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codeName="ЭтаКнига" defaultThemeVersion="124226"/>
  <xr:revisionPtr revIDLastSave="0" documentId="13_ncr:1_{533FBF8A-9239-41F7-A989-C7834B20695F}" xr6:coauthVersionLast="46" xr6:coauthVersionMax="46" xr10:uidLastSave="{00000000-0000-0000-0000-000000000000}"/>
  <bookViews>
    <workbookView xWindow="-120" yWindow="-120" windowWidth="24240" windowHeight="13140" tabRatio="881" activeTab="1" xr2:uid="{00000000-000D-0000-FFFF-FFFF00000000}"/>
  </bookViews>
  <sheets>
    <sheet name="Реєстр" sheetId="42" r:id="rId1"/>
    <sheet name="Відомість №2" sheetId="141" r:id="rId2"/>
  </sheets>
  <definedNames>
    <definedName name="_xlnm._FilterDatabase" localSheetId="0" hidden="1">#REF!</definedName>
    <definedName name="_xlnm.Print_Area" localSheetId="1">'Відомість №2'!$J$1:$AO$65</definedName>
    <definedName name="_xlnm.Print_Area" localSheetId="0">Реєстр!$A$1:$AR$2058</definedName>
  </definedNames>
  <calcPr calcId="191029" refMode="R1C1"/>
</workbook>
</file>

<file path=xl/calcChain.xml><?xml version="1.0" encoding="utf-8"?>
<calcChain xmlns="http://schemas.openxmlformats.org/spreadsheetml/2006/main">
  <c r="AQ8" i="141" l="1"/>
  <c r="AC379" i="42" l="1"/>
  <c r="AC380" i="42"/>
  <c r="AC381" i="42"/>
  <c r="AC382" i="42"/>
  <c r="AC383" i="42"/>
  <c r="AC384" i="42"/>
  <c r="AC385" i="42"/>
  <c r="AC386" i="42"/>
  <c r="AC387" i="42"/>
  <c r="AC388" i="42"/>
  <c r="AC389" i="42"/>
  <c r="AC390" i="42"/>
  <c r="AC391" i="42"/>
  <c r="AC392" i="42"/>
  <c r="AC393" i="42"/>
  <c r="AC394" i="42"/>
  <c r="AC395" i="42"/>
  <c r="AC396" i="42"/>
  <c r="AC397" i="42"/>
  <c r="AC398" i="42"/>
  <c r="AC399" i="42"/>
  <c r="AC400" i="42"/>
  <c r="AC401" i="42"/>
  <c r="AC402" i="42"/>
  <c r="AC403" i="42"/>
  <c r="AC404" i="42"/>
  <c r="AC405" i="42"/>
  <c r="AC406" i="42"/>
  <c r="AC407" i="42"/>
  <c r="AC408" i="42"/>
  <c r="AC409" i="42"/>
  <c r="AC410" i="42"/>
  <c r="AC411" i="42"/>
  <c r="AC412" i="42"/>
  <c r="AC413" i="42"/>
  <c r="AC414" i="42"/>
  <c r="AC415" i="42"/>
  <c r="AC416" i="42"/>
  <c r="AC417" i="42"/>
  <c r="AC418" i="42"/>
  <c r="AC419" i="42"/>
  <c r="AC420" i="42"/>
  <c r="AC421" i="42"/>
  <c r="AC422" i="42"/>
  <c r="AC423" i="42"/>
  <c r="AC424" i="42"/>
  <c r="AC425" i="42"/>
  <c r="AC426" i="42"/>
  <c r="AC427" i="42"/>
  <c r="AC428" i="42"/>
  <c r="AC429" i="42"/>
  <c r="AC430" i="42"/>
  <c r="AC431" i="42"/>
  <c r="AC432" i="42"/>
  <c r="AC433" i="42"/>
  <c r="AC434" i="42"/>
  <c r="AC435" i="42"/>
  <c r="AC436" i="42"/>
  <c r="AC437" i="42"/>
  <c r="AC438" i="42"/>
  <c r="AC439" i="42"/>
  <c r="AC440" i="42"/>
  <c r="AC441" i="42"/>
  <c r="AC442" i="42"/>
  <c r="AC443" i="42"/>
  <c r="AC444" i="42"/>
  <c r="AC445" i="42"/>
  <c r="AC446" i="42"/>
  <c r="AC447" i="42"/>
  <c r="AC448" i="42"/>
  <c r="AC449" i="42"/>
  <c r="AC450" i="42"/>
  <c r="AC451" i="42"/>
  <c r="AC452" i="42"/>
  <c r="AC453" i="42"/>
  <c r="AC454" i="42"/>
  <c r="AC455" i="42"/>
  <c r="AC456" i="42"/>
  <c r="AC457" i="42"/>
  <c r="AC458" i="42"/>
  <c r="AC459" i="42"/>
  <c r="AC460" i="42"/>
  <c r="AC461" i="42"/>
  <c r="AC462" i="42"/>
  <c r="AC463" i="42"/>
  <c r="AC464" i="42"/>
  <c r="AC465" i="42"/>
  <c r="AC466" i="42"/>
  <c r="AC467" i="42"/>
  <c r="AC468" i="42"/>
  <c r="AC469" i="42"/>
  <c r="AC470" i="42"/>
  <c r="AC471" i="42"/>
  <c r="AC472" i="42"/>
  <c r="AC473" i="42"/>
  <c r="AC474" i="42"/>
  <c r="AC475" i="42"/>
  <c r="AC476" i="42"/>
  <c r="AC477" i="42"/>
  <c r="AC478" i="42"/>
  <c r="AC479" i="42"/>
  <c r="AC480" i="42"/>
  <c r="AC481" i="42"/>
  <c r="AC482" i="42"/>
  <c r="AC483" i="42"/>
  <c r="AC484" i="42"/>
  <c r="AC485" i="42"/>
  <c r="AC486" i="42"/>
  <c r="AC487" i="42"/>
  <c r="AC488" i="42"/>
  <c r="AC489" i="42"/>
  <c r="AC490" i="42"/>
  <c r="AC491" i="42"/>
  <c r="AC492" i="42"/>
  <c r="AC493" i="42"/>
  <c r="AC494" i="42"/>
  <c r="AC495" i="42"/>
  <c r="AC496" i="42"/>
  <c r="AC497" i="42"/>
  <c r="AC498" i="42"/>
  <c r="AC499" i="42"/>
  <c r="AC500" i="42"/>
  <c r="AC501" i="42"/>
  <c r="AC502" i="42"/>
  <c r="AC503" i="42"/>
  <c r="AC504" i="42"/>
  <c r="AC505" i="42"/>
  <c r="AC506" i="42"/>
  <c r="AC507" i="42"/>
  <c r="AC508" i="42"/>
  <c r="AC509" i="42"/>
  <c r="AC510" i="42"/>
  <c r="AC511" i="42"/>
  <c r="AC512" i="42"/>
  <c r="AC513" i="42"/>
  <c r="AC514" i="42"/>
  <c r="AC515" i="42"/>
  <c r="AC516" i="42"/>
  <c r="AC517" i="42"/>
  <c r="AC518" i="42"/>
  <c r="AC519" i="42"/>
  <c r="AC520" i="42"/>
  <c r="AC521" i="42"/>
  <c r="AC522" i="42"/>
  <c r="AC523" i="42"/>
  <c r="AC524" i="42"/>
  <c r="AC525" i="42"/>
  <c r="AC526" i="42"/>
  <c r="AC527" i="42"/>
  <c r="AC528" i="42"/>
  <c r="AC529" i="42"/>
  <c r="AC530" i="42"/>
  <c r="AC531" i="42"/>
  <c r="AC532" i="42"/>
  <c r="AC533" i="42"/>
  <c r="AC534" i="42"/>
  <c r="AC535" i="42"/>
  <c r="AC536" i="42"/>
  <c r="AC537" i="42"/>
  <c r="AC538" i="42"/>
  <c r="AC539" i="42"/>
  <c r="AC540" i="42"/>
  <c r="AC541" i="42"/>
  <c r="AC542" i="42"/>
  <c r="AC543" i="42"/>
  <c r="AC544" i="42"/>
  <c r="AC545" i="42"/>
  <c r="AC546" i="42"/>
  <c r="AC547" i="42"/>
  <c r="AC548" i="42"/>
  <c r="AC549" i="42"/>
  <c r="AC550" i="42"/>
  <c r="AC551" i="42"/>
  <c r="AC552" i="42"/>
  <c r="AC553" i="42"/>
  <c r="AC554" i="42"/>
  <c r="AC555" i="42"/>
  <c r="AC556" i="42"/>
  <c r="AC557" i="42"/>
  <c r="AC558" i="42"/>
  <c r="AC559" i="42"/>
  <c r="AC560" i="42"/>
  <c r="AC561" i="42"/>
  <c r="AC562" i="42"/>
  <c r="AC563" i="42"/>
  <c r="AC564" i="42"/>
  <c r="AC565" i="42"/>
  <c r="AC566" i="42"/>
  <c r="AC567" i="42"/>
  <c r="AC568" i="42"/>
  <c r="AC569" i="42"/>
  <c r="AC570" i="42"/>
  <c r="AC571" i="42"/>
  <c r="AC572" i="42"/>
  <c r="AC573" i="42"/>
  <c r="AC574" i="42"/>
  <c r="AC575" i="42"/>
  <c r="AC576" i="42"/>
  <c r="AC577" i="42"/>
  <c r="AC578" i="42"/>
  <c r="AC579" i="42"/>
  <c r="AC580" i="42"/>
  <c r="AC581" i="42"/>
  <c r="AC582" i="42"/>
  <c r="AC583" i="42"/>
  <c r="AC584" i="42"/>
  <c r="AC585" i="42"/>
  <c r="AC586" i="42"/>
  <c r="AC587" i="42"/>
  <c r="AC588" i="42"/>
  <c r="AC589" i="42"/>
  <c r="AC590" i="42"/>
  <c r="AC591" i="42"/>
  <c r="AC592" i="42"/>
  <c r="AC593" i="42"/>
  <c r="AC594" i="42"/>
  <c r="AC595" i="42"/>
  <c r="AC596" i="42"/>
  <c r="AC597" i="42"/>
  <c r="AC598" i="42"/>
  <c r="AC599" i="42"/>
  <c r="AC600" i="42"/>
  <c r="AC601" i="42"/>
  <c r="AC602" i="42"/>
  <c r="AC603" i="42"/>
  <c r="AC604" i="42"/>
  <c r="AC605" i="42"/>
  <c r="AC606" i="42"/>
  <c r="AC607" i="42"/>
  <c r="AC608" i="42"/>
  <c r="AC609" i="42"/>
  <c r="AC610" i="42"/>
  <c r="AC611" i="42"/>
  <c r="AC612" i="42"/>
  <c r="AC613" i="42"/>
  <c r="AC614" i="42"/>
  <c r="AC615" i="42"/>
  <c r="AC616" i="42"/>
  <c r="AC617" i="42"/>
  <c r="AC618" i="42"/>
  <c r="AC619" i="42"/>
  <c r="AC620" i="42"/>
  <c r="AC621" i="42"/>
  <c r="AC622" i="42"/>
  <c r="AC623" i="42"/>
  <c r="AC624" i="42"/>
  <c r="AC625" i="42"/>
  <c r="AC626" i="42"/>
  <c r="AC627" i="42"/>
  <c r="AC628" i="42"/>
  <c r="AC629" i="42"/>
  <c r="AC630" i="42"/>
  <c r="AC631" i="42"/>
  <c r="AC632" i="42"/>
  <c r="AC633" i="42"/>
  <c r="AC634" i="42"/>
  <c r="AC635" i="42"/>
  <c r="AC636" i="42"/>
  <c r="AC637" i="42"/>
  <c r="AC638" i="42"/>
  <c r="AC639" i="42"/>
  <c r="AC640" i="42"/>
  <c r="AC641" i="42"/>
  <c r="AC642" i="42"/>
  <c r="AC643" i="42"/>
  <c r="AC644" i="42"/>
  <c r="AC645" i="42"/>
  <c r="AC646" i="42"/>
  <c r="AC647" i="42"/>
  <c r="AC648" i="42"/>
  <c r="AC649" i="42"/>
  <c r="AC650" i="42"/>
  <c r="AC651" i="42"/>
  <c r="AC652" i="42"/>
  <c r="AC653" i="42"/>
  <c r="AC654" i="42"/>
  <c r="AC655" i="42"/>
  <c r="AC656" i="42"/>
  <c r="AC657" i="42"/>
  <c r="AC658" i="42"/>
  <c r="AC659" i="42"/>
  <c r="AC660" i="42"/>
  <c r="AC661" i="42"/>
  <c r="AC662" i="42"/>
  <c r="AC663" i="42"/>
  <c r="AC664" i="42"/>
  <c r="AC665" i="42"/>
  <c r="AC666" i="42"/>
  <c r="AC667" i="42"/>
  <c r="AC668" i="42"/>
  <c r="AC669" i="42"/>
  <c r="AC670" i="42"/>
  <c r="AC671" i="42"/>
  <c r="AC672" i="42"/>
  <c r="AC673" i="42"/>
  <c r="AC674" i="42"/>
  <c r="AC675" i="42"/>
  <c r="AC676" i="42"/>
  <c r="AC677" i="42"/>
  <c r="AC678" i="42"/>
  <c r="AC679" i="42"/>
  <c r="AC680" i="42"/>
  <c r="AC681" i="42"/>
  <c r="AC682" i="42"/>
  <c r="AC683" i="42"/>
  <c r="AC684" i="42"/>
  <c r="AC685" i="42"/>
  <c r="AC686" i="42"/>
  <c r="AC687" i="42"/>
  <c r="AC688" i="42"/>
  <c r="AC689" i="42"/>
  <c r="AC690" i="42"/>
  <c r="AC691" i="42"/>
  <c r="AC692" i="42"/>
  <c r="AC693" i="42"/>
  <c r="AC694" i="42"/>
  <c r="AC695" i="42"/>
  <c r="AC696" i="42"/>
  <c r="AC697" i="42"/>
  <c r="AC698" i="42"/>
  <c r="AC699" i="42"/>
  <c r="AC700" i="42"/>
  <c r="AC701" i="42"/>
  <c r="AC702" i="42"/>
  <c r="AC703" i="42"/>
  <c r="AC704" i="42"/>
  <c r="AC705" i="42"/>
  <c r="AC706" i="42"/>
  <c r="AC707" i="42"/>
  <c r="AC708" i="42"/>
  <c r="AC709" i="42"/>
  <c r="AC710" i="42"/>
  <c r="AC711" i="42"/>
  <c r="AC712" i="42"/>
  <c r="AC713" i="42"/>
  <c r="AC714" i="42"/>
  <c r="AC715" i="42"/>
  <c r="AC716" i="42"/>
  <c r="AC717" i="42"/>
  <c r="AC718" i="42"/>
  <c r="AC719" i="42"/>
  <c r="AC720" i="42"/>
  <c r="AC721" i="42"/>
  <c r="AC722" i="42"/>
  <c r="AC723" i="42"/>
  <c r="AC724" i="42"/>
  <c r="AC725" i="42"/>
  <c r="AC726" i="42"/>
  <c r="AC727" i="42"/>
  <c r="AC728" i="42"/>
  <c r="AC729" i="42"/>
  <c r="AC730" i="42"/>
  <c r="AC731" i="42"/>
  <c r="AC732" i="42"/>
  <c r="AC733" i="42"/>
  <c r="AC734" i="42"/>
  <c r="AC735" i="42"/>
  <c r="AC736" i="42"/>
  <c r="AC737" i="42"/>
  <c r="AC738" i="42"/>
  <c r="AC739" i="42"/>
  <c r="AC740" i="42"/>
  <c r="AC741" i="42"/>
  <c r="AC742" i="42"/>
  <c r="AC743" i="42"/>
  <c r="AC744" i="42"/>
  <c r="AC745" i="42"/>
  <c r="AC746" i="42"/>
  <c r="AC747" i="42"/>
  <c r="AC748" i="42"/>
  <c r="AC749" i="42"/>
  <c r="AC750" i="42"/>
  <c r="AC751" i="42"/>
  <c r="AC752" i="42"/>
  <c r="AC753" i="42"/>
  <c r="AC754" i="42"/>
  <c r="AC755" i="42"/>
  <c r="AC756" i="42"/>
  <c r="AC757" i="42"/>
  <c r="AC758" i="42"/>
  <c r="AC759" i="42"/>
  <c r="AC760" i="42"/>
  <c r="AC761" i="42"/>
  <c r="AC762" i="42"/>
  <c r="AC763" i="42"/>
  <c r="AC764" i="42"/>
  <c r="AC765" i="42"/>
  <c r="AC766" i="42"/>
  <c r="AC767" i="42"/>
  <c r="AC768" i="42"/>
  <c r="AC769" i="42"/>
  <c r="AC770" i="42"/>
  <c r="AC771" i="42"/>
  <c r="AC772" i="42"/>
  <c r="AC773" i="42"/>
  <c r="AC774" i="42"/>
  <c r="AC775" i="42"/>
  <c r="AC776" i="42"/>
  <c r="AC777" i="42"/>
  <c r="AC778" i="42"/>
  <c r="AC779" i="42"/>
  <c r="AC780" i="42"/>
  <c r="AC781" i="42"/>
  <c r="AC782" i="42"/>
  <c r="AC783" i="42"/>
  <c r="AC784" i="42"/>
  <c r="AC785" i="42"/>
  <c r="AC786" i="42"/>
  <c r="AC787" i="42"/>
  <c r="AC788" i="42"/>
  <c r="AC789" i="42"/>
  <c r="AC790" i="42"/>
  <c r="AC791" i="42"/>
  <c r="AC792" i="42"/>
  <c r="AC793" i="42"/>
  <c r="AC794" i="42"/>
  <c r="AC795" i="42"/>
  <c r="AC796" i="42"/>
  <c r="AC797" i="42"/>
  <c r="AC798" i="42"/>
  <c r="AC799" i="42"/>
  <c r="AC800" i="42"/>
  <c r="AC801" i="42"/>
  <c r="AC802" i="42"/>
  <c r="AC803" i="42"/>
  <c r="AC804" i="42"/>
  <c r="AC805" i="42"/>
  <c r="AC806" i="42"/>
  <c r="AC807" i="42"/>
  <c r="AC808" i="42"/>
  <c r="AC809" i="42"/>
  <c r="AC810" i="42"/>
  <c r="AC811" i="42"/>
  <c r="AC812" i="42"/>
  <c r="AC813" i="42"/>
  <c r="AC814" i="42"/>
  <c r="AC815" i="42"/>
  <c r="AC816" i="42"/>
  <c r="AC817" i="42"/>
  <c r="AC818" i="42"/>
  <c r="AC819" i="42"/>
  <c r="AC820" i="42"/>
  <c r="AC821" i="42"/>
  <c r="AC822" i="42"/>
  <c r="AC823" i="42"/>
  <c r="AC824" i="42"/>
  <c r="AC825" i="42"/>
  <c r="AC826" i="42"/>
  <c r="AC827" i="42"/>
  <c r="AC828" i="42"/>
  <c r="AC829" i="42"/>
  <c r="AC830" i="42"/>
  <c r="AC831" i="42"/>
  <c r="AC832" i="42"/>
  <c r="AC833" i="42"/>
  <c r="AC834" i="42"/>
  <c r="AC835" i="42"/>
  <c r="AC836" i="42"/>
  <c r="AC837" i="42"/>
  <c r="AC838" i="42"/>
  <c r="AC839" i="42"/>
  <c r="AC840" i="42"/>
  <c r="AC841" i="42"/>
  <c r="AC842" i="42"/>
  <c r="AC843" i="42"/>
  <c r="AC844" i="42"/>
  <c r="AC845" i="42"/>
  <c r="AC846" i="42"/>
  <c r="AC847" i="42"/>
  <c r="AC848" i="42"/>
  <c r="AC849" i="42"/>
  <c r="AC850" i="42"/>
  <c r="AC851" i="42"/>
  <c r="AC852" i="42"/>
  <c r="AC853" i="42"/>
  <c r="AC854" i="42"/>
  <c r="AC855" i="42"/>
  <c r="AC856" i="42"/>
  <c r="AC857" i="42"/>
  <c r="AC858" i="42"/>
  <c r="AC859" i="42"/>
  <c r="AC860" i="42"/>
  <c r="AC861" i="42"/>
  <c r="AC862" i="42"/>
  <c r="AC863" i="42"/>
  <c r="AC864" i="42"/>
  <c r="AC865" i="42"/>
  <c r="AC866" i="42"/>
  <c r="AC867" i="42"/>
  <c r="AC868" i="42"/>
  <c r="AC869" i="42"/>
  <c r="AC870" i="42"/>
  <c r="AC871" i="42"/>
  <c r="AC872" i="42"/>
  <c r="AC873" i="42"/>
  <c r="AC874" i="42"/>
  <c r="AC875" i="42"/>
  <c r="AC876" i="42"/>
  <c r="AC877" i="42"/>
  <c r="AC878" i="42"/>
  <c r="AC879" i="42"/>
  <c r="AC880" i="42"/>
  <c r="AC881" i="42"/>
  <c r="AC882" i="42"/>
  <c r="AC883" i="42"/>
  <c r="AC884" i="42"/>
  <c r="AC885" i="42"/>
  <c r="AC886" i="42"/>
  <c r="AC887" i="42"/>
  <c r="AC888" i="42"/>
  <c r="AC889" i="42"/>
  <c r="AC890" i="42"/>
  <c r="AC891" i="42"/>
  <c r="AC892" i="42"/>
  <c r="AC893" i="42"/>
  <c r="AC894" i="42"/>
  <c r="AC895" i="42"/>
  <c r="AC896" i="42"/>
  <c r="AC897" i="42"/>
  <c r="AC898" i="42"/>
  <c r="AC899" i="42"/>
  <c r="AC900" i="42"/>
  <c r="AC901" i="42"/>
  <c r="AC902" i="42"/>
  <c r="AC903" i="42"/>
  <c r="AC904" i="42"/>
  <c r="AC905" i="42"/>
  <c r="AC906" i="42"/>
  <c r="AC907" i="42"/>
  <c r="AC908" i="42"/>
  <c r="AC909" i="42"/>
  <c r="AC910" i="42"/>
  <c r="AC911" i="42"/>
  <c r="AC912" i="42"/>
  <c r="AC913" i="42"/>
  <c r="AC914" i="42"/>
  <c r="AC915" i="42"/>
  <c r="AC916" i="42"/>
  <c r="AC917" i="42"/>
  <c r="AC918" i="42"/>
  <c r="AC919" i="42"/>
  <c r="AC920" i="42"/>
  <c r="AC921" i="42"/>
  <c r="AC922" i="42"/>
  <c r="AC923" i="42"/>
  <c r="AC924" i="42"/>
  <c r="AC925" i="42"/>
  <c r="AC926" i="42"/>
  <c r="AC927" i="42"/>
  <c r="AC928" i="42"/>
  <c r="AC929" i="42"/>
  <c r="AC930" i="42"/>
  <c r="AC931" i="42"/>
  <c r="AC932" i="42"/>
  <c r="AC933" i="42"/>
  <c r="AC934" i="42"/>
  <c r="AC935" i="42"/>
  <c r="AC936" i="42"/>
  <c r="AC937" i="42"/>
  <c r="AC938" i="42"/>
  <c r="AC939" i="42"/>
  <c r="AC940" i="42"/>
  <c r="AC941" i="42"/>
  <c r="AC942" i="42"/>
  <c r="AC943" i="42"/>
  <c r="AC944" i="42"/>
  <c r="AC945" i="42"/>
  <c r="AC946" i="42"/>
  <c r="AC947" i="42"/>
  <c r="AC948" i="42"/>
  <c r="AC949" i="42"/>
  <c r="AC950" i="42"/>
  <c r="AC951" i="42"/>
  <c r="AC952" i="42"/>
  <c r="AC953" i="42"/>
  <c r="AC954" i="42"/>
  <c r="AC955" i="42"/>
  <c r="AC956" i="42"/>
  <c r="AC957" i="42"/>
  <c r="AC958" i="42"/>
  <c r="AC959" i="42"/>
  <c r="AC960" i="42"/>
  <c r="AC961" i="42"/>
  <c r="AC962" i="42"/>
  <c r="AC963" i="42"/>
  <c r="AC964" i="42"/>
  <c r="AC965" i="42"/>
  <c r="AC966" i="42"/>
  <c r="AC967" i="42"/>
  <c r="AC968" i="42"/>
  <c r="AC969" i="42"/>
  <c r="AC970" i="42"/>
  <c r="AC971" i="42"/>
  <c r="AC972" i="42"/>
  <c r="AC973" i="42"/>
  <c r="AC974" i="42"/>
  <c r="AC975" i="42"/>
  <c r="AC976" i="42"/>
  <c r="AC977" i="42"/>
  <c r="AC978" i="42"/>
  <c r="AC979" i="42"/>
  <c r="AC980" i="42"/>
  <c r="AC981" i="42"/>
  <c r="AC982" i="42"/>
  <c r="AC983" i="42"/>
  <c r="AC984" i="42"/>
  <c r="AC985" i="42"/>
  <c r="AC986" i="42"/>
  <c r="AC987" i="42"/>
  <c r="AC988" i="42"/>
  <c r="AC989" i="42"/>
  <c r="AC990" i="42"/>
  <c r="AC991" i="42"/>
  <c r="AC992" i="42"/>
  <c r="AC993" i="42"/>
  <c r="AC994" i="42"/>
  <c r="AC995" i="42"/>
  <c r="AC996" i="42"/>
  <c r="AC997" i="42"/>
  <c r="AC998" i="42"/>
  <c r="AC999" i="42"/>
  <c r="AC1000" i="42"/>
  <c r="AC1001" i="42"/>
  <c r="AC1002" i="42"/>
  <c r="AC1003" i="42"/>
  <c r="AC1004" i="42"/>
  <c r="AC1005" i="42"/>
  <c r="AC1006" i="42"/>
  <c r="AC1007" i="42"/>
  <c r="AC1008" i="42"/>
  <c r="AC1009" i="42"/>
  <c r="AC1010" i="42"/>
  <c r="AC1011" i="42"/>
  <c r="AC1012" i="42"/>
  <c r="AC1013" i="42"/>
  <c r="AC1014" i="42"/>
  <c r="AC1015" i="42"/>
  <c r="AC1016" i="42"/>
  <c r="AC1017" i="42"/>
  <c r="AC1018" i="42"/>
  <c r="AC1019" i="42"/>
  <c r="AC1020" i="42"/>
  <c r="AC1021" i="42"/>
  <c r="AC1022" i="42"/>
  <c r="AC1023" i="42"/>
  <c r="AC1024" i="42"/>
  <c r="AC1025" i="42"/>
  <c r="AC1026" i="42"/>
  <c r="AC1027" i="42"/>
  <c r="AC1028" i="42"/>
  <c r="AC1029" i="42"/>
  <c r="AC1030" i="42"/>
  <c r="AC1031" i="42"/>
  <c r="AC1032" i="42"/>
  <c r="AC1033" i="42"/>
  <c r="AC1034" i="42"/>
  <c r="AC1035" i="42"/>
  <c r="AC1036" i="42"/>
  <c r="AC1037" i="42"/>
  <c r="AC1038" i="42"/>
  <c r="AC1039" i="42"/>
  <c r="AC1040" i="42"/>
  <c r="AC1041" i="42"/>
  <c r="AC1042" i="42"/>
  <c r="AC1043" i="42"/>
  <c r="AC1044" i="42"/>
  <c r="AC1045" i="42"/>
  <c r="AC1046" i="42"/>
  <c r="AC1047" i="42"/>
  <c r="AC1048" i="42"/>
  <c r="AC1049" i="42"/>
  <c r="AC1050" i="42"/>
  <c r="AC1051" i="42"/>
  <c r="AC1052" i="42"/>
  <c r="AC1053" i="42"/>
  <c r="AC1054" i="42"/>
  <c r="AC1055" i="42"/>
  <c r="AC1056" i="42"/>
  <c r="AC1057" i="42"/>
  <c r="AC1058" i="42"/>
  <c r="AC1059" i="42"/>
  <c r="AC1060" i="42"/>
  <c r="AC1061" i="42"/>
  <c r="AC1062" i="42"/>
  <c r="AC1063" i="42"/>
  <c r="AC1064" i="42"/>
  <c r="AC1065" i="42"/>
  <c r="AC1066" i="42"/>
  <c r="AC1067" i="42"/>
  <c r="AC1068" i="42"/>
  <c r="AC1069" i="42"/>
  <c r="AC1070" i="42"/>
  <c r="AC1071" i="42"/>
  <c r="AC1072" i="42"/>
  <c r="AC1073" i="42"/>
  <c r="AC1074" i="42"/>
  <c r="AC1075" i="42"/>
  <c r="AC1076" i="42"/>
  <c r="AC1077" i="42"/>
  <c r="AC1078" i="42"/>
  <c r="AC1079" i="42"/>
  <c r="AC1080" i="42"/>
  <c r="AC1081" i="42"/>
  <c r="AC1082" i="42"/>
  <c r="AC1083" i="42"/>
  <c r="AC1084" i="42"/>
  <c r="AC1085" i="42"/>
  <c r="AC1086" i="42"/>
  <c r="AC1087" i="42"/>
  <c r="AC1088" i="42"/>
  <c r="AC1089" i="42"/>
  <c r="AC1090" i="42"/>
  <c r="AC1091" i="42"/>
  <c r="AC1092" i="42"/>
  <c r="AC1093" i="42"/>
  <c r="AC1094" i="42"/>
  <c r="AC1095" i="42"/>
  <c r="AC1096" i="42"/>
  <c r="AC1097" i="42"/>
  <c r="AC1098" i="42"/>
  <c r="AC1099" i="42"/>
  <c r="AC1100" i="42"/>
  <c r="AC1101" i="42"/>
  <c r="AC1102" i="42"/>
  <c r="AC1103" i="42"/>
  <c r="AC1104" i="42"/>
  <c r="AC1105" i="42"/>
  <c r="AC1106" i="42"/>
  <c r="AC1107" i="42"/>
  <c r="AC1108" i="42"/>
  <c r="AC1109" i="42"/>
  <c r="AC1110" i="42"/>
  <c r="AC1111" i="42"/>
  <c r="AC1112" i="42"/>
  <c r="AC1113" i="42"/>
  <c r="AC1114" i="42"/>
  <c r="AC1115" i="42"/>
  <c r="AC1116" i="42"/>
  <c r="AC1117" i="42"/>
  <c r="AC1118" i="42"/>
  <c r="AC1119" i="42"/>
  <c r="AC1120" i="42"/>
  <c r="AC1121" i="42"/>
  <c r="AC1122" i="42"/>
  <c r="AC1123" i="42"/>
  <c r="AC1124" i="42"/>
  <c r="AC1125" i="42"/>
  <c r="AC1126" i="42"/>
  <c r="AC1127" i="42"/>
  <c r="AC1128" i="42"/>
  <c r="AC1129" i="42"/>
  <c r="AC1130" i="42"/>
  <c r="AC1131" i="42"/>
  <c r="AC1132" i="42"/>
  <c r="AC1133" i="42"/>
  <c r="AC1134" i="42"/>
  <c r="AC1135" i="42"/>
  <c r="AC1136" i="42"/>
  <c r="AC1137" i="42"/>
  <c r="AC1138" i="42"/>
  <c r="AC1139" i="42"/>
  <c r="AC1140" i="42"/>
  <c r="AC1141" i="42"/>
  <c r="AC1142" i="42"/>
  <c r="AC1143" i="42"/>
  <c r="AC1144" i="42"/>
  <c r="AC1145" i="42"/>
  <c r="AC1146" i="42"/>
  <c r="AC1147" i="42"/>
  <c r="AC1148" i="42"/>
  <c r="AC1149" i="42"/>
  <c r="AC1150" i="42"/>
  <c r="AC1151" i="42"/>
  <c r="AC1152" i="42"/>
  <c r="AC1153" i="42"/>
  <c r="AC1154" i="42"/>
  <c r="AC1155" i="42"/>
  <c r="AC1156" i="42"/>
  <c r="AC1157" i="42"/>
  <c r="AC1158" i="42"/>
  <c r="AC1159" i="42"/>
  <c r="AC1160" i="42"/>
  <c r="AC1161" i="42"/>
  <c r="AC1162" i="42"/>
  <c r="AC1163" i="42"/>
  <c r="AC1164" i="42"/>
  <c r="AC1165" i="42"/>
  <c r="AC1166" i="42"/>
  <c r="AC1167" i="42"/>
  <c r="AC1168" i="42"/>
  <c r="AC1169" i="42"/>
  <c r="AC1170" i="42"/>
  <c r="AC1171" i="42"/>
  <c r="AC1172" i="42"/>
  <c r="AC1173" i="42"/>
  <c r="AC1174" i="42"/>
  <c r="AC1175" i="42"/>
  <c r="AC1176" i="42"/>
  <c r="AC1177" i="42"/>
  <c r="AC1178" i="42"/>
  <c r="AC1179" i="42"/>
  <c r="AC1180" i="42"/>
  <c r="AC1181" i="42"/>
  <c r="AC1182" i="42"/>
  <c r="AC1183" i="42"/>
  <c r="AC1184" i="42"/>
  <c r="AC1185" i="42"/>
  <c r="AC1186" i="42"/>
  <c r="AC1187" i="42"/>
  <c r="AC1188" i="42"/>
  <c r="AC1189" i="42"/>
  <c r="AC1190" i="42"/>
  <c r="AC1191" i="42"/>
  <c r="AC1192" i="42"/>
  <c r="AC1193" i="42"/>
  <c r="AC1194" i="42"/>
  <c r="AC1195" i="42"/>
  <c r="AC1196" i="42"/>
  <c r="AC1197" i="42"/>
  <c r="AC1198" i="42"/>
  <c r="AC1199" i="42"/>
  <c r="AC1200" i="42"/>
  <c r="AC1201" i="42"/>
  <c r="AC1202" i="42"/>
  <c r="AC1203" i="42"/>
  <c r="AC1204" i="42"/>
  <c r="AC1205" i="42"/>
  <c r="AC1206" i="42"/>
  <c r="AC1207" i="42"/>
  <c r="AC1208" i="42"/>
  <c r="AC1209" i="42"/>
  <c r="AC1210" i="42"/>
  <c r="AC1211" i="42"/>
  <c r="AC1212" i="42"/>
  <c r="AC1213" i="42"/>
  <c r="AC1214" i="42"/>
  <c r="AC1215" i="42"/>
  <c r="AC1216" i="42"/>
  <c r="AC1217" i="42"/>
  <c r="AC1218" i="42"/>
  <c r="AC1219" i="42"/>
  <c r="AC1220" i="42"/>
  <c r="AC1221" i="42"/>
  <c r="AC1222" i="42"/>
  <c r="AC1223" i="42"/>
  <c r="AC1224" i="42"/>
  <c r="AC1225" i="42"/>
  <c r="AC1226" i="42"/>
  <c r="AC1227" i="42"/>
  <c r="AC1228" i="42"/>
  <c r="AC1229" i="42"/>
  <c r="AC1230" i="42"/>
  <c r="AC1231" i="42"/>
  <c r="AC1232" i="42"/>
  <c r="AC1233" i="42"/>
  <c r="AC1234" i="42"/>
  <c r="AC1235" i="42"/>
  <c r="AC1236" i="42"/>
  <c r="AC1237" i="42"/>
  <c r="AC1238" i="42"/>
  <c r="AC1239" i="42"/>
  <c r="AC1240" i="42"/>
  <c r="AC1241" i="42"/>
  <c r="AC1242" i="42"/>
  <c r="AC1243" i="42"/>
  <c r="AC1244" i="42"/>
  <c r="AC1245" i="42"/>
  <c r="AC1246" i="42"/>
  <c r="AC1247" i="42"/>
  <c r="AC1248" i="42"/>
  <c r="AC1249" i="42"/>
  <c r="AC1250" i="42"/>
  <c r="AC1251" i="42"/>
  <c r="AC1252" i="42"/>
  <c r="AC1253" i="42"/>
  <c r="AC1254" i="42"/>
  <c r="AC1255" i="42"/>
  <c r="AC1256" i="42"/>
  <c r="AC1257" i="42"/>
  <c r="AC1258" i="42"/>
  <c r="AC1259" i="42"/>
  <c r="AC1260" i="42"/>
  <c r="AC1261" i="42"/>
  <c r="AC1262" i="42"/>
  <c r="AC1263" i="42"/>
  <c r="AC1264" i="42"/>
  <c r="AC1265" i="42"/>
  <c r="AC1266" i="42"/>
  <c r="AC1267" i="42"/>
  <c r="AC1268" i="42"/>
  <c r="AC1269" i="42"/>
  <c r="AC1270" i="42"/>
  <c r="AC1271" i="42"/>
  <c r="AC1272" i="42"/>
  <c r="AC1273" i="42"/>
  <c r="AC1274" i="42"/>
  <c r="AC1275" i="42"/>
  <c r="AC1276" i="42"/>
  <c r="AC1277" i="42"/>
  <c r="AC1278" i="42"/>
  <c r="AC1279" i="42"/>
  <c r="AC1280" i="42"/>
  <c r="AC1281" i="42"/>
  <c r="AC1282" i="42"/>
  <c r="AC1283" i="42"/>
  <c r="AC1284" i="42"/>
  <c r="AC1285" i="42"/>
  <c r="AC1286" i="42"/>
  <c r="AC1287" i="42"/>
  <c r="AC1288" i="42"/>
  <c r="AC1289" i="42"/>
  <c r="AC1290" i="42"/>
  <c r="AC1291" i="42"/>
  <c r="AC1292" i="42"/>
  <c r="AC1293" i="42"/>
  <c r="AC1294" i="42"/>
  <c r="AC1295" i="42"/>
  <c r="AC1296" i="42"/>
  <c r="AC1297" i="42"/>
  <c r="AC1298" i="42"/>
  <c r="AC1299" i="42"/>
  <c r="AC1300" i="42"/>
  <c r="AC1301" i="42"/>
  <c r="AC1302" i="42"/>
  <c r="AC1303" i="42"/>
  <c r="AC1304" i="42"/>
  <c r="AC1305" i="42"/>
  <c r="AC1306" i="42"/>
  <c r="AC1307" i="42"/>
  <c r="AC1308" i="42"/>
  <c r="AC1309" i="42"/>
  <c r="AC1310" i="42"/>
  <c r="AC1311" i="42"/>
  <c r="AC1312" i="42"/>
  <c r="AC1313" i="42"/>
  <c r="AC1314" i="42"/>
  <c r="AC1315" i="42"/>
  <c r="AC1316" i="42"/>
  <c r="AC1317" i="42"/>
  <c r="AC1318" i="42"/>
  <c r="AC1319" i="42"/>
  <c r="AC1320" i="42"/>
  <c r="AC1321" i="42"/>
  <c r="AC1322" i="42"/>
  <c r="AC1323" i="42"/>
  <c r="AC1324" i="42"/>
  <c r="AC1325" i="42"/>
  <c r="AC1326" i="42"/>
  <c r="AC1327" i="42"/>
  <c r="AC1328" i="42"/>
  <c r="AC1329" i="42"/>
  <c r="AC1330" i="42"/>
  <c r="AC1331" i="42"/>
  <c r="AC1332" i="42"/>
  <c r="AC1333" i="42"/>
  <c r="AC1334" i="42"/>
  <c r="AC1335" i="42"/>
  <c r="AC1336" i="42"/>
  <c r="AC1337" i="42"/>
  <c r="AC1338" i="42"/>
  <c r="AC1339" i="42"/>
  <c r="AC1340" i="42"/>
  <c r="AC1341" i="42"/>
  <c r="AC1342" i="42"/>
  <c r="AC1343" i="42"/>
  <c r="AC1344" i="42"/>
  <c r="AC1345" i="42"/>
  <c r="AC1346" i="42"/>
  <c r="AC1347" i="42"/>
  <c r="AC1348" i="42"/>
  <c r="AC1349" i="42"/>
  <c r="AC1350" i="42"/>
  <c r="AC1351" i="42"/>
  <c r="AC1352" i="42"/>
  <c r="AC1353" i="42"/>
  <c r="AC1354" i="42"/>
  <c r="AC1355" i="42"/>
  <c r="AC1356" i="42"/>
  <c r="AC1357" i="42"/>
  <c r="AC1358" i="42"/>
  <c r="AC1359" i="42"/>
  <c r="AC1360" i="42"/>
  <c r="AC1361" i="42"/>
  <c r="AC1362" i="42"/>
  <c r="AC1363" i="42"/>
  <c r="AC1364" i="42"/>
  <c r="AC1365" i="42"/>
  <c r="AC1366" i="42"/>
  <c r="AC1367" i="42"/>
  <c r="AC1368" i="42"/>
  <c r="AC1369" i="42"/>
  <c r="AC1370" i="42"/>
  <c r="AC1371" i="42"/>
  <c r="AC1372" i="42"/>
  <c r="AC1373" i="42"/>
  <c r="AC1374" i="42"/>
  <c r="AC1375" i="42"/>
  <c r="AC1376" i="42"/>
  <c r="AC1377" i="42"/>
  <c r="AC1378" i="42"/>
  <c r="AC1379" i="42"/>
  <c r="AC1380" i="42"/>
  <c r="AC1381" i="42"/>
  <c r="AC1382" i="42"/>
  <c r="AC1383" i="42"/>
  <c r="AC1384" i="42"/>
  <c r="AC1385" i="42"/>
  <c r="AC1386" i="42"/>
  <c r="AC1387" i="42"/>
  <c r="AC1388" i="42"/>
  <c r="AC1389" i="42"/>
  <c r="AC1390" i="42"/>
  <c r="AC1391" i="42"/>
  <c r="AC1392" i="42"/>
  <c r="AC1393" i="42"/>
  <c r="AC1394" i="42"/>
  <c r="AC1395" i="42"/>
  <c r="AC1396" i="42"/>
  <c r="AC1397" i="42"/>
  <c r="AC1398" i="42"/>
  <c r="AC1399" i="42"/>
  <c r="AC1400" i="42"/>
  <c r="AC1401" i="42"/>
  <c r="AC1402" i="42"/>
  <c r="AC1403" i="42"/>
  <c r="AC1404" i="42"/>
  <c r="AC1405" i="42"/>
  <c r="AC1406" i="42"/>
  <c r="AC1407" i="42"/>
  <c r="AC1408" i="42"/>
  <c r="AC1409" i="42"/>
  <c r="AC1410" i="42"/>
  <c r="AC1411" i="42"/>
  <c r="AC1412" i="42"/>
  <c r="AC1413" i="42"/>
  <c r="AC1414" i="42"/>
  <c r="AC1415" i="42"/>
  <c r="AC1416" i="42"/>
  <c r="AC1417" i="42"/>
  <c r="AC1418" i="42"/>
  <c r="AC1419" i="42"/>
  <c r="AC1420" i="42"/>
  <c r="AC1421" i="42"/>
  <c r="AC1422" i="42"/>
  <c r="AC1423" i="42"/>
  <c r="AC1424" i="42"/>
  <c r="AC1425" i="42"/>
  <c r="AC1426" i="42"/>
  <c r="AC1427" i="42"/>
  <c r="AC1428" i="42"/>
  <c r="AC1429" i="42"/>
  <c r="AC1430" i="42"/>
  <c r="AC1431" i="42"/>
  <c r="AC1432" i="42"/>
  <c r="AC1433" i="42"/>
  <c r="AC1434" i="42"/>
  <c r="AC1435" i="42"/>
  <c r="AC1436" i="42"/>
  <c r="AC1437" i="42"/>
  <c r="AC1438" i="42"/>
  <c r="AC1439" i="42"/>
  <c r="AC1440" i="42"/>
  <c r="AC1441" i="42"/>
  <c r="AC1442" i="42"/>
  <c r="AC1443" i="42"/>
  <c r="AC1444" i="42"/>
  <c r="AC1445" i="42"/>
  <c r="AC1446" i="42"/>
  <c r="AC1447" i="42"/>
  <c r="AC1448" i="42"/>
  <c r="AC1449" i="42"/>
  <c r="AC1450" i="42"/>
  <c r="AC1451" i="42"/>
  <c r="AC1452" i="42"/>
  <c r="AC1453" i="42"/>
  <c r="AC1454" i="42"/>
  <c r="AC1455" i="42"/>
  <c r="AC1456" i="42"/>
  <c r="AC1457" i="42"/>
  <c r="AC1458" i="42"/>
  <c r="AC1459" i="42"/>
  <c r="AC1460" i="42"/>
  <c r="AC1461" i="42"/>
  <c r="AC1462" i="42"/>
  <c r="AC1463" i="42"/>
  <c r="AC1464" i="42"/>
  <c r="AC1465" i="42"/>
  <c r="AC1466" i="42"/>
  <c r="AC1467" i="42"/>
  <c r="AC1468" i="42"/>
  <c r="AC1469" i="42"/>
  <c r="AC1470" i="42"/>
  <c r="AC1471" i="42"/>
  <c r="AC1472" i="42"/>
  <c r="AC1473" i="42"/>
  <c r="AC1474" i="42"/>
  <c r="AC1475" i="42"/>
  <c r="AC1476" i="42"/>
  <c r="AC1477" i="42"/>
  <c r="AC1478" i="42"/>
  <c r="AC1479" i="42"/>
  <c r="AC1480" i="42"/>
  <c r="AC1481" i="42"/>
  <c r="AC1482" i="42"/>
  <c r="AC1483" i="42"/>
  <c r="AC1484" i="42"/>
  <c r="AC1485" i="42"/>
  <c r="AC1486" i="42"/>
  <c r="AC1487" i="42"/>
  <c r="AC1488" i="42"/>
  <c r="AC1489" i="42"/>
  <c r="AC1490" i="42"/>
  <c r="AC1491" i="42"/>
  <c r="AC1492" i="42"/>
  <c r="AC1493" i="42"/>
  <c r="AC1494" i="42"/>
  <c r="AC1495" i="42"/>
  <c r="AC1496" i="42"/>
  <c r="AC1497" i="42"/>
  <c r="AC1498" i="42"/>
  <c r="AC1499" i="42"/>
  <c r="AC1500" i="42"/>
  <c r="AC1501" i="42"/>
  <c r="AC1502" i="42"/>
  <c r="AC1503" i="42"/>
  <c r="AC1504" i="42"/>
  <c r="AC1505" i="42"/>
  <c r="AC1506" i="42"/>
  <c r="AC1507" i="42"/>
  <c r="AC1508" i="42"/>
  <c r="AC1509" i="42"/>
  <c r="AC1510" i="42"/>
  <c r="AC1511" i="42"/>
  <c r="AC1512" i="42"/>
  <c r="AC1513" i="42"/>
  <c r="AC1514" i="42"/>
  <c r="AC1515" i="42"/>
  <c r="AC1516" i="42"/>
  <c r="AC1517" i="42"/>
  <c r="AC1518" i="42"/>
  <c r="AC1519" i="42"/>
  <c r="AC1520" i="42"/>
  <c r="AC1521" i="42"/>
  <c r="AC1522" i="42"/>
  <c r="AC1523" i="42"/>
  <c r="AC1524" i="42"/>
  <c r="AC1525" i="42"/>
  <c r="AC1526" i="42"/>
  <c r="AC1527" i="42"/>
  <c r="AC1528" i="42"/>
  <c r="AC1529" i="42"/>
  <c r="AC1530" i="42"/>
  <c r="AC1531" i="42"/>
  <c r="AC1532" i="42"/>
  <c r="AC1533" i="42"/>
  <c r="AC1534" i="42"/>
  <c r="AC1535" i="42"/>
  <c r="AC1536" i="42"/>
  <c r="AC1537" i="42"/>
  <c r="AC1538" i="42"/>
  <c r="AC1539" i="42"/>
  <c r="AC1540" i="42"/>
  <c r="AC1541" i="42"/>
  <c r="AC1542" i="42"/>
  <c r="AC1543" i="42"/>
  <c r="AC1544" i="42"/>
  <c r="AC1545" i="42"/>
  <c r="AC1546" i="42"/>
  <c r="AC1547" i="42"/>
  <c r="AC1548" i="42"/>
  <c r="AC1549" i="42"/>
  <c r="AC1550" i="42"/>
  <c r="AC1551" i="42"/>
  <c r="AC1552" i="42"/>
  <c r="AC1553" i="42"/>
  <c r="AC1554" i="42"/>
  <c r="AC1555" i="42"/>
  <c r="AC1556" i="42"/>
  <c r="AC1557" i="42"/>
  <c r="AC1558" i="42"/>
  <c r="AC1559" i="42"/>
  <c r="AC1560" i="42"/>
  <c r="AC1561" i="42"/>
  <c r="AC1562" i="42"/>
  <c r="AC1563" i="42"/>
  <c r="AC1564" i="42"/>
  <c r="AC1565" i="42"/>
  <c r="AC1566" i="42"/>
  <c r="AC1567" i="42"/>
  <c r="AC1568" i="42"/>
  <c r="AC1569" i="42"/>
  <c r="AC1570" i="42"/>
  <c r="AC1571" i="42"/>
  <c r="AC1572" i="42"/>
  <c r="AC1573" i="42"/>
  <c r="AC1574" i="42"/>
  <c r="AC1575" i="42"/>
  <c r="AC1576" i="42"/>
  <c r="AC1577" i="42"/>
  <c r="AC1578" i="42"/>
  <c r="AC1579" i="42"/>
  <c r="AC1580" i="42"/>
  <c r="AC1581" i="42"/>
  <c r="AC1582" i="42"/>
  <c r="AC1583" i="42"/>
  <c r="AC1584" i="42"/>
  <c r="AC1585" i="42"/>
  <c r="AC1586" i="42"/>
  <c r="AC1587" i="42"/>
  <c r="AC1588" i="42"/>
  <c r="AC1589" i="42"/>
  <c r="AC1590" i="42"/>
  <c r="AC1591" i="42"/>
  <c r="AC1592" i="42"/>
  <c r="AC1593" i="42"/>
  <c r="AC1594" i="42"/>
  <c r="AC1595" i="42"/>
  <c r="AC1596" i="42"/>
  <c r="AC1597" i="42"/>
  <c r="AC1598" i="42"/>
  <c r="AC1599" i="42"/>
  <c r="AC1600" i="42"/>
  <c r="AC1601" i="42"/>
  <c r="AC1602" i="42"/>
  <c r="AC1603" i="42"/>
  <c r="AC1604" i="42"/>
  <c r="AC1605" i="42"/>
  <c r="AC1606" i="42"/>
  <c r="AC1607" i="42"/>
  <c r="AC1608" i="42"/>
  <c r="AC1609" i="42"/>
  <c r="AC1610" i="42"/>
  <c r="AC1611" i="42"/>
  <c r="AC1612" i="42"/>
  <c r="AC1613" i="42"/>
  <c r="AC1614" i="42"/>
  <c r="AC1615" i="42"/>
  <c r="AC1616" i="42"/>
  <c r="AC1617" i="42"/>
  <c r="AC1618" i="42"/>
  <c r="AC1619" i="42"/>
  <c r="AC1620" i="42"/>
  <c r="AC1621" i="42"/>
  <c r="AC1622" i="42"/>
  <c r="AC1623" i="42"/>
  <c r="AC1624" i="42"/>
  <c r="AC1625" i="42"/>
  <c r="AC1626" i="42"/>
  <c r="AC1627" i="42"/>
  <c r="AC1628" i="42"/>
  <c r="AC1629" i="42"/>
  <c r="AC1630" i="42"/>
  <c r="AC1631" i="42"/>
  <c r="AC1632" i="42"/>
  <c r="AC1633" i="42"/>
  <c r="AC1634" i="42"/>
  <c r="AC1635" i="42"/>
  <c r="AC1636" i="42"/>
  <c r="AC1637" i="42"/>
  <c r="AC1638" i="42"/>
  <c r="AC1639" i="42"/>
  <c r="AC1640" i="42"/>
  <c r="AC1641" i="42"/>
  <c r="AC1642" i="42"/>
  <c r="AC1643" i="42"/>
  <c r="AC1644" i="42"/>
  <c r="AC1645" i="42"/>
  <c r="AC1646" i="42"/>
  <c r="AC1647" i="42"/>
  <c r="AC1648" i="42"/>
  <c r="AC1649" i="42"/>
  <c r="AC1650" i="42"/>
  <c r="AC1651" i="42"/>
  <c r="AC1652" i="42"/>
  <c r="AC1653" i="42"/>
  <c r="AC1654" i="42"/>
  <c r="AC1655" i="42"/>
  <c r="AC1656" i="42"/>
  <c r="AC1657" i="42"/>
  <c r="AC1658" i="42"/>
  <c r="AC1659" i="42"/>
  <c r="AC1660" i="42"/>
  <c r="AC1661" i="42"/>
  <c r="AC1662" i="42"/>
  <c r="AC1663" i="42"/>
  <c r="AC1664" i="42"/>
  <c r="AC1665" i="42"/>
  <c r="AC1666" i="42"/>
  <c r="AC1667" i="42"/>
  <c r="AC1668" i="42"/>
  <c r="AC1669" i="42"/>
  <c r="AC1670" i="42"/>
  <c r="AC1671" i="42"/>
  <c r="AC1672" i="42"/>
  <c r="AC1673" i="42"/>
  <c r="AC1674" i="42"/>
  <c r="AC1675" i="42"/>
  <c r="AC1676" i="42"/>
  <c r="AC1677" i="42"/>
  <c r="AC1678" i="42"/>
  <c r="AC1679" i="42"/>
  <c r="AC1680" i="42"/>
  <c r="AC1681" i="42"/>
  <c r="AC1682" i="42"/>
  <c r="AC1683" i="42"/>
  <c r="AC1684" i="42"/>
  <c r="AC1685" i="42"/>
  <c r="AC1686" i="42"/>
  <c r="AC1687" i="42"/>
  <c r="AC1688" i="42"/>
  <c r="AC1689" i="42"/>
  <c r="AC1690" i="42"/>
  <c r="AC1691" i="42"/>
  <c r="AC1692" i="42"/>
  <c r="AC1693" i="42"/>
  <c r="AC1694" i="42"/>
  <c r="AC1695" i="42"/>
  <c r="AC1696" i="42"/>
  <c r="AC1697" i="42"/>
  <c r="AC1698" i="42"/>
  <c r="AC1699" i="42"/>
  <c r="AC1700" i="42"/>
  <c r="AC1701" i="42"/>
  <c r="AC1702" i="42"/>
  <c r="AC1703" i="42"/>
  <c r="AC1704" i="42"/>
  <c r="AC1705" i="42"/>
  <c r="AC1706" i="42"/>
  <c r="AC1707" i="42"/>
  <c r="AC1708" i="42"/>
  <c r="AC1709" i="42"/>
  <c r="AC1710" i="42"/>
  <c r="AC1711" i="42"/>
  <c r="AC1712" i="42"/>
  <c r="AC1713" i="42"/>
  <c r="AC1714" i="42"/>
  <c r="AC1715" i="42"/>
  <c r="AC1716" i="42"/>
  <c r="AC1717" i="42"/>
  <c r="AC1718" i="42"/>
  <c r="AC1719" i="42"/>
  <c r="AC1720" i="42"/>
  <c r="AC1721" i="42"/>
  <c r="AC1722" i="42"/>
  <c r="AC1723" i="42"/>
  <c r="AC1724" i="42"/>
  <c r="AC1725" i="42"/>
  <c r="AC1726" i="42"/>
  <c r="AC1727" i="42"/>
  <c r="AC1728" i="42"/>
  <c r="AC1729" i="42"/>
  <c r="AC1730" i="42"/>
  <c r="AC1731" i="42"/>
  <c r="AC1732" i="42"/>
  <c r="AC1733" i="42"/>
  <c r="AC1734" i="42"/>
  <c r="AC116" i="42"/>
  <c r="AC117" i="42"/>
  <c r="AC118" i="42"/>
  <c r="AC119" i="42"/>
  <c r="AC120" i="42"/>
  <c r="AC121" i="42"/>
  <c r="AC122" i="42"/>
  <c r="AC123" i="42"/>
  <c r="AC124" i="42"/>
  <c r="AC125" i="42"/>
  <c r="AC126" i="42"/>
  <c r="AC127" i="42"/>
  <c r="AC128" i="42"/>
  <c r="AC129" i="42"/>
  <c r="AC130" i="42"/>
  <c r="AC131" i="42"/>
  <c r="AC132" i="42"/>
  <c r="AC133" i="42"/>
  <c r="AC134" i="42"/>
  <c r="AC135" i="42"/>
  <c r="AC136" i="42"/>
  <c r="AC137" i="42"/>
  <c r="AC138" i="42"/>
  <c r="AC139" i="42"/>
  <c r="AC140" i="42"/>
  <c r="AC141" i="42"/>
  <c r="AC142" i="42"/>
  <c r="AC143" i="42"/>
  <c r="AC144" i="42"/>
  <c r="AC145" i="42"/>
  <c r="AC146" i="42"/>
  <c r="AC147" i="42"/>
  <c r="AC148" i="42"/>
  <c r="AC149" i="42"/>
  <c r="AC150" i="42"/>
  <c r="AC151" i="42"/>
  <c r="AC152" i="42"/>
  <c r="AC153" i="42"/>
  <c r="AC154" i="42"/>
  <c r="AC155" i="42"/>
  <c r="AC156" i="42"/>
  <c r="AC157" i="42"/>
  <c r="AC158" i="42"/>
  <c r="AC159" i="42"/>
  <c r="AC160" i="42"/>
  <c r="AC161" i="42"/>
  <c r="AC162" i="42"/>
  <c r="AC163" i="42"/>
  <c r="AC164" i="42"/>
  <c r="AC165" i="42"/>
  <c r="AC166" i="42"/>
  <c r="AC167" i="42"/>
  <c r="AC168" i="42"/>
  <c r="AC169" i="42"/>
  <c r="AC170" i="42"/>
  <c r="AC171" i="42"/>
  <c r="AC172" i="42"/>
  <c r="AC173" i="42"/>
  <c r="AC174" i="42"/>
  <c r="AC175" i="42"/>
  <c r="AC176" i="42"/>
  <c r="AC177" i="42"/>
  <c r="AC178" i="42"/>
  <c r="AC179" i="42"/>
  <c r="AC180" i="42"/>
  <c r="AC181" i="42"/>
  <c r="AC182" i="42"/>
  <c r="AC183" i="42"/>
  <c r="AC184" i="42"/>
  <c r="AC185" i="42"/>
  <c r="AC186" i="42"/>
  <c r="AC187" i="42"/>
  <c r="AC188" i="42"/>
  <c r="AC189" i="42"/>
  <c r="AC190" i="42"/>
  <c r="AC191" i="42"/>
  <c r="AC192" i="42"/>
  <c r="AC193" i="42"/>
  <c r="AC194" i="42"/>
  <c r="AC195" i="42"/>
  <c r="AC196" i="42"/>
  <c r="AC197" i="42"/>
  <c r="AC198" i="42"/>
  <c r="AC199" i="42"/>
  <c r="AC200" i="42"/>
  <c r="AC201" i="42"/>
  <c r="AC202" i="42"/>
  <c r="AC203" i="42"/>
  <c r="AC204" i="42"/>
  <c r="AC205" i="42"/>
  <c r="AC206" i="42"/>
  <c r="AC207" i="42"/>
  <c r="AC208" i="42"/>
  <c r="AC209" i="42"/>
  <c r="AC210" i="42"/>
  <c r="AC211" i="42"/>
  <c r="AC212" i="42"/>
  <c r="AC213" i="42"/>
  <c r="AC214" i="42"/>
  <c r="AC215" i="42"/>
  <c r="AC216" i="42"/>
  <c r="AC217" i="42"/>
  <c r="AC218" i="42"/>
  <c r="AC219" i="42"/>
  <c r="AC220" i="42"/>
  <c r="AC221" i="42"/>
  <c r="AC222" i="42"/>
  <c r="AC223" i="42"/>
  <c r="AC224" i="42"/>
  <c r="AC225" i="42"/>
  <c r="AC226" i="42"/>
  <c r="AC227" i="42"/>
  <c r="AC228" i="42"/>
  <c r="AC229" i="42"/>
  <c r="AC230" i="42"/>
  <c r="AC231" i="42"/>
  <c r="AC232" i="42"/>
  <c r="AC233" i="42"/>
  <c r="AC234" i="42"/>
  <c r="AC235" i="42"/>
  <c r="AC236" i="42"/>
  <c r="AC237" i="42"/>
  <c r="AC238" i="42"/>
  <c r="AC239" i="42"/>
  <c r="AC240" i="42"/>
  <c r="AC241" i="42"/>
  <c r="AC242" i="42"/>
  <c r="AC243" i="42"/>
  <c r="AC244" i="42"/>
  <c r="AC245" i="42"/>
  <c r="AC246" i="42"/>
  <c r="AC247" i="42"/>
  <c r="AC248" i="42"/>
  <c r="AC249" i="42"/>
  <c r="AC250" i="42"/>
  <c r="AC251" i="42"/>
  <c r="AC252" i="42"/>
  <c r="AC253" i="42"/>
  <c r="AC254" i="42"/>
  <c r="AC255" i="42"/>
  <c r="AC256" i="42"/>
  <c r="AC257" i="42"/>
  <c r="AC258" i="42"/>
  <c r="AC259" i="42"/>
  <c r="AC260" i="42"/>
  <c r="AC261" i="42"/>
  <c r="AC262" i="42"/>
  <c r="AC263" i="42"/>
  <c r="AC264" i="42"/>
  <c r="AC265" i="42"/>
  <c r="AC266" i="42"/>
  <c r="AC267" i="42"/>
  <c r="AC268" i="42"/>
  <c r="AC269" i="42"/>
  <c r="AC270" i="42"/>
  <c r="AC271" i="42"/>
  <c r="AC272" i="42"/>
  <c r="AC273" i="42"/>
  <c r="AC274" i="42"/>
  <c r="AC275" i="42"/>
  <c r="AC276" i="42"/>
  <c r="AC277" i="42"/>
  <c r="AC278" i="42"/>
  <c r="AC279" i="42"/>
  <c r="AC280" i="42"/>
  <c r="AC281" i="42"/>
  <c r="AC282" i="42"/>
  <c r="AC283" i="42"/>
  <c r="AC284" i="42"/>
  <c r="AC285" i="42"/>
  <c r="AC286" i="42"/>
  <c r="AC287" i="42"/>
  <c r="AC288" i="42"/>
  <c r="AC289" i="42"/>
  <c r="AC290" i="42"/>
  <c r="AC291" i="42"/>
  <c r="AC292" i="42"/>
  <c r="AC293" i="42"/>
  <c r="AC294" i="42"/>
  <c r="AC295" i="42"/>
  <c r="AC296" i="42"/>
  <c r="AC297" i="42"/>
  <c r="AC298" i="42"/>
  <c r="AC299" i="42"/>
  <c r="AC300" i="42"/>
  <c r="AC301" i="42"/>
  <c r="AC302" i="42"/>
  <c r="AC303" i="42"/>
  <c r="AC304" i="42"/>
  <c r="AC305" i="42"/>
  <c r="AC306" i="42"/>
  <c r="AC307" i="42"/>
  <c r="AC308" i="42"/>
  <c r="AC309" i="42"/>
  <c r="AC310" i="42"/>
  <c r="AC311" i="42"/>
  <c r="AC312" i="42"/>
  <c r="AC313" i="42"/>
  <c r="AC314" i="42"/>
  <c r="AC315" i="42"/>
  <c r="AC316" i="42"/>
  <c r="AC317" i="42"/>
  <c r="AC318" i="42"/>
  <c r="AC319" i="42"/>
  <c r="AC320" i="42"/>
  <c r="AC321" i="42"/>
  <c r="AC322" i="42"/>
  <c r="AC323" i="42"/>
  <c r="AC324" i="42"/>
  <c r="AC325" i="42"/>
  <c r="AC326" i="42"/>
  <c r="AC327" i="42"/>
  <c r="AC328" i="42"/>
  <c r="AC329" i="42"/>
  <c r="AC330" i="42"/>
  <c r="AC331" i="42"/>
  <c r="AC332" i="42"/>
  <c r="AC333" i="42"/>
  <c r="AC334" i="42"/>
  <c r="AC335" i="42"/>
  <c r="AC336" i="42"/>
  <c r="AC337" i="42"/>
  <c r="AC338" i="42"/>
  <c r="AC339" i="42"/>
  <c r="AC340" i="42"/>
  <c r="AC341" i="42"/>
  <c r="AC342" i="42"/>
  <c r="AC343" i="42"/>
  <c r="AC344" i="42"/>
  <c r="AC345" i="42"/>
  <c r="AC346" i="42"/>
  <c r="AC347" i="42"/>
  <c r="AC348" i="42"/>
  <c r="AC349" i="42"/>
  <c r="AC350" i="42"/>
  <c r="AC351" i="42"/>
  <c r="AC352" i="42"/>
  <c r="AC353" i="42"/>
  <c r="AC354" i="42"/>
  <c r="AC355" i="42"/>
  <c r="AC356" i="42"/>
  <c r="AC357" i="42"/>
  <c r="AC358" i="42"/>
  <c r="AC359" i="42"/>
  <c r="AC360" i="42"/>
  <c r="AC361" i="42"/>
  <c r="AC362" i="42"/>
  <c r="AC363" i="42"/>
  <c r="AC364" i="42"/>
  <c r="AC365" i="42"/>
  <c r="AC366" i="42"/>
  <c r="AC367" i="42"/>
  <c r="AC368" i="42"/>
  <c r="AC369" i="42"/>
  <c r="AC370" i="42"/>
  <c r="AC371" i="42"/>
  <c r="AC372" i="42"/>
  <c r="AC373" i="42"/>
  <c r="AC374" i="42"/>
  <c r="AC375" i="42"/>
  <c r="AC376" i="42"/>
  <c r="AC377" i="42"/>
  <c r="AC378" i="42"/>
  <c r="AC6" i="42" l="1"/>
  <c r="AC7" i="42"/>
  <c r="AC8" i="42"/>
  <c r="AC9" i="42"/>
  <c r="AC10" i="42"/>
  <c r="AC11" i="42"/>
  <c r="AC12" i="42"/>
  <c r="AC13" i="42"/>
  <c r="AC14" i="42"/>
  <c r="AC15" i="42"/>
  <c r="AC16" i="42"/>
  <c r="AC17" i="42"/>
  <c r="AC18" i="42"/>
  <c r="AC19" i="42"/>
  <c r="AC20" i="42"/>
  <c r="AC21" i="42"/>
  <c r="AC22" i="42"/>
  <c r="AC23" i="42"/>
  <c r="AC24" i="42"/>
  <c r="AC25" i="42"/>
  <c r="AC26" i="42"/>
  <c r="AC27" i="42"/>
  <c r="AC28" i="42"/>
  <c r="AC29" i="42"/>
  <c r="AC30" i="42"/>
  <c r="AC31" i="42"/>
  <c r="AC32" i="42"/>
  <c r="AC33" i="42"/>
  <c r="AC34" i="42"/>
  <c r="AC35" i="42"/>
  <c r="AC36" i="42"/>
  <c r="AC37" i="42"/>
  <c r="AC38" i="42"/>
  <c r="AC39" i="42"/>
  <c r="AC40" i="42"/>
  <c r="AC41" i="42"/>
  <c r="AC42" i="42"/>
  <c r="AC43" i="42"/>
  <c r="AC44" i="42"/>
  <c r="AC45" i="42"/>
  <c r="AC46" i="42"/>
  <c r="AC47" i="42"/>
  <c r="AC48" i="42"/>
  <c r="AC49" i="42"/>
  <c r="AC50" i="42"/>
  <c r="AC51" i="42"/>
  <c r="AC52" i="42"/>
  <c r="AC53" i="42"/>
  <c r="AC54" i="42"/>
  <c r="AC55" i="42"/>
  <c r="AC56" i="42"/>
  <c r="AC57" i="42"/>
  <c r="AC58" i="42"/>
  <c r="AC59" i="42"/>
  <c r="AC60" i="42"/>
  <c r="AC61" i="42"/>
  <c r="AC62" i="42"/>
  <c r="AC63" i="42"/>
  <c r="AC64" i="42"/>
  <c r="AC65" i="42"/>
  <c r="AC66" i="42"/>
  <c r="AC67" i="42"/>
  <c r="AC68" i="42"/>
  <c r="AC69" i="42"/>
  <c r="AC70" i="42"/>
  <c r="AC71" i="42"/>
  <c r="AC72" i="42"/>
  <c r="AC73" i="42"/>
  <c r="AC74" i="42"/>
  <c r="AC75" i="42"/>
  <c r="AC76" i="42"/>
  <c r="AC77" i="42"/>
  <c r="AC78" i="42"/>
  <c r="AC79" i="42"/>
  <c r="AC80" i="42"/>
  <c r="AC81" i="42"/>
  <c r="AC82" i="42"/>
  <c r="AC83" i="42"/>
  <c r="AC84" i="42"/>
  <c r="AC85" i="42"/>
  <c r="AC86" i="42"/>
  <c r="AC87" i="42"/>
  <c r="AC88" i="42"/>
  <c r="AC89" i="42"/>
  <c r="AC90" i="42"/>
  <c r="AC91" i="42"/>
  <c r="AC92" i="42"/>
  <c r="AC93" i="42"/>
  <c r="AC94" i="42"/>
  <c r="AC95" i="42"/>
  <c r="AC96" i="42"/>
  <c r="AC97" i="42"/>
  <c r="AC98" i="42"/>
  <c r="AC99" i="42"/>
  <c r="AC100" i="42"/>
  <c r="AC101" i="42"/>
  <c r="AC102" i="42"/>
  <c r="AC103" i="42"/>
  <c r="AC104" i="42"/>
  <c r="AC105" i="42"/>
  <c r="AC106" i="42"/>
  <c r="AC107" i="42"/>
  <c r="AC108" i="42"/>
  <c r="AC109" i="42"/>
  <c r="AC110" i="42"/>
  <c r="AC111" i="42"/>
  <c r="AC112" i="42"/>
  <c r="AC113" i="42"/>
  <c r="AC114" i="42"/>
  <c r="AC115" i="42"/>
  <c r="AC5" i="42"/>
  <c r="AQ17" i="141"/>
  <c r="I17" i="141" l="1"/>
  <c r="I16" i="141"/>
  <c r="I15" i="141"/>
  <c r="I14" i="141"/>
  <c r="I13" i="141"/>
  <c r="I12" i="141"/>
  <c r="I11" i="141"/>
  <c r="I9" i="141"/>
  <c r="I8" i="141"/>
  <c r="I7" i="141"/>
  <c r="I6" i="141"/>
  <c r="I5" i="141"/>
  <c r="H6" i="141"/>
  <c r="H5" i="141"/>
  <c r="I4" i="141"/>
  <c r="AU1" i="141"/>
  <c r="AV1" i="141" l="1"/>
  <c r="AX1" i="141" s="1"/>
  <c r="AS1" i="141"/>
  <c r="AS2" i="141" l="1"/>
  <c r="AO5" i="42"/>
  <c r="AK5" i="42"/>
  <c r="AP5" i="42"/>
  <c r="AL5" i="42"/>
  <c r="AH5" i="42"/>
  <c r="Y5" i="42"/>
  <c r="T5" i="42"/>
  <c r="Z5" i="42"/>
  <c r="U5" i="42"/>
  <c r="AG5" i="42"/>
  <c r="AS3" i="141" l="1"/>
  <c r="AP6" i="42"/>
  <c r="AL6" i="42"/>
  <c r="AH6" i="42"/>
  <c r="AO6" i="42"/>
  <c r="AK6" i="42"/>
  <c r="AG6" i="42"/>
  <c r="Z6" i="42"/>
  <c r="U6" i="42"/>
  <c r="T6" i="42"/>
  <c r="Y6" i="42"/>
  <c r="AS4" i="141" l="1"/>
  <c r="AP7" i="42"/>
  <c r="AL7" i="42"/>
  <c r="AH7" i="42"/>
  <c r="AO7" i="42"/>
  <c r="AK7" i="42"/>
  <c r="AG7" i="42"/>
  <c r="Z7" i="42"/>
  <c r="U7" i="42"/>
  <c r="Y7" i="42"/>
  <c r="T7" i="42"/>
  <c r="AS5" i="141" l="1"/>
  <c r="AP8" i="42"/>
  <c r="AL8" i="42"/>
  <c r="AH8" i="42"/>
  <c r="AO8" i="42"/>
  <c r="AK8" i="42"/>
  <c r="AG8" i="42"/>
  <c r="Z8" i="42"/>
  <c r="T8" i="42"/>
  <c r="Y8" i="42"/>
  <c r="U8" i="42"/>
  <c r="AS6" i="141" l="1"/>
  <c r="AP9" i="42"/>
  <c r="AL9" i="42"/>
  <c r="AH9" i="42"/>
  <c r="AO9" i="42"/>
  <c r="AK9" i="42"/>
  <c r="AG9" i="42"/>
  <c r="Z9" i="42"/>
  <c r="U9" i="42"/>
  <c r="Y9" i="42"/>
  <c r="T9" i="42"/>
  <c r="AS7" i="141" l="1"/>
  <c r="AP10" i="42"/>
  <c r="AL10" i="42"/>
  <c r="AH10" i="42"/>
  <c r="AO10" i="42"/>
  <c r="AK10" i="42"/>
  <c r="AG10" i="42"/>
  <c r="Z10" i="42"/>
  <c r="T10" i="42"/>
  <c r="U10" i="42"/>
  <c r="Y10" i="42"/>
  <c r="AS8" i="141" l="1"/>
  <c r="AP11" i="42"/>
  <c r="AL11" i="42"/>
  <c r="AH11" i="42"/>
  <c r="AO11" i="42"/>
  <c r="AK11" i="42"/>
  <c r="AG11" i="42"/>
  <c r="Z11" i="42"/>
  <c r="U11" i="42"/>
  <c r="Y11" i="42"/>
  <c r="T11" i="42"/>
  <c r="AS9" i="141" l="1"/>
  <c r="AP12" i="42"/>
  <c r="AL12" i="42"/>
  <c r="AH12" i="42"/>
  <c r="AO12" i="42"/>
  <c r="AK12" i="42"/>
  <c r="AG12" i="42"/>
  <c r="Z12" i="42"/>
  <c r="T12" i="42"/>
  <c r="Y12" i="42"/>
  <c r="U12" i="42"/>
  <c r="AS10" i="141" l="1"/>
  <c r="AP13" i="42"/>
  <c r="AL13" i="42"/>
  <c r="AH13" i="42"/>
  <c r="AO13" i="42"/>
  <c r="AK13" i="42"/>
  <c r="AG13" i="42"/>
  <c r="Z13" i="42"/>
  <c r="U13" i="42"/>
  <c r="Y13" i="42"/>
  <c r="T13" i="42"/>
  <c r="AS11" i="141" l="1"/>
  <c r="AP14" i="42"/>
  <c r="AL14" i="42"/>
  <c r="AH14" i="42"/>
  <c r="AO14" i="42"/>
  <c r="AK14" i="42"/>
  <c r="AG14" i="42"/>
  <c r="Z14" i="42"/>
  <c r="T14" i="42"/>
  <c r="U14" i="42"/>
  <c r="Y14" i="42"/>
  <c r="AS12" i="141" l="1"/>
  <c r="AP15" i="42"/>
  <c r="AL15" i="42"/>
  <c r="AH15" i="42"/>
  <c r="AO15" i="42"/>
  <c r="AK15" i="42"/>
  <c r="AG15" i="42"/>
  <c r="Z15" i="42"/>
  <c r="U15" i="42"/>
  <c r="Y15" i="42"/>
  <c r="T15" i="42"/>
  <c r="AS13" i="141" l="1"/>
  <c r="AP16" i="42"/>
  <c r="AL16" i="42"/>
  <c r="AH16" i="42"/>
  <c r="AO16" i="42"/>
  <c r="AK16" i="42"/>
  <c r="AG16" i="42"/>
  <c r="Z16" i="42"/>
  <c r="T16" i="42"/>
  <c r="Y16" i="42"/>
  <c r="U16" i="42"/>
  <c r="AS14" i="141" l="1"/>
  <c r="AP17" i="42"/>
  <c r="AL17" i="42"/>
  <c r="AH17" i="42"/>
  <c r="AO17" i="42"/>
  <c r="AK17" i="42"/>
  <c r="AG17" i="42"/>
  <c r="Z17" i="42"/>
  <c r="U17" i="42"/>
  <c r="Y17" i="42"/>
  <c r="T17" i="42"/>
  <c r="AS15" i="141" l="1"/>
  <c r="AP18" i="42"/>
  <c r="AL18" i="42"/>
  <c r="AH18" i="42"/>
  <c r="AO18" i="42"/>
  <c r="AK18" i="42"/>
  <c r="AG18" i="42"/>
  <c r="Z18" i="42"/>
  <c r="T18" i="42"/>
  <c r="U18" i="42"/>
  <c r="Y18" i="42"/>
  <c r="AS16" i="141" l="1"/>
  <c r="AP19" i="42"/>
  <c r="AL19" i="42"/>
  <c r="AH19" i="42"/>
  <c r="AO19" i="42"/>
  <c r="AK19" i="42"/>
  <c r="AG19" i="42"/>
  <c r="Z19" i="42"/>
  <c r="U19" i="42"/>
  <c r="Y19" i="42"/>
  <c r="T19" i="42"/>
  <c r="AS17" i="141" l="1"/>
  <c r="AP20" i="42"/>
  <c r="AL20" i="42"/>
  <c r="AH20" i="42"/>
  <c r="AO20" i="42"/>
  <c r="AK20" i="42"/>
  <c r="AG20" i="42"/>
  <c r="Z20" i="42"/>
  <c r="T20" i="42"/>
  <c r="U20" i="42"/>
  <c r="Y20" i="42"/>
  <c r="AS18" i="141" l="1"/>
  <c r="AP21" i="42"/>
  <c r="AL21" i="42"/>
  <c r="AH21" i="42"/>
  <c r="AO21" i="42"/>
  <c r="AK21" i="42"/>
  <c r="AG21" i="42"/>
  <c r="Z21" i="42"/>
  <c r="U21" i="42"/>
  <c r="Y21" i="42"/>
  <c r="T21" i="42"/>
  <c r="AS19" i="141" l="1"/>
  <c r="AP22" i="42"/>
  <c r="AL22" i="42"/>
  <c r="AH22" i="42"/>
  <c r="AO22" i="42"/>
  <c r="AK22" i="42"/>
  <c r="AG22" i="42"/>
  <c r="Z22" i="42"/>
  <c r="T22" i="42"/>
  <c r="U22" i="42"/>
  <c r="Y22" i="42"/>
  <c r="AS20" i="141" l="1"/>
  <c r="AP23" i="42"/>
  <c r="AL23" i="42"/>
  <c r="AH23" i="42"/>
  <c r="AO23" i="42"/>
  <c r="AK23" i="42"/>
  <c r="AG23" i="42"/>
  <c r="Z23" i="42"/>
  <c r="U23" i="42"/>
  <c r="Y23" i="42"/>
  <c r="T23" i="42"/>
  <c r="AS21" i="141" l="1"/>
  <c r="AP24" i="42"/>
  <c r="AL24" i="42"/>
  <c r="AH24" i="42"/>
  <c r="AO24" i="42"/>
  <c r="AK24" i="42"/>
  <c r="AG24" i="42"/>
  <c r="Z24" i="42"/>
  <c r="T24" i="42"/>
  <c r="Y24" i="42"/>
  <c r="U24" i="42"/>
  <c r="AS22" i="141" l="1"/>
  <c r="AP25" i="42"/>
  <c r="AL25" i="42"/>
  <c r="AH25" i="42"/>
  <c r="AO25" i="42"/>
  <c r="AK25" i="42"/>
  <c r="AG25" i="42"/>
  <c r="Z25" i="42"/>
  <c r="U25" i="42"/>
  <c r="Y25" i="42"/>
  <c r="T25" i="42"/>
  <c r="AS23" i="141" l="1"/>
  <c r="AP26" i="42"/>
  <c r="AL26" i="42"/>
  <c r="AH26" i="42"/>
  <c r="AO26" i="42"/>
  <c r="AK26" i="42"/>
  <c r="AG26" i="42"/>
  <c r="Z26" i="42"/>
  <c r="T26" i="42"/>
  <c r="U26" i="42"/>
  <c r="Y26" i="42"/>
  <c r="AS24" i="141" l="1"/>
  <c r="AP27" i="42"/>
  <c r="AL27" i="42"/>
  <c r="AH27" i="42"/>
  <c r="AO27" i="42"/>
  <c r="AK27" i="42"/>
  <c r="AG27" i="42"/>
  <c r="Z27" i="42"/>
  <c r="U27" i="42"/>
  <c r="Y27" i="42"/>
  <c r="T27" i="42"/>
  <c r="AS25" i="141" l="1"/>
  <c r="AP28" i="42"/>
  <c r="AL28" i="42"/>
  <c r="AH28" i="42"/>
  <c r="AO28" i="42"/>
  <c r="AK28" i="42"/>
  <c r="AG28" i="42"/>
  <c r="Z28" i="42"/>
  <c r="T28" i="42"/>
  <c r="Y28" i="42"/>
  <c r="U28" i="42"/>
  <c r="AS26" i="141" l="1"/>
  <c r="AP29" i="42"/>
  <c r="AL29" i="42"/>
  <c r="AH29" i="42"/>
  <c r="AO29" i="42"/>
  <c r="AK29" i="42"/>
  <c r="AG29" i="42"/>
  <c r="Z29" i="42"/>
  <c r="U29" i="42"/>
  <c r="Y29" i="42"/>
  <c r="T29" i="42"/>
  <c r="AS27" i="141" l="1"/>
  <c r="AP30" i="42"/>
  <c r="AL30" i="42"/>
  <c r="AH30" i="42"/>
  <c r="AO30" i="42"/>
  <c r="AK30" i="42"/>
  <c r="AG30" i="42"/>
  <c r="Z30" i="42"/>
  <c r="U30" i="42"/>
  <c r="T30" i="42"/>
  <c r="Y30" i="42"/>
  <c r="AS28" i="141" l="1"/>
  <c r="AP31" i="42"/>
  <c r="AL31" i="42"/>
  <c r="AH31" i="42"/>
  <c r="AO31" i="42"/>
  <c r="AK31" i="42"/>
  <c r="AG31" i="42"/>
  <c r="Z31" i="42"/>
  <c r="U31" i="42"/>
  <c r="Y31" i="42"/>
  <c r="T31" i="42"/>
  <c r="AS29" i="141" l="1"/>
  <c r="AP32" i="42"/>
  <c r="AL32" i="42"/>
  <c r="AH32" i="42"/>
  <c r="AO32" i="42"/>
  <c r="AK32" i="42"/>
  <c r="AG32" i="42"/>
  <c r="Z32" i="42"/>
  <c r="T32" i="42"/>
  <c r="Y32" i="42"/>
  <c r="U32" i="42"/>
  <c r="AS30" i="141" l="1"/>
  <c r="AP33" i="42"/>
  <c r="AL33" i="42"/>
  <c r="AO33" i="42"/>
  <c r="AK33" i="42"/>
  <c r="AG33" i="42"/>
  <c r="Z33" i="42"/>
  <c r="U33" i="42"/>
  <c r="Y33" i="42"/>
  <c r="AH33" i="42"/>
  <c r="T33" i="42"/>
  <c r="AS31" i="141" l="1"/>
  <c r="AP34" i="42"/>
  <c r="AL34" i="42"/>
  <c r="AO34" i="42"/>
  <c r="AK34" i="42"/>
  <c r="AG34" i="42"/>
  <c r="AH34" i="42"/>
  <c r="Z34" i="42"/>
  <c r="U34" i="42"/>
  <c r="T34" i="42"/>
  <c r="Y34" i="42"/>
  <c r="AS32" i="141" l="1"/>
  <c r="AP35" i="42"/>
  <c r="AL35" i="42"/>
  <c r="AO35" i="42"/>
  <c r="AK35" i="42"/>
  <c r="AG35" i="42"/>
  <c r="Z35" i="42"/>
  <c r="U35" i="42"/>
  <c r="AH35" i="42"/>
  <c r="Y35" i="42"/>
  <c r="T35" i="42"/>
  <c r="AS33" i="141" l="1"/>
  <c r="AP36" i="42"/>
  <c r="AL36" i="42"/>
  <c r="AO36" i="42"/>
  <c r="AK36" i="42"/>
  <c r="AG36" i="42"/>
  <c r="AH36" i="42"/>
  <c r="Z36" i="42"/>
  <c r="T36" i="42"/>
  <c r="Y36" i="42"/>
  <c r="U36" i="42"/>
  <c r="AS34" i="141" l="1"/>
  <c r="AP37" i="42"/>
  <c r="AL37" i="42"/>
  <c r="AO37" i="42"/>
  <c r="AK37" i="42"/>
  <c r="AG37" i="42"/>
  <c r="Z37" i="42"/>
  <c r="U37" i="42"/>
  <c r="Y37" i="42"/>
  <c r="AH37" i="42"/>
  <c r="T37" i="42"/>
  <c r="AS35" i="141" l="1"/>
  <c r="AP38" i="42"/>
  <c r="AL38" i="42"/>
  <c r="AO38" i="42"/>
  <c r="AK38" i="42"/>
  <c r="AG38" i="42"/>
  <c r="AH38" i="42"/>
  <c r="Z38" i="42"/>
  <c r="U38" i="42"/>
  <c r="T38" i="42"/>
  <c r="Y38" i="42"/>
  <c r="AS36" i="141" l="1"/>
  <c r="AP39" i="42"/>
  <c r="AL39" i="42"/>
  <c r="AO39" i="42"/>
  <c r="AK39" i="42"/>
  <c r="AG39" i="42"/>
  <c r="Z39" i="42"/>
  <c r="U39" i="42"/>
  <c r="AH39" i="42"/>
  <c r="Y39" i="42"/>
  <c r="T39" i="42"/>
  <c r="AS37" i="141" l="1"/>
  <c r="AP40" i="42"/>
  <c r="AL40" i="42"/>
  <c r="AO40" i="42"/>
  <c r="AK40" i="42"/>
  <c r="AG40" i="42"/>
  <c r="Z40" i="42"/>
  <c r="T40" i="42"/>
  <c r="AH40" i="42"/>
  <c r="Y40" i="42"/>
  <c r="U40" i="42"/>
  <c r="AS38" i="141" l="1"/>
  <c r="AP41" i="42"/>
  <c r="AL41" i="42"/>
  <c r="AO41" i="42"/>
  <c r="AK41" i="42"/>
  <c r="AG41" i="42"/>
  <c r="Z41" i="42"/>
  <c r="U41" i="42"/>
  <c r="AH41" i="42"/>
  <c r="Y41" i="42"/>
  <c r="T41" i="42"/>
  <c r="AS39" i="141" l="1"/>
  <c r="AP42" i="42"/>
  <c r="AL42" i="42"/>
  <c r="AO42" i="42"/>
  <c r="AK42" i="42"/>
  <c r="AG42" i="42"/>
  <c r="Z42" i="42"/>
  <c r="U42" i="42"/>
  <c r="T42" i="42"/>
  <c r="AH42" i="42"/>
  <c r="Y42" i="42"/>
  <c r="AS40" i="141" l="1"/>
  <c r="AP43" i="42"/>
  <c r="AL43" i="42"/>
  <c r="AO43" i="42"/>
  <c r="AK43" i="42"/>
  <c r="AG43" i="42"/>
  <c r="Z43" i="42"/>
  <c r="U43" i="42"/>
  <c r="AH43" i="42"/>
  <c r="Y43" i="42"/>
  <c r="T43" i="42"/>
  <c r="AS41" i="141" l="1"/>
  <c r="AP44" i="42"/>
  <c r="AL44" i="42"/>
  <c r="AO44" i="42"/>
  <c r="AK44" i="42"/>
  <c r="AG44" i="42"/>
  <c r="Z44" i="42"/>
  <c r="T44" i="42"/>
  <c r="AH44" i="42"/>
  <c r="U44" i="42"/>
  <c r="Y44" i="42"/>
  <c r="AS42" i="141" l="1"/>
  <c r="AP45" i="42"/>
  <c r="AL45" i="42"/>
  <c r="AO45" i="42"/>
  <c r="AK45" i="42"/>
  <c r="AG45" i="42"/>
  <c r="Z45" i="42"/>
  <c r="U45" i="42"/>
  <c r="AH45" i="42"/>
  <c r="Y45" i="42"/>
  <c r="T45" i="42"/>
  <c r="AS43" i="141" l="1"/>
  <c r="AP46" i="42"/>
  <c r="AL46" i="42"/>
  <c r="AO46" i="42"/>
  <c r="AK46" i="42"/>
  <c r="AG46" i="42"/>
  <c r="Z46" i="42"/>
  <c r="U46" i="42"/>
  <c r="T46" i="42"/>
  <c r="AH46" i="42"/>
  <c r="Y46" i="42"/>
  <c r="AS44" i="141" l="1"/>
  <c r="AP47" i="42"/>
  <c r="AL47" i="42"/>
  <c r="AO47" i="42"/>
  <c r="AK47" i="42"/>
  <c r="AG47" i="42"/>
  <c r="Z47" i="42"/>
  <c r="U47" i="42"/>
  <c r="AH47" i="42"/>
  <c r="Y47" i="42"/>
  <c r="T47" i="42"/>
  <c r="AS45" i="141" l="1"/>
  <c r="AP48" i="42"/>
  <c r="AL48" i="42"/>
  <c r="AO48" i="42"/>
  <c r="AK48" i="42"/>
  <c r="AG48" i="42"/>
  <c r="Z48" i="42"/>
  <c r="T48" i="42"/>
  <c r="AH48" i="42"/>
  <c r="U48" i="42"/>
  <c r="Y48" i="42"/>
  <c r="AS46" i="141" l="1"/>
  <c r="AP49" i="42"/>
  <c r="AL49" i="42"/>
  <c r="AO49" i="42"/>
  <c r="AK49" i="42"/>
  <c r="AG49" i="42"/>
  <c r="Z49" i="42"/>
  <c r="U49" i="42"/>
  <c r="AH49" i="42"/>
  <c r="Y49" i="42"/>
  <c r="T49" i="42"/>
  <c r="AS47" i="141" l="1"/>
  <c r="AP50" i="42"/>
  <c r="AL50" i="42"/>
  <c r="AO50" i="42"/>
  <c r="AK50" i="42"/>
  <c r="AG50" i="42"/>
  <c r="Z50" i="42"/>
  <c r="U50" i="42"/>
  <c r="T50" i="42"/>
  <c r="AH50" i="42"/>
  <c r="Y50" i="42"/>
  <c r="AS48" i="141" l="1"/>
  <c r="AP51" i="42"/>
  <c r="AL51" i="42"/>
  <c r="AO51" i="42"/>
  <c r="AK51" i="42"/>
  <c r="AG51" i="42"/>
  <c r="Z51" i="42"/>
  <c r="U51" i="42"/>
  <c r="AH51" i="42"/>
  <c r="Y51" i="42"/>
  <c r="T51" i="42"/>
  <c r="AS49" i="141" l="1"/>
  <c r="AP52" i="42"/>
  <c r="AL52" i="42"/>
  <c r="AO52" i="42"/>
  <c r="AK52" i="42"/>
  <c r="AG52" i="42"/>
  <c r="Z52" i="42"/>
  <c r="T52" i="42"/>
  <c r="AH52" i="42"/>
  <c r="Y52" i="42"/>
  <c r="U52" i="42"/>
  <c r="AS50" i="141" l="1"/>
  <c r="AP53" i="42"/>
  <c r="AL53" i="42"/>
  <c r="AO53" i="42"/>
  <c r="AK53" i="42"/>
  <c r="AG53" i="42"/>
  <c r="Z53" i="42"/>
  <c r="U53" i="42"/>
  <c r="AH53" i="42"/>
  <c r="Y53" i="42"/>
  <c r="T53" i="42"/>
  <c r="AS51" i="141" l="1"/>
  <c r="AP54" i="42"/>
  <c r="AL54" i="42"/>
  <c r="AO54" i="42"/>
  <c r="AK54" i="42"/>
  <c r="AG54" i="42"/>
  <c r="Z54" i="42"/>
  <c r="U54" i="42"/>
  <c r="T54" i="42"/>
  <c r="AH54" i="42"/>
  <c r="Y54" i="42"/>
  <c r="AS52" i="141" l="1"/>
  <c r="AP55" i="42"/>
  <c r="AL55" i="42"/>
  <c r="AO55" i="42"/>
  <c r="AK55" i="42"/>
  <c r="AG55" i="42"/>
  <c r="Z55" i="42"/>
  <c r="U55" i="42"/>
  <c r="AH55" i="42"/>
  <c r="Y55" i="42"/>
  <c r="T55" i="42"/>
  <c r="AS53" i="141" l="1"/>
  <c r="AP56" i="42"/>
  <c r="AL56" i="42"/>
  <c r="AO56" i="42"/>
  <c r="AK56" i="42"/>
  <c r="AG56" i="42"/>
  <c r="Z56" i="42"/>
  <c r="T56" i="42"/>
  <c r="AH56" i="42"/>
  <c r="Y56" i="42"/>
  <c r="U56" i="42"/>
  <c r="AS54" i="141" l="1"/>
  <c r="AP57" i="42"/>
  <c r="AL57" i="42"/>
  <c r="AO57" i="42"/>
  <c r="AK57" i="42"/>
  <c r="AG57" i="42"/>
  <c r="Z57" i="42"/>
  <c r="U57" i="42"/>
  <c r="AH57" i="42"/>
  <c r="Y57" i="42"/>
  <c r="T57" i="42"/>
  <c r="AS55" i="141" l="1"/>
  <c r="AP58" i="42"/>
  <c r="AL58" i="42"/>
  <c r="AO58" i="42"/>
  <c r="AK58" i="42"/>
  <c r="AG58" i="42"/>
  <c r="Z58" i="42"/>
  <c r="U58" i="42"/>
  <c r="T58" i="42"/>
  <c r="AH58" i="42"/>
  <c r="Y58" i="42"/>
  <c r="AS56" i="141" l="1"/>
  <c r="AP59" i="42"/>
  <c r="AL59" i="42"/>
  <c r="AO59" i="42"/>
  <c r="AK59" i="42"/>
  <c r="AG59" i="42"/>
  <c r="Z59" i="42"/>
  <c r="U59" i="42"/>
  <c r="AH59" i="42"/>
  <c r="Y59" i="42"/>
  <c r="T59" i="42"/>
  <c r="AS57" i="141" l="1"/>
  <c r="AP60" i="42"/>
  <c r="AL60" i="42"/>
  <c r="AO60" i="42"/>
  <c r="AK60" i="42"/>
  <c r="AG60" i="42"/>
  <c r="Z60" i="42"/>
  <c r="T60" i="42"/>
  <c r="AH60" i="42"/>
  <c r="Y60" i="42"/>
  <c r="U60" i="42"/>
  <c r="AS58" i="141" l="1"/>
  <c r="AP61" i="42"/>
  <c r="AL61" i="42"/>
  <c r="AO61" i="42"/>
  <c r="AK61" i="42"/>
  <c r="AG61" i="42"/>
  <c r="Z61" i="42"/>
  <c r="U61" i="42"/>
  <c r="AH61" i="42"/>
  <c r="Y61" i="42"/>
  <c r="T61" i="42"/>
  <c r="AS59" i="141" l="1"/>
  <c r="AP62" i="42"/>
  <c r="AL62" i="42"/>
  <c r="AO62" i="42"/>
  <c r="AK62" i="42"/>
  <c r="AG62" i="42"/>
  <c r="Z62" i="42"/>
  <c r="U62" i="42"/>
  <c r="T62" i="42"/>
  <c r="AH62" i="42"/>
  <c r="Y62" i="42"/>
  <c r="AS60" i="141" l="1"/>
  <c r="AP63" i="42"/>
  <c r="AL63" i="42"/>
  <c r="AO63" i="42"/>
  <c r="AK63" i="42"/>
  <c r="AG63" i="42"/>
  <c r="Z63" i="42"/>
  <c r="U63" i="42"/>
  <c r="AH63" i="42"/>
  <c r="Y63" i="42"/>
  <c r="T63" i="42"/>
  <c r="AS61" i="141" l="1"/>
  <c r="AP64" i="42"/>
  <c r="AL64" i="42"/>
  <c r="AO64" i="42"/>
  <c r="AK64" i="42"/>
  <c r="AG64" i="42"/>
  <c r="Z64" i="42"/>
  <c r="T64" i="42"/>
  <c r="AH64" i="42"/>
  <c r="Y64" i="42"/>
  <c r="U64" i="42"/>
  <c r="AS62" i="141" l="1"/>
  <c r="AP65" i="42"/>
  <c r="AL65" i="42"/>
  <c r="AO65" i="42"/>
  <c r="AK65" i="42"/>
  <c r="AG65" i="42"/>
  <c r="Z65" i="42"/>
  <c r="U65" i="42"/>
  <c r="AH65" i="42"/>
  <c r="Y65" i="42"/>
  <c r="T65" i="42"/>
  <c r="AS63" i="141" l="1"/>
  <c r="AP66" i="42"/>
  <c r="AL66" i="42"/>
  <c r="AO66" i="42"/>
  <c r="AK66" i="42"/>
  <c r="AG66" i="42"/>
  <c r="Z66" i="42"/>
  <c r="U66" i="42"/>
  <c r="T66" i="42"/>
  <c r="AH66" i="42"/>
  <c r="Y66" i="42"/>
  <c r="AS64" i="141" l="1"/>
  <c r="AP67" i="42"/>
  <c r="AL67" i="42"/>
  <c r="AO67" i="42"/>
  <c r="AK67" i="42"/>
  <c r="AG67" i="42"/>
  <c r="Z67" i="42"/>
  <c r="U67" i="42"/>
  <c r="AH67" i="42"/>
  <c r="Y67" i="42"/>
  <c r="T67" i="42"/>
  <c r="AS65" i="141" l="1"/>
  <c r="AP68" i="42"/>
  <c r="AL68" i="42"/>
  <c r="AO68" i="42"/>
  <c r="AK68" i="42"/>
  <c r="AG68" i="42"/>
  <c r="Z68" i="42"/>
  <c r="T68" i="42"/>
  <c r="AH68" i="42"/>
  <c r="Y68" i="42"/>
  <c r="U68" i="42"/>
  <c r="AS66" i="141" l="1"/>
  <c r="AP69" i="42"/>
  <c r="AL69" i="42"/>
  <c r="AO69" i="42"/>
  <c r="AK69" i="42"/>
  <c r="AG69" i="42"/>
  <c r="Z69" i="42"/>
  <c r="U69" i="42"/>
  <c r="AH69" i="42"/>
  <c r="Y69" i="42"/>
  <c r="T69" i="42"/>
  <c r="AS67" i="141" l="1"/>
  <c r="AP70" i="42"/>
  <c r="AL70" i="42"/>
  <c r="AO70" i="42"/>
  <c r="AK70" i="42"/>
  <c r="AG70" i="42"/>
  <c r="Z70" i="42"/>
  <c r="U70" i="42"/>
  <c r="T70" i="42"/>
  <c r="AH70" i="42"/>
  <c r="Y70" i="42"/>
  <c r="AS68" i="141" l="1"/>
  <c r="AP71" i="42"/>
  <c r="AL71" i="42"/>
  <c r="AO71" i="42"/>
  <c r="AK71" i="42"/>
  <c r="AG71" i="42"/>
  <c r="Z71" i="42"/>
  <c r="U71" i="42"/>
  <c r="AH71" i="42"/>
  <c r="Y71" i="42"/>
  <c r="T71" i="42"/>
  <c r="AS69" i="141" l="1"/>
  <c r="AP72" i="42"/>
  <c r="AL72" i="42"/>
  <c r="AO72" i="42"/>
  <c r="AK72" i="42"/>
  <c r="AG72" i="42"/>
  <c r="Z72" i="42"/>
  <c r="T72" i="42"/>
  <c r="AH72" i="42"/>
  <c r="Y72" i="42"/>
  <c r="U72" i="42"/>
  <c r="AS70" i="141" l="1"/>
  <c r="AP73" i="42"/>
  <c r="AL73" i="42"/>
  <c r="AO73" i="42"/>
  <c r="AK73" i="42"/>
  <c r="AG73" i="42"/>
  <c r="Z73" i="42"/>
  <c r="U73" i="42"/>
  <c r="AH73" i="42"/>
  <c r="Y73" i="42"/>
  <c r="T73" i="42"/>
  <c r="AS71" i="141" l="1"/>
  <c r="AP74" i="42"/>
  <c r="AL74" i="42"/>
  <c r="AO74" i="42"/>
  <c r="AK74" i="42"/>
  <c r="AG74" i="42"/>
  <c r="Z74" i="42"/>
  <c r="U74" i="42"/>
  <c r="T74" i="42"/>
  <c r="AH74" i="42"/>
  <c r="Y74" i="42"/>
  <c r="AS72" i="141" l="1"/>
  <c r="AP75" i="42"/>
  <c r="AL75" i="42"/>
  <c r="AO75" i="42"/>
  <c r="AK75" i="42"/>
  <c r="AG75" i="42"/>
  <c r="Z75" i="42"/>
  <c r="U75" i="42"/>
  <c r="AH75" i="42"/>
  <c r="Y75" i="42"/>
  <c r="T75" i="42"/>
  <c r="AS73" i="141" l="1"/>
  <c r="AP76" i="42"/>
  <c r="AL76" i="42"/>
  <c r="AO76" i="42"/>
  <c r="AK76" i="42"/>
  <c r="AG76" i="42"/>
  <c r="Z76" i="42"/>
  <c r="T76" i="42"/>
  <c r="AH76" i="42"/>
  <c r="Y76" i="42"/>
  <c r="U76" i="42"/>
  <c r="AS74" i="141" l="1"/>
  <c r="AP77" i="42"/>
  <c r="AL77" i="42"/>
  <c r="AO77" i="42"/>
  <c r="AK77" i="42"/>
  <c r="AG77" i="42"/>
  <c r="Z77" i="42"/>
  <c r="U77" i="42"/>
  <c r="AH77" i="42"/>
  <c r="Y77" i="42"/>
  <c r="T77" i="42"/>
  <c r="AS75" i="141" l="1"/>
  <c r="AP78" i="42"/>
  <c r="AL78" i="42"/>
  <c r="AO78" i="42"/>
  <c r="AK78" i="42"/>
  <c r="AG78" i="42"/>
  <c r="Z78" i="42"/>
  <c r="U78" i="42"/>
  <c r="T78" i="42"/>
  <c r="AH78" i="42"/>
  <c r="Y78" i="42"/>
  <c r="AS76" i="141" l="1"/>
  <c r="AP79" i="42"/>
  <c r="AL79" i="42"/>
  <c r="AO79" i="42"/>
  <c r="AK79" i="42"/>
  <c r="AG79" i="42"/>
  <c r="Z79" i="42"/>
  <c r="U79" i="42"/>
  <c r="AH79" i="42"/>
  <c r="Y79" i="42"/>
  <c r="T79" i="42"/>
  <c r="AS77" i="141" l="1"/>
  <c r="AP80" i="42"/>
  <c r="AL80" i="42"/>
  <c r="AO80" i="42"/>
  <c r="AK80" i="42"/>
  <c r="AG80" i="42"/>
  <c r="Z80" i="42"/>
  <c r="T80" i="42"/>
  <c r="AH80" i="42"/>
  <c r="Y80" i="42"/>
  <c r="U80" i="42"/>
  <c r="AS78" i="141" l="1"/>
  <c r="AP81" i="42"/>
  <c r="AL81" i="42"/>
  <c r="AO81" i="42"/>
  <c r="AK81" i="42"/>
  <c r="AG81" i="42"/>
  <c r="Z81" i="42"/>
  <c r="U81" i="42"/>
  <c r="AH81" i="42"/>
  <c r="Y81" i="42"/>
  <c r="T81" i="42"/>
  <c r="AS79" i="141" l="1"/>
  <c r="AP82" i="42"/>
  <c r="AL82" i="42"/>
  <c r="AO82" i="42"/>
  <c r="AK82" i="42"/>
  <c r="AG82" i="42"/>
  <c r="Z82" i="42"/>
  <c r="U82" i="42"/>
  <c r="T82" i="42"/>
  <c r="AH82" i="42"/>
  <c r="Y82" i="42"/>
  <c r="AS80" i="141" l="1"/>
  <c r="AP83" i="42"/>
  <c r="AL83" i="42"/>
  <c r="AO83" i="42"/>
  <c r="AK83" i="42"/>
  <c r="AG83" i="42"/>
  <c r="Z83" i="42"/>
  <c r="U83" i="42"/>
  <c r="AH83" i="42"/>
  <c r="Y83" i="42"/>
  <c r="T83" i="42"/>
  <c r="AS81" i="141" l="1"/>
  <c r="AP84" i="42"/>
  <c r="AL84" i="42"/>
  <c r="AO84" i="42"/>
  <c r="AK84" i="42"/>
  <c r="AG84" i="42"/>
  <c r="Z84" i="42"/>
  <c r="T84" i="42"/>
  <c r="Y84" i="42"/>
  <c r="U84" i="42"/>
  <c r="AH84" i="42"/>
  <c r="AS82" i="141" l="1"/>
  <c r="AP85" i="42"/>
  <c r="AL85" i="42"/>
  <c r="AO85" i="42"/>
  <c r="AK85" i="42"/>
  <c r="AG85" i="42"/>
  <c r="Z85" i="42"/>
  <c r="U85" i="42"/>
  <c r="AH85" i="42"/>
  <c r="Y85" i="42"/>
  <c r="T85" i="42"/>
  <c r="AS83" i="141" l="1"/>
  <c r="AP86" i="42"/>
  <c r="AL86" i="42"/>
  <c r="AO86" i="42"/>
  <c r="AK86" i="42"/>
  <c r="AG86" i="42"/>
  <c r="Z86" i="42"/>
  <c r="U86" i="42"/>
  <c r="T86" i="42"/>
  <c r="AH86" i="42"/>
  <c r="Y86" i="42"/>
  <c r="AS84" i="141" l="1"/>
  <c r="AP87" i="42"/>
  <c r="AL87" i="42"/>
  <c r="AO87" i="42"/>
  <c r="AK87" i="42"/>
  <c r="AG87" i="42"/>
  <c r="Z87" i="42"/>
  <c r="U87" i="42"/>
  <c r="AH87" i="42"/>
  <c r="Y87" i="42"/>
  <c r="T87" i="42"/>
  <c r="AS85" i="141" l="1"/>
  <c r="AP88" i="42"/>
  <c r="AL88" i="42"/>
  <c r="AO88" i="42"/>
  <c r="AK88" i="42"/>
  <c r="AG88" i="42"/>
  <c r="Z88" i="42"/>
  <c r="T88" i="42"/>
  <c r="Y88" i="42"/>
  <c r="AH88" i="42"/>
  <c r="U88" i="42"/>
  <c r="AS86" i="141" l="1"/>
  <c r="AP89" i="42"/>
  <c r="AL89" i="42"/>
  <c r="AO89" i="42"/>
  <c r="AK89" i="42"/>
  <c r="AG89" i="42"/>
  <c r="Z89" i="42"/>
  <c r="U89" i="42"/>
  <c r="AH89" i="42"/>
  <c r="Y89" i="42"/>
  <c r="T89" i="42"/>
  <c r="AS87" i="141" l="1"/>
  <c r="AP90" i="42"/>
  <c r="AL90" i="42"/>
  <c r="AO90" i="42"/>
  <c r="AK90" i="42"/>
  <c r="AG90" i="42"/>
  <c r="Z90" i="42"/>
  <c r="U90" i="42"/>
  <c r="T90" i="42"/>
  <c r="AH90" i="42"/>
  <c r="Y90" i="42"/>
  <c r="AS88" i="141" l="1"/>
  <c r="AP91" i="42"/>
  <c r="AL91" i="42"/>
  <c r="AO91" i="42"/>
  <c r="AK91" i="42"/>
  <c r="AG91" i="42"/>
  <c r="Z91" i="42"/>
  <c r="U91" i="42"/>
  <c r="AH91" i="42"/>
  <c r="Y91" i="42"/>
  <c r="T91" i="42"/>
  <c r="AS89" i="141" l="1"/>
  <c r="AP92" i="42"/>
  <c r="AL92" i="42"/>
  <c r="AO92" i="42"/>
  <c r="AK92" i="42"/>
  <c r="AG92" i="42"/>
  <c r="Z92" i="42"/>
  <c r="T92" i="42"/>
  <c r="AH92" i="42"/>
  <c r="Y92" i="42"/>
  <c r="U92" i="42"/>
  <c r="AS90" i="141" l="1"/>
  <c r="AP93" i="42"/>
  <c r="AL93" i="42"/>
  <c r="AO93" i="42"/>
  <c r="AK93" i="42"/>
  <c r="AG93" i="42"/>
  <c r="Z93" i="42"/>
  <c r="U93" i="42"/>
  <c r="AH93" i="42"/>
  <c r="Y93" i="42"/>
  <c r="T93" i="42"/>
  <c r="AS91" i="141" l="1"/>
  <c r="AP94" i="42"/>
  <c r="AL94" i="42"/>
  <c r="AO94" i="42"/>
  <c r="AK94" i="42"/>
  <c r="AG94" i="42"/>
  <c r="Z94" i="42"/>
  <c r="U94" i="42"/>
  <c r="T94" i="42"/>
  <c r="AH94" i="42"/>
  <c r="Y94" i="42"/>
  <c r="AS92" i="141" l="1"/>
  <c r="AP95" i="42"/>
  <c r="AL95" i="42"/>
  <c r="AO95" i="42"/>
  <c r="AK95" i="42"/>
  <c r="AG95" i="42"/>
  <c r="Z95" i="42"/>
  <c r="U95" i="42"/>
  <c r="AH95" i="42"/>
  <c r="Y95" i="42"/>
  <c r="T95" i="42"/>
  <c r="AS93" i="141" l="1"/>
  <c r="AP96" i="42"/>
  <c r="AL96" i="42"/>
  <c r="AO96" i="42"/>
  <c r="AK96" i="42"/>
  <c r="AG96" i="42"/>
  <c r="Z96" i="42"/>
  <c r="T96" i="42"/>
  <c r="AH96" i="42"/>
  <c r="Y96" i="42"/>
  <c r="U96" i="42"/>
  <c r="AS94" i="141" l="1"/>
  <c r="AP97" i="42"/>
  <c r="AL97" i="42"/>
  <c r="AO97" i="42"/>
  <c r="AK97" i="42"/>
  <c r="AG97" i="42"/>
  <c r="Z97" i="42"/>
  <c r="U97" i="42"/>
  <c r="AH97" i="42"/>
  <c r="Y97" i="42"/>
  <c r="T97" i="42"/>
  <c r="AS95" i="141" l="1"/>
  <c r="AP98" i="42"/>
  <c r="AL98" i="42"/>
  <c r="AO98" i="42"/>
  <c r="AK98" i="42"/>
  <c r="AG98" i="42"/>
  <c r="Z98" i="42"/>
  <c r="U98" i="42"/>
  <c r="T98" i="42"/>
  <c r="AH98" i="42"/>
  <c r="Y98" i="42"/>
  <c r="AS96" i="141" l="1"/>
  <c r="AP99" i="42"/>
  <c r="AL99" i="42"/>
  <c r="AO99" i="42"/>
  <c r="AK99" i="42"/>
  <c r="AG99" i="42"/>
  <c r="Z99" i="42"/>
  <c r="U99" i="42"/>
  <c r="AH99" i="42"/>
  <c r="Y99" i="42"/>
  <c r="T99" i="42"/>
  <c r="AS97" i="141" l="1"/>
  <c r="AP100" i="42"/>
  <c r="AL100" i="42"/>
  <c r="AO100" i="42"/>
  <c r="AK100" i="42"/>
  <c r="AG100" i="42"/>
  <c r="Z100" i="42"/>
  <c r="T100" i="42"/>
  <c r="Y100" i="42"/>
  <c r="AH100" i="42"/>
  <c r="U100" i="42"/>
  <c r="AS98" i="141" l="1"/>
  <c r="AP101" i="42"/>
  <c r="AL101" i="42"/>
  <c r="AO101" i="42"/>
  <c r="AK101" i="42"/>
  <c r="AG101" i="42"/>
  <c r="Z101" i="42"/>
  <c r="U101" i="42"/>
  <c r="AH101" i="42"/>
  <c r="Y101" i="42"/>
  <c r="T101" i="42"/>
  <c r="AS99" i="141" l="1"/>
  <c r="AP102" i="42"/>
  <c r="AL102" i="42"/>
  <c r="AO102" i="42"/>
  <c r="AK102" i="42"/>
  <c r="AG102" i="42"/>
  <c r="Z102" i="42"/>
  <c r="U102" i="42"/>
  <c r="T102" i="42"/>
  <c r="AH102" i="42"/>
  <c r="Y102" i="42"/>
  <c r="AS100" i="141" l="1"/>
  <c r="AP103" i="42"/>
  <c r="AL103" i="42"/>
  <c r="AO103" i="42"/>
  <c r="AK103" i="42"/>
  <c r="AG103" i="42"/>
  <c r="Z103" i="42"/>
  <c r="U103" i="42"/>
  <c r="AH103" i="42"/>
  <c r="Y103" i="42"/>
  <c r="T103" i="42"/>
  <c r="AS101" i="141" l="1"/>
  <c r="AP104" i="42"/>
  <c r="AL104" i="42"/>
  <c r="AO104" i="42"/>
  <c r="AK104" i="42"/>
  <c r="AG104" i="42"/>
  <c r="Z104" i="42"/>
  <c r="T104" i="42"/>
  <c r="Y104" i="42"/>
  <c r="U104" i="42"/>
  <c r="AH104" i="42"/>
  <c r="AS102" i="141" l="1"/>
  <c r="AP105" i="42"/>
  <c r="AL105" i="42"/>
  <c r="AO105" i="42"/>
  <c r="AK105" i="42"/>
  <c r="AG105" i="42"/>
  <c r="Z105" i="42"/>
  <c r="U105" i="42"/>
  <c r="AH105" i="42"/>
  <c r="Y105" i="42"/>
  <c r="T105" i="42"/>
  <c r="AS103" i="141" l="1"/>
  <c r="AP106" i="42"/>
  <c r="AL106" i="42"/>
  <c r="AO106" i="42"/>
  <c r="AK106" i="42"/>
  <c r="AG106" i="42"/>
  <c r="Z106" i="42"/>
  <c r="U106" i="42"/>
  <c r="T106" i="42"/>
  <c r="AH106" i="42"/>
  <c r="Y106" i="42"/>
  <c r="AS104" i="141" l="1"/>
  <c r="AP107" i="42"/>
  <c r="AL107" i="42"/>
  <c r="AO107" i="42"/>
  <c r="AK107" i="42"/>
  <c r="AG107" i="42"/>
  <c r="Z107" i="42"/>
  <c r="U107" i="42"/>
  <c r="AH107" i="42"/>
  <c r="Y107" i="42"/>
  <c r="T107" i="42"/>
  <c r="AS105" i="141" l="1"/>
  <c r="AP108" i="42"/>
  <c r="AL108" i="42"/>
  <c r="AO108" i="42"/>
  <c r="AK108" i="42"/>
  <c r="AG108" i="42"/>
  <c r="Z108" i="42"/>
  <c r="T108" i="42"/>
  <c r="AH108" i="42"/>
  <c r="U108" i="42"/>
  <c r="Y108" i="42"/>
  <c r="AS106" i="141" l="1"/>
  <c r="AP109" i="42"/>
  <c r="AL109" i="42"/>
  <c r="AO109" i="42"/>
  <c r="AK109" i="42"/>
  <c r="AG109" i="42"/>
  <c r="Z109" i="42"/>
  <c r="U109" i="42"/>
  <c r="AH109" i="42"/>
  <c r="Y109" i="42"/>
  <c r="T109" i="42"/>
  <c r="AS107" i="141" l="1"/>
  <c r="AP110" i="42"/>
  <c r="AL110" i="42"/>
  <c r="AO110" i="42"/>
  <c r="AK110" i="42"/>
  <c r="AG110" i="42"/>
  <c r="Z110" i="42"/>
  <c r="U110" i="42"/>
  <c r="T110" i="42"/>
  <c r="Y110" i="42"/>
  <c r="AH110" i="42"/>
  <c r="AS108" i="141" l="1"/>
  <c r="AP111" i="42"/>
  <c r="AL111" i="42"/>
  <c r="AO111" i="42"/>
  <c r="AK111" i="42"/>
  <c r="AG111" i="42"/>
  <c r="Z111" i="42"/>
  <c r="U111" i="42"/>
  <c r="AH111" i="42"/>
  <c r="Y111" i="42"/>
  <c r="T111" i="42"/>
  <c r="AS109" i="141" l="1"/>
  <c r="AP112" i="42"/>
  <c r="AL112" i="42"/>
  <c r="AO112" i="42"/>
  <c r="AK112" i="42"/>
  <c r="AG112" i="42"/>
  <c r="Z112" i="42"/>
  <c r="T112" i="42"/>
  <c r="AH112" i="42"/>
  <c r="Y112" i="42"/>
  <c r="U112" i="42"/>
  <c r="AS110" i="141" l="1"/>
  <c r="AP113" i="42"/>
  <c r="AL113" i="42"/>
  <c r="AO113" i="42"/>
  <c r="AK113" i="42"/>
  <c r="AG113" i="42"/>
  <c r="Z113" i="42"/>
  <c r="U113" i="42"/>
  <c r="AH113" i="42"/>
  <c r="Y113" i="42"/>
  <c r="T113" i="42"/>
  <c r="AS111" i="141" l="1"/>
  <c r="AP114" i="42"/>
  <c r="AL114" i="42"/>
  <c r="AO114" i="42"/>
  <c r="AK114" i="42"/>
  <c r="AG114" i="42"/>
  <c r="Z114" i="42"/>
  <c r="U114" i="42"/>
  <c r="T114" i="42"/>
  <c r="AH114" i="42"/>
  <c r="Y114" i="42"/>
  <c r="AS112" i="141" l="1"/>
  <c r="AP115" i="42"/>
  <c r="AL115" i="42"/>
  <c r="AO115" i="42"/>
  <c r="AK115" i="42"/>
  <c r="AG115" i="42"/>
  <c r="Z115" i="42"/>
  <c r="U115" i="42"/>
  <c r="AH115" i="42"/>
  <c r="Y115" i="42"/>
  <c r="T115" i="42"/>
  <c r="AS113" i="141" l="1"/>
  <c r="T116" i="42"/>
  <c r="Y116" i="42"/>
  <c r="AH116" i="42"/>
  <c r="AL116" i="42"/>
  <c r="AP116" i="42"/>
  <c r="Z116" i="42"/>
  <c r="AG116" i="42"/>
  <c r="AO116" i="42"/>
  <c r="U116" i="42"/>
  <c r="AK116" i="42"/>
  <c r="AS114" i="141" l="1"/>
  <c r="U117" i="42"/>
  <c r="Z117" i="42"/>
  <c r="AG117" i="42"/>
  <c r="AK117" i="42"/>
  <c r="AO117" i="42"/>
  <c r="Y117" i="42"/>
  <c r="AH117" i="42"/>
  <c r="AP117" i="42"/>
  <c r="T117" i="42"/>
  <c r="AL117" i="42"/>
  <c r="AS115" i="141" l="1"/>
  <c r="T118" i="42"/>
  <c r="Y118" i="42"/>
  <c r="AH118" i="42"/>
  <c r="AL118" i="42"/>
  <c r="AP118" i="42"/>
  <c r="Z118" i="42"/>
  <c r="AG118" i="42"/>
  <c r="AO118" i="42"/>
  <c r="U118" i="42"/>
  <c r="AK118" i="42"/>
  <c r="AS116" i="141" l="1"/>
  <c r="U119" i="42"/>
  <c r="Z119" i="42"/>
  <c r="AG119" i="42"/>
  <c r="AK119" i="42"/>
  <c r="AO119" i="42"/>
  <c r="Y119" i="42"/>
  <c r="AH119" i="42"/>
  <c r="AP119" i="42"/>
  <c r="T119" i="42"/>
  <c r="AL119" i="42"/>
  <c r="AS117" i="141" l="1"/>
  <c r="T120" i="42"/>
  <c r="Y120" i="42"/>
  <c r="AH120" i="42"/>
  <c r="AL120" i="42"/>
  <c r="AP120" i="42"/>
  <c r="Z120" i="42"/>
  <c r="AG120" i="42"/>
  <c r="AO120" i="42"/>
  <c r="U120" i="42"/>
  <c r="AK120" i="42"/>
  <c r="AS118" i="141" l="1"/>
  <c r="U121" i="42"/>
  <c r="Z121" i="42"/>
  <c r="AG121" i="42"/>
  <c r="AK121" i="42"/>
  <c r="AO121" i="42"/>
  <c r="Y121" i="42"/>
  <c r="AH121" i="42"/>
  <c r="AP121" i="42"/>
  <c r="T121" i="42"/>
  <c r="AL121" i="42"/>
  <c r="AS119" i="141" l="1"/>
  <c r="T122" i="42"/>
  <c r="Y122" i="42"/>
  <c r="AH122" i="42"/>
  <c r="AL122" i="42"/>
  <c r="AP122" i="42"/>
  <c r="Z122" i="42"/>
  <c r="AG122" i="42"/>
  <c r="AO122" i="42"/>
  <c r="U122" i="42"/>
  <c r="AK122" i="42"/>
  <c r="AS120" i="141" l="1"/>
  <c r="U123" i="42"/>
  <c r="Z123" i="42"/>
  <c r="AG123" i="42"/>
  <c r="AK123" i="42"/>
  <c r="AO123" i="42"/>
  <c r="Y123" i="42"/>
  <c r="AH123" i="42"/>
  <c r="AP123" i="42"/>
  <c r="T123" i="42"/>
  <c r="AL123" i="42"/>
  <c r="AS121" i="141" l="1"/>
  <c r="T124" i="42"/>
  <c r="Y124" i="42"/>
  <c r="AH124" i="42"/>
  <c r="AL124" i="42"/>
  <c r="AP124" i="42"/>
  <c r="Z124" i="42"/>
  <c r="AG124" i="42"/>
  <c r="AO124" i="42"/>
  <c r="U124" i="42"/>
  <c r="AK124" i="42"/>
  <c r="AS122" i="141" l="1"/>
  <c r="U125" i="42"/>
  <c r="Z125" i="42"/>
  <c r="AG125" i="42"/>
  <c r="AK125" i="42"/>
  <c r="AO125" i="42"/>
  <c r="Y125" i="42"/>
  <c r="AH125" i="42"/>
  <c r="AP125" i="42"/>
  <c r="T125" i="42"/>
  <c r="AL125" i="42"/>
  <c r="AS123" i="141" l="1"/>
  <c r="T126" i="42"/>
  <c r="Y126" i="42"/>
  <c r="AH126" i="42"/>
  <c r="AL126" i="42"/>
  <c r="AP126" i="42"/>
  <c r="Z126" i="42"/>
  <c r="AG126" i="42"/>
  <c r="AO126" i="42"/>
  <c r="U126" i="42"/>
  <c r="AK126" i="42"/>
  <c r="AS124" i="141" l="1"/>
  <c r="U127" i="42"/>
  <c r="Z127" i="42"/>
  <c r="AG127" i="42"/>
  <c r="AK127" i="42"/>
  <c r="AO127" i="42"/>
  <c r="Y127" i="42"/>
  <c r="AH127" i="42"/>
  <c r="AP127" i="42"/>
  <c r="T127" i="42"/>
  <c r="AL127" i="42"/>
  <c r="AS125" i="141" l="1"/>
  <c r="T128" i="42"/>
  <c r="Y128" i="42"/>
  <c r="AH128" i="42"/>
  <c r="AL128" i="42"/>
  <c r="AP128" i="42"/>
  <c r="Z128" i="42"/>
  <c r="AG128" i="42"/>
  <c r="AO128" i="42"/>
  <c r="U128" i="42"/>
  <c r="AK128" i="42"/>
  <c r="AS126" i="141" l="1"/>
  <c r="U129" i="42"/>
  <c r="Z129" i="42"/>
  <c r="AG129" i="42"/>
  <c r="AK129" i="42"/>
  <c r="AO129" i="42"/>
  <c r="Y129" i="42"/>
  <c r="AH129" i="42"/>
  <c r="AP129" i="42"/>
  <c r="T129" i="42"/>
  <c r="AL129" i="42"/>
  <c r="AS127" i="141" l="1"/>
  <c r="T130" i="42"/>
  <c r="Y130" i="42"/>
  <c r="AH130" i="42"/>
  <c r="AL130" i="42"/>
  <c r="AP130" i="42"/>
  <c r="Z130" i="42"/>
  <c r="AG130" i="42"/>
  <c r="AO130" i="42"/>
  <c r="U130" i="42"/>
  <c r="AK130" i="42"/>
  <c r="AS128" i="141" l="1"/>
  <c r="U131" i="42"/>
  <c r="Z131" i="42"/>
  <c r="AG131" i="42"/>
  <c r="AK131" i="42"/>
  <c r="AO131" i="42"/>
  <c r="Y131" i="42"/>
  <c r="AH131" i="42"/>
  <c r="AP131" i="42"/>
  <c r="T131" i="42"/>
  <c r="AL131" i="42"/>
  <c r="AS129" i="141" l="1"/>
  <c r="T132" i="42"/>
  <c r="Y132" i="42"/>
  <c r="AH132" i="42"/>
  <c r="AL132" i="42"/>
  <c r="AP132" i="42"/>
  <c r="Z132" i="42"/>
  <c r="AG132" i="42"/>
  <c r="AO132" i="42"/>
  <c r="U132" i="42"/>
  <c r="AK132" i="42"/>
  <c r="AS130" i="141" l="1"/>
  <c r="U133" i="42"/>
  <c r="Z133" i="42"/>
  <c r="AG133" i="42"/>
  <c r="AK133" i="42"/>
  <c r="AO133" i="42"/>
  <c r="Y133" i="42"/>
  <c r="AH133" i="42"/>
  <c r="AP133" i="42"/>
  <c r="T133" i="42"/>
  <c r="AL133" i="42"/>
  <c r="AS131" i="141" l="1"/>
  <c r="T134" i="42"/>
  <c r="Y134" i="42"/>
  <c r="AH134" i="42"/>
  <c r="AL134" i="42"/>
  <c r="AP134" i="42"/>
  <c r="Z134" i="42"/>
  <c r="AG134" i="42"/>
  <c r="AO134" i="42"/>
  <c r="U134" i="42"/>
  <c r="AK134" i="42"/>
  <c r="AS132" i="141" l="1"/>
  <c r="U135" i="42"/>
  <c r="Z135" i="42"/>
  <c r="AG135" i="42"/>
  <c r="AK135" i="42"/>
  <c r="AO135" i="42"/>
  <c r="Y135" i="42"/>
  <c r="AH135" i="42"/>
  <c r="AP135" i="42"/>
  <c r="T135" i="42"/>
  <c r="AL135" i="42"/>
  <c r="AS133" i="141" l="1"/>
  <c r="T136" i="42"/>
  <c r="Y136" i="42"/>
  <c r="AH136" i="42"/>
  <c r="AL136" i="42"/>
  <c r="AP136" i="42"/>
  <c r="Z136" i="42"/>
  <c r="AG136" i="42"/>
  <c r="AO136" i="42"/>
  <c r="U136" i="42"/>
  <c r="AK136" i="42"/>
  <c r="AS134" i="141" l="1"/>
  <c r="U137" i="42"/>
  <c r="Z137" i="42"/>
  <c r="AG137" i="42"/>
  <c r="AK137" i="42"/>
  <c r="AO137" i="42"/>
  <c r="Y137" i="42"/>
  <c r="AH137" i="42"/>
  <c r="AP137" i="42"/>
  <c r="T137" i="42"/>
  <c r="AL137" i="42"/>
  <c r="AS135" i="141" l="1"/>
  <c r="T138" i="42"/>
  <c r="Y138" i="42"/>
  <c r="AH138" i="42"/>
  <c r="AL138" i="42"/>
  <c r="AP138" i="42"/>
  <c r="Z138" i="42"/>
  <c r="AG138" i="42"/>
  <c r="AO138" i="42"/>
  <c r="U138" i="42"/>
  <c r="AK138" i="42"/>
  <c r="AS136" i="141" l="1"/>
  <c r="U139" i="42"/>
  <c r="Z139" i="42"/>
  <c r="AG139" i="42"/>
  <c r="AK139" i="42"/>
  <c r="Y139" i="42"/>
  <c r="AH139" i="42"/>
  <c r="AO139" i="42"/>
  <c r="T139" i="42"/>
  <c r="AL139" i="42"/>
  <c r="AP139" i="42"/>
  <c r="AS137" i="141" l="1"/>
  <c r="T140" i="42"/>
  <c r="Y140" i="42"/>
  <c r="AH140" i="42"/>
  <c r="AL140" i="42"/>
  <c r="AP140" i="42"/>
  <c r="U140" i="42"/>
  <c r="AK140" i="42"/>
  <c r="AO140" i="42"/>
  <c r="Z140" i="42"/>
  <c r="AG140" i="42"/>
  <c r="AS138" i="141" l="1"/>
  <c r="U141" i="42"/>
  <c r="Z141" i="42"/>
  <c r="AG141" i="42"/>
  <c r="AK141" i="42"/>
  <c r="AO141" i="42"/>
  <c r="T141" i="42"/>
  <c r="AL141" i="42"/>
  <c r="AP141" i="42"/>
  <c r="Y141" i="42"/>
  <c r="AH141" i="42"/>
  <c r="AS139" i="141" l="1"/>
  <c r="T142" i="42"/>
  <c r="Y142" i="42"/>
  <c r="AH142" i="42"/>
  <c r="AL142" i="42"/>
  <c r="AP142" i="42"/>
  <c r="U142" i="42"/>
  <c r="AK142" i="42"/>
  <c r="AO142" i="42"/>
  <c r="Z142" i="42"/>
  <c r="AG142" i="42"/>
  <c r="AS140" i="141" l="1"/>
  <c r="U143" i="42"/>
  <c r="Z143" i="42"/>
  <c r="AG143" i="42"/>
  <c r="AK143" i="42"/>
  <c r="AO143" i="42"/>
  <c r="T143" i="42"/>
  <c r="AL143" i="42"/>
  <c r="AP143" i="42"/>
  <c r="Y143" i="42"/>
  <c r="AH143" i="42"/>
  <c r="AS141" i="141" l="1"/>
  <c r="T144" i="42"/>
  <c r="Y144" i="42"/>
  <c r="AH144" i="42"/>
  <c r="AL144" i="42"/>
  <c r="AP144" i="42"/>
  <c r="U144" i="42"/>
  <c r="AK144" i="42"/>
  <c r="AO144" i="42"/>
  <c r="Z144" i="42"/>
  <c r="AG144" i="42"/>
  <c r="AS142" i="141" l="1"/>
  <c r="U145" i="42"/>
  <c r="Z145" i="42"/>
  <c r="AG145" i="42"/>
  <c r="AK145" i="42"/>
  <c r="AO145" i="42"/>
  <c r="T145" i="42"/>
  <c r="AL145" i="42"/>
  <c r="AP145" i="42"/>
  <c r="Y145" i="42"/>
  <c r="AH145" i="42"/>
  <c r="AS143" i="141" l="1"/>
  <c r="T146" i="42"/>
  <c r="Y146" i="42"/>
  <c r="AH146" i="42"/>
  <c r="AL146" i="42"/>
  <c r="AP146" i="42"/>
  <c r="U146" i="42"/>
  <c r="AK146" i="42"/>
  <c r="AO146" i="42"/>
  <c r="Z146" i="42"/>
  <c r="AG146" i="42"/>
  <c r="AS144" i="141" l="1"/>
  <c r="U147" i="42"/>
  <c r="Z147" i="42"/>
  <c r="AG147" i="42"/>
  <c r="AK147" i="42"/>
  <c r="AO147" i="42"/>
  <c r="T147" i="42"/>
  <c r="AL147" i="42"/>
  <c r="AP147" i="42"/>
  <c r="Y147" i="42"/>
  <c r="AH147" i="42"/>
  <c r="AS145" i="141" l="1"/>
  <c r="T148" i="42"/>
  <c r="Y148" i="42"/>
  <c r="AH148" i="42"/>
  <c r="AL148" i="42"/>
  <c r="AP148" i="42"/>
  <c r="U148" i="42"/>
  <c r="AK148" i="42"/>
  <c r="AO148" i="42"/>
  <c r="Z148" i="42"/>
  <c r="AG148" i="42"/>
  <c r="AS146" i="141" l="1"/>
  <c r="U149" i="42"/>
  <c r="Z149" i="42"/>
  <c r="AG149" i="42"/>
  <c r="AK149" i="42"/>
  <c r="AO149" i="42"/>
  <c r="T149" i="42"/>
  <c r="AL149" i="42"/>
  <c r="AP149" i="42"/>
  <c r="Y149" i="42"/>
  <c r="AH149" i="42"/>
  <c r="AS147" i="141" l="1"/>
  <c r="T150" i="42"/>
  <c r="Y150" i="42"/>
  <c r="AH150" i="42"/>
  <c r="AL150" i="42"/>
  <c r="AP150" i="42"/>
  <c r="U150" i="42"/>
  <c r="AK150" i="42"/>
  <c r="AO150" i="42"/>
  <c r="Z150" i="42"/>
  <c r="AG150" i="42"/>
  <c r="AS148" i="141" l="1"/>
  <c r="U151" i="42"/>
  <c r="Z151" i="42"/>
  <c r="AG151" i="42"/>
  <c r="AK151" i="42"/>
  <c r="AO151" i="42"/>
  <c r="T151" i="42"/>
  <c r="AL151" i="42"/>
  <c r="AP151" i="42"/>
  <c r="Y151" i="42"/>
  <c r="AH151" i="42"/>
  <c r="AS149" i="141" l="1"/>
  <c r="T152" i="42"/>
  <c r="Y152" i="42"/>
  <c r="AH152" i="42"/>
  <c r="AL152" i="42"/>
  <c r="AP152" i="42"/>
  <c r="U152" i="42"/>
  <c r="AK152" i="42"/>
  <c r="AO152" i="42"/>
  <c r="Z152" i="42"/>
  <c r="AG152" i="42"/>
  <c r="AS150" i="141" l="1"/>
  <c r="U153" i="42"/>
  <c r="Z153" i="42"/>
  <c r="AG153" i="42"/>
  <c r="AK153" i="42"/>
  <c r="AO153" i="42"/>
  <c r="T153" i="42"/>
  <c r="AL153" i="42"/>
  <c r="AP153" i="42"/>
  <c r="Y153" i="42"/>
  <c r="AH153" i="42"/>
  <c r="AS151" i="141" l="1"/>
  <c r="T154" i="42"/>
  <c r="Y154" i="42"/>
  <c r="AH154" i="42"/>
  <c r="AL154" i="42"/>
  <c r="AP154" i="42"/>
  <c r="U154" i="42"/>
  <c r="AK154" i="42"/>
  <c r="AO154" i="42"/>
  <c r="Z154" i="42"/>
  <c r="AG154" i="42"/>
  <c r="AS152" i="141" l="1"/>
  <c r="U155" i="42"/>
  <c r="Z155" i="42"/>
  <c r="AG155" i="42"/>
  <c r="AK155" i="42"/>
  <c r="AO155" i="42"/>
  <c r="T155" i="42"/>
  <c r="AL155" i="42"/>
  <c r="AP155" i="42"/>
  <c r="Y155" i="42"/>
  <c r="AH155" i="42"/>
  <c r="AS153" i="141" l="1"/>
  <c r="T156" i="42"/>
  <c r="Y156" i="42"/>
  <c r="AH156" i="42"/>
  <c r="AL156" i="42"/>
  <c r="AP156" i="42"/>
  <c r="U156" i="42"/>
  <c r="AK156" i="42"/>
  <c r="AO156" i="42"/>
  <c r="Z156" i="42"/>
  <c r="AG156" i="42"/>
  <c r="AS154" i="141" l="1"/>
  <c r="U157" i="42"/>
  <c r="Z157" i="42"/>
  <c r="AG157" i="42"/>
  <c r="AK157" i="42"/>
  <c r="AO157" i="42"/>
  <c r="T157" i="42"/>
  <c r="AL157" i="42"/>
  <c r="AP157" i="42"/>
  <c r="Y157" i="42"/>
  <c r="AH157" i="42"/>
  <c r="AS155" i="141" l="1"/>
  <c r="T158" i="42"/>
  <c r="Y158" i="42"/>
  <c r="AH158" i="42"/>
  <c r="AL158" i="42"/>
  <c r="AP158" i="42"/>
  <c r="U158" i="42"/>
  <c r="AK158" i="42"/>
  <c r="AO158" i="42"/>
  <c r="Z158" i="42"/>
  <c r="AG158" i="42"/>
  <c r="AS156" i="141" l="1"/>
  <c r="U159" i="42"/>
  <c r="Z159" i="42"/>
  <c r="AG159" i="42"/>
  <c r="AK159" i="42"/>
  <c r="AO159" i="42"/>
  <c r="T159" i="42"/>
  <c r="AL159" i="42"/>
  <c r="AP159" i="42"/>
  <c r="Y159" i="42"/>
  <c r="AH159" i="42"/>
  <c r="AS157" i="141" l="1"/>
  <c r="T160" i="42"/>
  <c r="Y160" i="42"/>
  <c r="AH160" i="42"/>
  <c r="AL160" i="42"/>
  <c r="AP160" i="42"/>
  <c r="U160" i="42"/>
  <c r="AK160" i="42"/>
  <c r="AO160" i="42"/>
  <c r="Z160" i="42"/>
  <c r="AG160" i="42"/>
  <c r="AS158" i="141" l="1"/>
  <c r="U161" i="42"/>
  <c r="Z161" i="42"/>
  <c r="AG161" i="42"/>
  <c r="AK161" i="42"/>
  <c r="AO161" i="42"/>
  <c r="T161" i="42"/>
  <c r="AL161" i="42"/>
  <c r="AP161" i="42"/>
  <c r="Y161" i="42"/>
  <c r="AH161" i="42"/>
  <c r="AS159" i="141" l="1"/>
  <c r="T162" i="42"/>
  <c r="Y162" i="42"/>
  <c r="AH162" i="42"/>
  <c r="AL162" i="42"/>
  <c r="AP162" i="42"/>
  <c r="U162" i="42"/>
  <c r="AK162" i="42"/>
  <c r="AO162" i="42"/>
  <c r="Z162" i="42"/>
  <c r="AG162" i="42"/>
  <c r="AS160" i="141" l="1"/>
  <c r="U163" i="42"/>
  <c r="Z163" i="42"/>
  <c r="AG163" i="42"/>
  <c r="AK163" i="42"/>
  <c r="AO163" i="42"/>
  <c r="T163" i="42"/>
  <c r="AL163" i="42"/>
  <c r="AP163" i="42"/>
  <c r="Y163" i="42"/>
  <c r="AH163" i="42"/>
  <c r="AS161" i="141" l="1"/>
  <c r="T164" i="42"/>
  <c r="Y164" i="42"/>
  <c r="AH164" i="42"/>
  <c r="AL164" i="42"/>
  <c r="AP164" i="42"/>
  <c r="U164" i="42"/>
  <c r="AK164" i="42"/>
  <c r="AO164" i="42"/>
  <c r="Z164" i="42"/>
  <c r="AG164" i="42"/>
  <c r="AS162" i="141" l="1"/>
  <c r="U165" i="42"/>
  <c r="Z165" i="42"/>
  <c r="AG165" i="42"/>
  <c r="AK165" i="42"/>
  <c r="AO165" i="42"/>
  <c r="T165" i="42"/>
  <c r="AL165" i="42"/>
  <c r="AP165" i="42"/>
  <c r="Y165" i="42"/>
  <c r="AH165" i="42"/>
  <c r="AS163" i="141" l="1"/>
  <c r="T166" i="42"/>
  <c r="U166" i="42"/>
  <c r="Z166" i="42"/>
  <c r="AG166" i="42"/>
  <c r="AK166" i="42"/>
  <c r="AO166" i="42"/>
  <c r="AL166" i="42"/>
  <c r="Y166" i="42"/>
  <c r="AH166" i="42"/>
  <c r="AP166" i="42"/>
  <c r="AS164" i="141" l="1"/>
  <c r="T167" i="42"/>
  <c r="Y167" i="42"/>
  <c r="AH167" i="42"/>
  <c r="AL167" i="42"/>
  <c r="AP167" i="42"/>
  <c r="U167" i="42"/>
  <c r="AK167" i="42"/>
  <c r="Z167" i="42"/>
  <c r="AG167" i="42"/>
  <c r="AO167" i="42"/>
  <c r="AS165" i="141" l="1"/>
  <c r="U168" i="42"/>
  <c r="Z168" i="42"/>
  <c r="AG168" i="42"/>
  <c r="AK168" i="42"/>
  <c r="AO168" i="42"/>
  <c r="T168" i="42"/>
  <c r="AL168" i="42"/>
  <c r="Y168" i="42"/>
  <c r="AH168" i="42"/>
  <c r="AP168" i="42"/>
  <c r="AS166" i="141" l="1"/>
  <c r="T169" i="42"/>
  <c r="Y169" i="42"/>
  <c r="AH169" i="42"/>
  <c r="AL169" i="42"/>
  <c r="AP169" i="42"/>
  <c r="U169" i="42"/>
  <c r="AK169" i="42"/>
  <c r="Z169" i="42"/>
  <c r="AG169" i="42"/>
  <c r="AO169" i="42"/>
  <c r="AS167" i="141" l="1"/>
  <c r="U170" i="42"/>
  <c r="Z170" i="42"/>
  <c r="AG170" i="42"/>
  <c r="AK170" i="42"/>
  <c r="AO170" i="42"/>
  <c r="T170" i="42"/>
  <c r="AL170" i="42"/>
  <c r="Y170" i="42"/>
  <c r="AH170" i="42"/>
  <c r="AP170" i="42"/>
  <c r="AS168" i="141" l="1"/>
  <c r="T171" i="42"/>
  <c r="Y171" i="42"/>
  <c r="AH171" i="42"/>
  <c r="AL171" i="42"/>
  <c r="AP171" i="42"/>
  <c r="U171" i="42"/>
  <c r="AK171" i="42"/>
  <c r="Z171" i="42"/>
  <c r="AG171" i="42"/>
  <c r="AO171" i="42"/>
  <c r="AS169" i="141" l="1"/>
  <c r="U172" i="42"/>
  <c r="Z172" i="42"/>
  <c r="AG172" i="42"/>
  <c r="AK172" i="42"/>
  <c r="AO172" i="42"/>
  <c r="T172" i="42"/>
  <c r="AL172" i="42"/>
  <c r="Y172" i="42"/>
  <c r="AH172" i="42"/>
  <c r="AP172" i="42"/>
  <c r="AS170" i="141" l="1"/>
  <c r="T173" i="42"/>
  <c r="Y173" i="42"/>
  <c r="AH173" i="42"/>
  <c r="AL173" i="42"/>
  <c r="AP173" i="42"/>
  <c r="U173" i="42"/>
  <c r="AK173" i="42"/>
  <c r="Z173" i="42"/>
  <c r="AG173" i="42"/>
  <c r="AO173" i="42"/>
  <c r="AS171" i="141" l="1"/>
  <c r="U174" i="42"/>
  <c r="Z174" i="42"/>
  <c r="AG174" i="42"/>
  <c r="AK174" i="42"/>
  <c r="AO174" i="42"/>
  <c r="T174" i="42"/>
  <c r="AL174" i="42"/>
  <c r="Y174" i="42"/>
  <c r="AH174" i="42"/>
  <c r="AP174" i="42"/>
  <c r="AS172" i="141" l="1"/>
  <c r="T175" i="42"/>
  <c r="Y175" i="42"/>
  <c r="AH175" i="42"/>
  <c r="AL175" i="42"/>
  <c r="AP175" i="42"/>
  <c r="U175" i="42"/>
  <c r="AK175" i="42"/>
  <c r="Z175" i="42"/>
  <c r="AG175" i="42"/>
  <c r="AO175" i="42"/>
  <c r="AS173" i="141" l="1"/>
  <c r="U176" i="42"/>
  <c r="Z176" i="42"/>
  <c r="AG176" i="42"/>
  <c r="AK176" i="42"/>
  <c r="AO176" i="42"/>
  <c r="T176" i="42"/>
  <c r="AL176" i="42"/>
  <c r="Y176" i="42"/>
  <c r="AH176" i="42"/>
  <c r="AP176" i="42"/>
  <c r="AS174" i="141" l="1"/>
  <c r="T177" i="42"/>
  <c r="Y177" i="42"/>
  <c r="AH177" i="42"/>
  <c r="AL177" i="42"/>
  <c r="AP177" i="42"/>
  <c r="U177" i="42"/>
  <c r="AK177" i="42"/>
  <c r="Z177" i="42"/>
  <c r="AG177" i="42"/>
  <c r="AO177" i="42"/>
  <c r="AS175" i="141" l="1"/>
  <c r="U178" i="42"/>
  <c r="Z178" i="42"/>
  <c r="AG178" i="42"/>
  <c r="AK178" i="42"/>
  <c r="AO178" i="42"/>
  <c r="T178" i="42"/>
  <c r="AL178" i="42"/>
  <c r="Y178" i="42"/>
  <c r="AH178" i="42"/>
  <c r="AP178" i="42"/>
  <c r="AS176" i="141" l="1"/>
  <c r="T179" i="42"/>
  <c r="Y179" i="42"/>
  <c r="AH179" i="42"/>
  <c r="AL179" i="42"/>
  <c r="AP179" i="42"/>
  <c r="U179" i="42"/>
  <c r="AK179" i="42"/>
  <c r="Z179" i="42"/>
  <c r="AG179" i="42"/>
  <c r="AO179" i="42"/>
  <c r="AS177" i="141" l="1"/>
  <c r="U180" i="42"/>
  <c r="Z180" i="42"/>
  <c r="AG180" i="42"/>
  <c r="AK180" i="42"/>
  <c r="AO180" i="42"/>
  <c r="T180" i="42"/>
  <c r="AL180" i="42"/>
  <c r="Y180" i="42"/>
  <c r="AH180" i="42"/>
  <c r="AP180" i="42"/>
  <c r="AS178" i="141" l="1"/>
  <c r="T181" i="42"/>
  <c r="Y181" i="42"/>
  <c r="AH181" i="42"/>
  <c r="AL181" i="42"/>
  <c r="AP181" i="42"/>
  <c r="U181" i="42"/>
  <c r="AK181" i="42"/>
  <c r="Z181" i="42"/>
  <c r="AG181" i="42"/>
  <c r="AO181" i="42"/>
  <c r="AS179" i="141" l="1"/>
  <c r="U182" i="42"/>
  <c r="Z182" i="42"/>
  <c r="AG182" i="42"/>
  <c r="AK182" i="42"/>
  <c r="AO182" i="42"/>
  <c r="T182" i="42"/>
  <c r="AL182" i="42"/>
  <c r="Y182" i="42"/>
  <c r="AH182" i="42"/>
  <c r="AP182" i="42"/>
  <c r="AS180" i="141" l="1"/>
  <c r="T183" i="42"/>
  <c r="Y183" i="42"/>
  <c r="AH183" i="42"/>
  <c r="AL183" i="42"/>
  <c r="AP183" i="42"/>
  <c r="U183" i="42"/>
  <c r="AK183" i="42"/>
  <c r="Z183" i="42"/>
  <c r="AG183" i="42"/>
  <c r="AO183" i="42"/>
  <c r="AS181" i="141" l="1"/>
  <c r="U184" i="42"/>
  <c r="Z184" i="42"/>
  <c r="AG184" i="42"/>
  <c r="AK184" i="42"/>
  <c r="T184" i="42"/>
  <c r="AL184" i="42"/>
  <c r="AP184" i="42"/>
  <c r="Y184" i="42"/>
  <c r="AH184" i="42"/>
  <c r="AO184" i="42"/>
  <c r="AS182" i="141" l="1"/>
  <c r="U185" i="42"/>
  <c r="Z185" i="42"/>
  <c r="AG185" i="42"/>
  <c r="AK185" i="42"/>
  <c r="AO185" i="42"/>
  <c r="T185" i="42"/>
  <c r="Y185" i="42"/>
  <c r="AH185" i="42"/>
  <c r="AL185" i="42"/>
  <c r="AP185" i="42"/>
  <c r="AS183" i="141" l="1"/>
  <c r="T186" i="42"/>
  <c r="Y186" i="42"/>
  <c r="AH186" i="42"/>
  <c r="AL186" i="42"/>
  <c r="AP186" i="42"/>
  <c r="U186" i="42"/>
  <c r="Z186" i="42"/>
  <c r="AG186" i="42"/>
  <c r="AK186" i="42"/>
  <c r="AO186" i="42"/>
  <c r="AS184" i="141" l="1"/>
  <c r="U187" i="42"/>
  <c r="Z187" i="42"/>
  <c r="AG187" i="42"/>
  <c r="AK187" i="42"/>
  <c r="AO187" i="42"/>
  <c r="T187" i="42"/>
  <c r="Y187" i="42"/>
  <c r="AH187" i="42"/>
  <c r="AL187" i="42"/>
  <c r="AP187" i="42"/>
  <c r="AS185" i="141" l="1"/>
  <c r="T188" i="42"/>
  <c r="Y188" i="42"/>
  <c r="AH188" i="42"/>
  <c r="AL188" i="42"/>
  <c r="AP188" i="42"/>
  <c r="U188" i="42"/>
  <c r="Z188" i="42"/>
  <c r="AG188" i="42"/>
  <c r="AK188" i="42"/>
  <c r="AO188" i="42"/>
  <c r="AS186" i="141" l="1"/>
  <c r="U189" i="42"/>
  <c r="Z189" i="42"/>
  <c r="AG189" i="42"/>
  <c r="AK189" i="42"/>
  <c r="AO189" i="42"/>
  <c r="T189" i="42"/>
  <c r="Y189" i="42"/>
  <c r="AH189" i="42"/>
  <c r="AL189" i="42"/>
  <c r="AP189" i="42"/>
  <c r="AS187" i="141" l="1"/>
  <c r="T190" i="42"/>
  <c r="Y190" i="42"/>
  <c r="AH190" i="42"/>
  <c r="AL190" i="42"/>
  <c r="AP190" i="42"/>
  <c r="U190" i="42"/>
  <c r="Z190" i="42"/>
  <c r="AG190" i="42"/>
  <c r="AK190" i="42"/>
  <c r="AO190" i="42"/>
  <c r="AS188" i="141" l="1"/>
  <c r="U191" i="42"/>
  <c r="Z191" i="42"/>
  <c r="AG191" i="42"/>
  <c r="AK191" i="42"/>
  <c r="AO191" i="42"/>
  <c r="T191" i="42"/>
  <c r="Y191" i="42"/>
  <c r="AH191" i="42"/>
  <c r="AL191" i="42"/>
  <c r="AP191" i="42"/>
  <c r="AS189" i="141" l="1"/>
  <c r="T192" i="42"/>
  <c r="Y192" i="42"/>
  <c r="AH192" i="42"/>
  <c r="AL192" i="42"/>
  <c r="AP192" i="42"/>
  <c r="U192" i="42"/>
  <c r="Z192" i="42"/>
  <c r="AG192" i="42"/>
  <c r="AK192" i="42"/>
  <c r="AO192" i="42"/>
  <c r="AS190" i="141" l="1"/>
  <c r="U193" i="42"/>
  <c r="Z193" i="42"/>
  <c r="AG193" i="42"/>
  <c r="AK193" i="42"/>
  <c r="AO193" i="42"/>
  <c r="T193" i="42"/>
  <c r="Y193" i="42"/>
  <c r="AH193" i="42"/>
  <c r="AL193" i="42"/>
  <c r="AP193" i="42"/>
  <c r="AS191" i="141" l="1"/>
  <c r="T194" i="42"/>
  <c r="Y194" i="42"/>
  <c r="AH194" i="42"/>
  <c r="AL194" i="42"/>
  <c r="AP194" i="42"/>
  <c r="U194" i="42"/>
  <c r="Z194" i="42"/>
  <c r="AG194" i="42"/>
  <c r="AK194" i="42"/>
  <c r="AO194" i="42"/>
  <c r="AS192" i="141" l="1"/>
  <c r="U195" i="42"/>
  <c r="Z195" i="42"/>
  <c r="AG195" i="42"/>
  <c r="AK195" i="42"/>
  <c r="AO195" i="42"/>
  <c r="T195" i="42"/>
  <c r="Y195" i="42"/>
  <c r="AH195" i="42"/>
  <c r="AL195" i="42"/>
  <c r="AP195" i="42"/>
  <c r="AS193" i="141" l="1"/>
  <c r="T196" i="42"/>
  <c r="Y196" i="42"/>
  <c r="AH196" i="42"/>
  <c r="AL196" i="42"/>
  <c r="AP196" i="42"/>
  <c r="U196" i="42"/>
  <c r="Z196" i="42"/>
  <c r="AG196" i="42"/>
  <c r="AK196" i="42"/>
  <c r="AO196" i="42"/>
  <c r="AS194" i="141" l="1"/>
  <c r="U197" i="42"/>
  <c r="Z197" i="42"/>
  <c r="AG197" i="42"/>
  <c r="AK197" i="42"/>
  <c r="AO197" i="42"/>
  <c r="T197" i="42"/>
  <c r="Y197" i="42"/>
  <c r="AH197" i="42"/>
  <c r="AL197" i="42"/>
  <c r="AP197" i="42"/>
  <c r="AS195" i="141" l="1"/>
  <c r="T198" i="42"/>
  <c r="Y198" i="42"/>
  <c r="AH198" i="42"/>
  <c r="AL198" i="42"/>
  <c r="AP198" i="42"/>
  <c r="U198" i="42"/>
  <c r="Z198" i="42"/>
  <c r="AG198" i="42"/>
  <c r="AK198" i="42"/>
  <c r="AO198" i="42"/>
  <c r="AS196" i="141" l="1"/>
  <c r="U199" i="42"/>
  <c r="Z199" i="42"/>
  <c r="AG199" i="42"/>
  <c r="AK199" i="42"/>
  <c r="AO199" i="42"/>
  <c r="T199" i="42"/>
  <c r="Y199" i="42"/>
  <c r="AH199" i="42"/>
  <c r="AL199" i="42"/>
  <c r="AP199" i="42"/>
  <c r="AS197" i="141" l="1"/>
  <c r="T200" i="42"/>
  <c r="Y200" i="42"/>
  <c r="AH200" i="42"/>
  <c r="AL200" i="42"/>
  <c r="AP200" i="42"/>
  <c r="U200" i="42"/>
  <c r="Z200" i="42"/>
  <c r="AG200" i="42"/>
  <c r="AO200" i="42"/>
  <c r="AK200" i="42"/>
  <c r="AS198" i="141" l="1"/>
  <c r="U201" i="42"/>
  <c r="Z201" i="42"/>
  <c r="AG201" i="42"/>
  <c r="AK201" i="42"/>
  <c r="AO201" i="42"/>
  <c r="Y201" i="42"/>
  <c r="AH201" i="42"/>
  <c r="AP201" i="42"/>
  <c r="T201" i="42"/>
  <c r="AL201" i="42"/>
  <c r="AS199" i="141" l="1"/>
  <c r="T202" i="42"/>
  <c r="Y202" i="42"/>
  <c r="AH202" i="42"/>
  <c r="AL202" i="42"/>
  <c r="AP202" i="42"/>
  <c r="Z202" i="42"/>
  <c r="AG202" i="42"/>
  <c r="AO202" i="42"/>
  <c r="U202" i="42"/>
  <c r="AK202" i="42"/>
  <c r="AS200" i="141" l="1"/>
  <c r="U203" i="42"/>
  <c r="Z203" i="42"/>
  <c r="AG203" i="42"/>
  <c r="AK203" i="42"/>
  <c r="AO203" i="42"/>
  <c r="Y203" i="42"/>
  <c r="AH203" i="42"/>
  <c r="AP203" i="42"/>
  <c r="T203" i="42"/>
  <c r="AL203" i="42"/>
  <c r="AS201" i="141" l="1"/>
  <c r="T204" i="42"/>
  <c r="Y204" i="42"/>
  <c r="AH204" i="42"/>
  <c r="AL204" i="42"/>
  <c r="AP204" i="42"/>
  <c r="Z204" i="42"/>
  <c r="AG204" i="42"/>
  <c r="AO204" i="42"/>
  <c r="U204" i="42"/>
  <c r="AK204" i="42"/>
  <c r="AS202" i="141" l="1"/>
  <c r="U205" i="42"/>
  <c r="Z205" i="42"/>
  <c r="AG205" i="42"/>
  <c r="AK205" i="42"/>
  <c r="AO205" i="42"/>
  <c r="Y205" i="42"/>
  <c r="AH205" i="42"/>
  <c r="AP205" i="42"/>
  <c r="T205" i="42"/>
  <c r="AL205" i="42"/>
  <c r="AS203" i="141" l="1"/>
  <c r="T206" i="42"/>
  <c r="Y206" i="42"/>
  <c r="AH206" i="42"/>
  <c r="AL206" i="42"/>
  <c r="AP206" i="42"/>
  <c r="Z206" i="42"/>
  <c r="AG206" i="42"/>
  <c r="AO206" i="42"/>
  <c r="U206" i="42"/>
  <c r="AK206" i="42"/>
  <c r="AS204" i="141" l="1"/>
  <c r="U207" i="42"/>
  <c r="Z207" i="42"/>
  <c r="AG207" i="42"/>
  <c r="AK207" i="42"/>
  <c r="AO207" i="42"/>
  <c r="Y207" i="42"/>
  <c r="AH207" i="42"/>
  <c r="AP207" i="42"/>
  <c r="T207" i="42"/>
  <c r="AL207" i="42"/>
  <c r="AS205" i="141" l="1"/>
  <c r="T208" i="42"/>
  <c r="Y208" i="42"/>
  <c r="AH208" i="42"/>
  <c r="AL208" i="42"/>
  <c r="AP208" i="42"/>
  <c r="Z208" i="42"/>
  <c r="AG208" i="42"/>
  <c r="AO208" i="42"/>
  <c r="U208" i="42"/>
  <c r="AK208" i="42"/>
  <c r="AS206" i="141" l="1"/>
  <c r="U209" i="42"/>
  <c r="Z209" i="42"/>
  <c r="AG209" i="42"/>
  <c r="AK209" i="42"/>
  <c r="AO209" i="42"/>
  <c r="Y209" i="42"/>
  <c r="AH209" i="42"/>
  <c r="AP209" i="42"/>
  <c r="T209" i="42"/>
  <c r="AL209" i="42"/>
  <c r="AS207" i="141" l="1"/>
  <c r="T210" i="42"/>
  <c r="Y210" i="42"/>
  <c r="AH210" i="42"/>
  <c r="AL210" i="42"/>
  <c r="AP210" i="42"/>
  <c r="Z210" i="42"/>
  <c r="AG210" i="42"/>
  <c r="AO210" i="42"/>
  <c r="U210" i="42"/>
  <c r="AK210" i="42"/>
  <c r="AS208" i="141" l="1"/>
  <c r="U211" i="42"/>
  <c r="Z211" i="42"/>
  <c r="AG211" i="42"/>
  <c r="AK211" i="42"/>
  <c r="AO211" i="42"/>
  <c r="Y211" i="42"/>
  <c r="AH211" i="42"/>
  <c r="AP211" i="42"/>
  <c r="T211" i="42"/>
  <c r="AL211" i="42"/>
  <c r="AS209" i="141" l="1"/>
  <c r="T212" i="42"/>
  <c r="Y212" i="42"/>
  <c r="AH212" i="42"/>
  <c r="AL212" i="42"/>
  <c r="AP212" i="42"/>
  <c r="Z212" i="42"/>
  <c r="AG212" i="42"/>
  <c r="AO212" i="42"/>
  <c r="U212" i="42"/>
  <c r="AK212" i="42"/>
  <c r="AS210" i="141" l="1"/>
  <c r="U213" i="42"/>
  <c r="Z213" i="42"/>
  <c r="AG213" i="42"/>
  <c r="AK213" i="42"/>
  <c r="AO213" i="42"/>
  <c r="Y213" i="42"/>
  <c r="AH213" i="42"/>
  <c r="AP213" i="42"/>
  <c r="T213" i="42"/>
  <c r="AL213" i="42"/>
  <c r="AS211" i="141" l="1"/>
  <c r="T214" i="42"/>
  <c r="Y214" i="42"/>
  <c r="AH214" i="42"/>
  <c r="AL214" i="42"/>
  <c r="AP214" i="42"/>
  <c r="Z214" i="42"/>
  <c r="AG214" i="42"/>
  <c r="AO214" i="42"/>
  <c r="U214" i="42"/>
  <c r="AK214" i="42"/>
  <c r="AS212" i="141" l="1"/>
  <c r="U215" i="42"/>
  <c r="Z215" i="42"/>
  <c r="AG215" i="42"/>
  <c r="AK215" i="42"/>
  <c r="AO215" i="42"/>
  <c r="Y215" i="42"/>
  <c r="AH215" i="42"/>
  <c r="AP215" i="42"/>
  <c r="T215" i="42"/>
  <c r="AL215" i="42"/>
  <c r="AS213" i="141" l="1"/>
  <c r="T216" i="42"/>
  <c r="Y216" i="42"/>
  <c r="AH216" i="42"/>
  <c r="AL216" i="42"/>
  <c r="AP216" i="42"/>
  <c r="Z216" i="42"/>
  <c r="AG216" i="42"/>
  <c r="AO216" i="42"/>
  <c r="U216" i="42"/>
  <c r="AK216" i="42"/>
  <c r="AS214" i="141" l="1"/>
  <c r="U217" i="42"/>
  <c r="Z217" i="42"/>
  <c r="AG217" i="42"/>
  <c r="AK217" i="42"/>
  <c r="AO217" i="42"/>
  <c r="Y217" i="42"/>
  <c r="AH217" i="42"/>
  <c r="AP217" i="42"/>
  <c r="T217" i="42"/>
  <c r="AL217" i="42"/>
  <c r="AS215" i="141" l="1"/>
  <c r="T218" i="42"/>
  <c r="Y218" i="42"/>
  <c r="AH218" i="42"/>
  <c r="AL218" i="42"/>
  <c r="AP218" i="42"/>
  <c r="Z218" i="42"/>
  <c r="AG218" i="42"/>
  <c r="AO218" i="42"/>
  <c r="U218" i="42"/>
  <c r="AK218" i="42"/>
  <c r="AS216" i="141" l="1"/>
  <c r="U219" i="42"/>
  <c r="Z219" i="42"/>
  <c r="AG219" i="42"/>
  <c r="AK219" i="42"/>
  <c r="AO219" i="42"/>
  <c r="Y219" i="42"/>
  <c r="AH219" i="42"/>
  <c r="AP219" i="42"/>
  <c r="T219" i="42"/>
  <c r="AL219" i="42"/>
  <c r="AS217" i="141" l="1"/>
  <c r="T220" i="42"/>
  <c r="Y220" i="42"/>
  <c r="AH220" i="42"/>
  <c r="AL220" i="42"/>
  <c r="AP220" i="42"/>
  <c r="Z220" i="42"/>
  <c r="AG220" i="42"/>
  <c r="AO220" i="42"/>
  <c r="U220" i="42"/>
  <c r="AK220" i="42"/>
  <c r="AS218" i="141" l="1"/>
  <c r="U221" i="42"/>
  <c r="Z221" i="42"/>
  <c r="AG221" i="42"/>
  <c r="AK221" i="42"/>
  <c r="AO221" i="42"/>
  <c r="Y221" i="42"/>
  <c r="AH221" i="42"/>
  <c r="AP221" i="42"/>
  <c r="T221" i="42"/>
  <c r="AL221" i="42"/>
  <c r="AS219" i="141" l="1"/>
  <c r="T222" i="42"/>
  <c r="Y222" i="42"/>
  <c r="AH222" i="42"/>
  <c r="AL222" i="42"/>
  <c r="AP222" i="42"/>
  <c r="Z222" i="42"/>
  <c r="AG222" i="42"/>
  <c r="AO222" i="42"/>
  <c r="U222" i="42"/>
  <c r="AK222" i="42"/>
  <c r="AS220" i="141" l="1"/>
  <c r="U223" i="42"/>
  <c r="Z223" i="42"/>
  <c r="AG223" i="42"/>
  <c r="AK223" i="42"/>
  <c r="AO223" i="42"/>
  <c r="Y223" i="42"/>
  <c r="AH223" i="42"/>
  <c r="AP223" i="42"/>
  <c r="T223" i="42"/>
  <c r="AL223" i="42"/>
  <c r="AS221" i="141" l="1"/>
  <c r="T224" i="42"/>
  <c r="Y224" i="42"/>
  <c r="AH224" i="42"/>
  <c r="AL224" i="42"/>
  <c r="AP224" i="42"/>
  <c r="Z224" i="42"/>
  <c r="AG224" i="42"/>
  <c r="AO224" i="42"/>
  <c r="U224" i="42"/>
  <c r="AK224" i="42"/>
  <c r="AS222" i="141" l="1"/>
  <c r="U225" i="42"/>
  <c r="Z225" i="42"/>
  <c r="AG225" i="42"/>
  <c r="AK225" i="42"/>
  <c r="AO225" i="42"/>
  <c r="Y225" i="42"/>
  <c r="AH225" i="42"/>
  <c r="AP225" i="42"/>
  <c r="T225" i="42"/>
  <c r="AL225" i="42"/>
  <c r="AS223" i="141" l="1"/>
  <c r="T226" i="42"/>
  <c r="Y226" i="42"/>
  <c r="AH226" i="42"/>
  <c r="AL226" i="42"/>
  <c r="AP226" i="42"/>
  <c r="Z226" i="42"/>
  <c r="AG226" i="42"/>
  <c r="AO226" i="42"/>
  <c r="U226" i="42"/>
  <c r="AK226" i="42"/>
  <c r="AS224" i="141" l="1"/>
  <c r="U227" i="42"/>
  <c r="Z227" i="42"/>
  <c r="AG227" i="42"/>
  <c r="AK227" i="42"/>
  <c r="AO227" i="42"/>
  <c r="Y227" i="42"/>
  <c r="AH227" i="42"/>
  <c r="AP227" i="42"/>
  <c r="T227" i="42"/>
  <c r="AL227" i="42"/>
  <c r="AS225" i="141" l="1"/>
  <c r="T228" i="42"/>
  <c r="Y228" i="42"/>
  <c r="AH228" i="42"/>
  <c r="AL228" i="42"/>
  <c r="AP228" i="42"/>
  <c r="Z228" i="42"/>
  <c r="AG228" i="42"/>
  <c r="AO228" i="42"/>
  <c r="U228" i="42"/>
  <c r="AK228" i="42"/>
  <c r="AS226" i="141" l="1"/>
  <c r="U229" i="42"/>
  <c r="Z229" i="42"/>
  <c r="AG229" i="42"/>
  <c r="AK229" i="42"/>
  <c r="AO229" i="42"/>
  <c r="Y229" i="42"/>
  <c r="AH229" i="42"/>
  <c r="AP229" i="42"/>
  <c r="T229" i="42"/>
  <c r="AL229" i="42"/>
  <c r="AS227" i="141" l="1"/>
  <c r="T230" i="42"/>
  <c r="Y230" i="42"/>
  <c r="AH230" i="42"/>
  <c r="AL230" i="42"/>
  <c r="AP230" i="42"/>
  <c r="Z230" i="42"/>
  <c r="AG230" i="42"/>
  <c r="AO230" i="42"/>
  <c r="U230" i="42"/>
  <c r="AK230" i="42"/>
  <c r="AS228" i="141" l="1"/>
  <c r="U231" i="42"/>
  <c r="Z231" i="42"/>
  <c r="AG231" i="42"/>
  <c r="AK231" i="42"/>
  <c r="AO231" i="42"/>
  <c r="Y231" i="42"/>
  <c r="AH231" i="42"/>
  <c r="AP231" i="42"/>
  <c r="T231" i="42"/>
  <c r="AL231" i="42"/>
  <c r="AS229" i="141" l="1"/>
  <c r="T232" i="42"/>
  <c r="Y232" i="42"/>
  <c r="AH232" i="42"/>
  <c r="AL232" i="42"/>
  <c r="AP232" i="42"/>
  <c r="Z232" i="42"/>
  <c r="AG232" i="42"/>
  <c r="AO232" i="42"/>
  <c r="U232" i="42"/>
  <c r="AK232" i="42"/>
  <c r="AS230" i="141" l="1"/>
  <c r="U233" i="42"/>
  <c r="Z233" i="42"/>
  <c r="AG233" i="42"/>
  <c r="AK233" i="42"/>
  <c r="AO233" i="42"/>
  <c r="Y233" i="42"/>
  <c r="AH233" i="42"/>
  <c r="AP233" i="42"/>
  <c r="T233" i="42"/>
  <c r="AL233" i="42"/>
  <c r="AS231" i="141" l="1"/>
  <c r="T234" i="42"/>
  <c r="Y234" i="42"/>
  <c r="AH234" i="42"/>
  <c r="AL234" i="42"/>
  <c r="AP234" i="42"/>
  <c r="Z234" i="42"/>
  <c r="AG234" i="42"/>
  <c r="AO234" i="42"/>
  <c r="U234" i="42"/>
  <c r="AK234" i="42"/>
  <c r="AI41" i="42"/>
  <c r="W82" i="42"/>
  <c r="AD630" i="42"/>
  <c r="AD1519" i="42"/>
  <c r="AR169" i="42"/>
  <c r="AB34" i="42"/>
  <c r="W52" i="42"/>
  <c r="AD492" i="42"/>
  <c r="W158" i="42"/>
  <c r="AB47" i="42"/>
  <c r="AD405" i="42"/>
  <c r="AD1734" i="42"/>
  <c r="AD1373" i="42"/>
  <c r="AQ91" i="42"/>
  <c r="AN120" i="42"/>
  <c r="W149" i="42"/>
  <c r="AD874" i="42"/>
  <c r="AB151" i="42"/>
  <c r="AI79" i="42"/>
  <c r="AD1479" i="42"/>
  <c r="AD1267" i="42"/>
  <c r="AJ47" i="42"/>
  <c r="AD726" i="42"/>
  <c r="AR175" i="42"/>
  <c r="AD1477" i="42"/>
  <c r="AD892" i="42"/>
  <c r="AM184" i="42"/>
  <c r="AD93" i="42"/>
  <c r="AD514" i="42"/>
  <c r="AD876" i="42"/>
  <c r="AQ20" i="42"/>
  <c r="AI74" i="42"/>
  <c r="AI173" i="42"/>
  <c r="AB109" i="42"/>
  <c r="AN74" i="42"/>
  <c r="W88" i="42"/>
  <c r="AD1300" i="42"/>
  <c r="AD1533" i="42"/>
  <c r="AD1541" i="42"/>
  <c r="AR49" i="42"/>
  <c r="V58" i="42"/>
  <c r="AQ72" i="42"/>
  <c r="AD349" i="42"/>
  <c r="W133" i="42"/>
  <c r="AD384" i="42"/>
  <c r="AJ165" i="42"/>
  <c r="AR33" i="42"/>
  <c r="AD31" i="42"/>
  <c r="AD97" i="42"/>
  <c r="AD1126" i="42"/>
  <c r="AD1563" i="42"/>
  <c r="AQ133" i="42"/>
  <c r="AD1424" i="42"/>
  <c r="AN44" i="42"/>
  <c r="AB105" i="42"/>
  <c r="AD753" i="42"/>
  <c r="AN159" i="42"/>
  <c r="AD1168" i="42"/>
  <c r="AD933" i="42"/>
  <c r="AD242" i="42"/>
  <c r="AD1564" i="42"/>
  <c r="AQ129" i="42"/>
  <c r="AR60" i="42"/>
  <c r="W173" i="42"/>
  <c r="AR131" i="42"/>
  <c r="AD791" i="42"/>
  <c r="AD74" i="42"/>
  <c r="AD118" i="42"/>
  <c r="AJ7" i="42"/>
  <c r="AB51" i="42"/>
  <c r="AN208" i="42"/>
  <c r="AD929" i="42"/>
  <c r="AD621" i="42"/>
  <c r="AQ81" i="42"/>
  <c r="AR104" i="42"/>
  <c r="AD1369" i="42"/>
  <c r="AQ97" i="42"/>
  <c r="AB181" i="42"/>
  <c r="AM209" i="42"/>
  <c r="AJ140" i="42"/>
  <c r="AN7" i="42"/>
  <c r="AD1242" i="42"/>
  <c r="AB217" i="42"/>
  <c r="W139" i="42"/>
  <c r="W152" i="42"/>
  <c r="AD643" i="42"/>
  <c r="AD1615" i="42"/>
  <c r="AD189" i="42"/>
  <c r="AD30" i="42"/>
  <c r="AA73" i="42"/>
  <c r="AD1327" i="42"/>
  <c r="AD921" i="42"/>
  <c r="AQ172" i="42"/>
  <c r="V9" i="42"/>
  <c r="W190" i="42"/>
  <c r="AD976" i="42"/>
  <c r="AD275" i="42"/>
  <c r="AI165" i="42"/>
  <c r="AD1175" i="42"/>
  <c r="AA18" i="42"/>
  <c r="AA165" i="42"/>
  <c r="AB55" i="42"/>
  <c r="AD278" i="42"/>
  <c r="W6" i="42"/>
  <c r="AR153" i="42"/>
  <c r="AR121" i="42"/>
  <c r="AI11" i="42"/>
  <c r="AD1101" i="42"/>
  <c r="V211" i="42"/>
  <c r="AQ183" i="42"/>
  <c r="AD454" i="42"/>
  <c r="AM49" i="42"/>
  <c r="AQ21" i="42"/>
  <c r="AD1075" i="42"/>
  <c r="AD1351" i="42"/>
  <c r="AQ12" i="42"/>
  <c r="W110" i="42"/>
  <c r="AI115" i="42"/>
  <c r="AD1702" i="42"/>
  <c r="AN141" i="42"/>
  <c r="AJ172" i="42"/>
  <c r="AJ108" i="42"/>
  <c r="AD1562" i="42"/>
  <c r="AD1428" i="42"/>
  <c r="AB134" i="42"/>
  <c r="AD1012" i="42"/>
  <c r="AD1044" i="42"/>
  <c r="AJ168" i="42"/>
  <c r="AQ185" i="42"/>
  <c r="V173" i="42"/>
  <c r="AD1201" i="42"/>
  <c r="AD1045" i="42"/>
  <c r="AI169" i="42"/>
  <c r="AM200" i="42"/>
  <c r="V110" i="42"/>
  <c r="AD24" i="42"/>
  <c r="AI31" i="42"/>
  <c r="AD490" i="42"/>
  <c r="AQ111" i="42"/>
  <c r="AB72" i="42"/>
  <c r="AD778" i="42"/>
  <c r="AQ211" i="42"/>
  <c r="AD981" i="42"/>
  <c r="AN37" i="42"/>
  <c r="AD595" i="42"/>
  <c r="V100" i="42"/>
  <c r="AD311" i="42"/>
  <c r="AD1728" i="42"/>
  <c r="V86" i="42"/>
  <c r="AA48" i="42"/>
  <c r="AD1593" i="42"/>
  <c r="AD766" i="42"/>
  <c r="AI30" i="42"/>
  <c r="AD1501" i="42"/>
  <c r="AD989" i="42"/>
  <c r="AQ142" i="42"/>
  <c r="AD1677" i="42"/>
  <c r="AD1298" i="42"/>
  <c r="AM149" i="42"/>
  <c r="AD1416" i="42"/>
  <c r="AQ139" i="42"/>
  <c r="AD1483" i="42"/>
  <c r="AQ89" i="42"/>
  <c r="AD869" i="42"/>
  <c r="AB190" i="42"/>
  <c r="V47" i="42"/>
  <c r="AI84" i="42"/>
  <c r="AD1446" i="42"/>
  <c r="AB32" i="42"/>
  <c r="AJ132" i="42"/>
  <c r="AD984" i="42"/>
  <c r="AQ164" i="42"/>
  <c r="W30" i="42"/>
  <c r="AI160" i="42"/>
  <c r="AJ82" i="42"/>
  <c r="V176" i="42"/>
  <c r="AD1696" i="42"/>
  <c r="AM17" i="42"/>
  <c r="AJ64" i="42"/>
  <c r="AB114" i="42"/>
  <c r="AQ153" i="42"/>
  <c r="AD293" i="42"/>
  <c r="AD164" i="42"/>
  <c r="AD1135" i="42"/>
  <c r="AD139" i="42"/>
  <c r="AD824" i="42"/>
  <c r="AD1727" i="42"/>
  <c r="AA148" i="42"/>
  <c r="AD1442" i="42"/>
  <c r="AM92" i="42"/>
  <c r="AB28" i="42"/>
  <c r="AD916" i="42"/>
  <c r="AR105" i="42"/>
  <c r="AN137" i="42"/>
  <c r="AA179" i="42"/>
  <c r="AQ27" i="42"/>
  <c r="AD436" i="42"/>
  <c r="AJ116" i="42"/>
  <c r="AD815" i="42"/>
  <c r="AR118" i="42"/>
  <c r="AR96" i="42"/>
  <c r="AJ107" i="42"/>
  <c r="AD46" i="42"/>
  <c r="AD53" i="42"/>
  <c r="AD1325" i="42"/>
  <c r="AD793" i="42"/>
  <c r="AD392" i="42"/>
  <c r="AR127" i="42"/>
  <c r="AD1524" i="42"/>
  <c r="AN77" i="42"/>
  <c r="AD1154" i="42"/>
  <c r="AD121" i="42"/>
  <c r="AD878" i="42"/>
  <c r="AD151" i="42"/>
  <c r="AD253" i="42"/>
  <c r="AD100" i="42"/>
  <c r="AD1590" i="42"/>
  <c r="V178" i="42"/>
  <c r="AQ157" i="42"/>
  <c r="AD671" i="42"/>
  <c r="AN14" i="42"/>
  <c r="AD138" i="42"/>
  <c r="AI198" i="42"/>
  <c r="AD582" i="42"/>
  <c r="AJ196" i="42"/>
  <c r="AM86" i="42"/>
  <c r="AD887" i="42"/>
  <c r="AN186" i="42"/>
  <c r="AQ182" i="42"/>
  <c r="AB149" i="42"/>
  <c r="V95" i="42"/>
  <c r="AD552" i="42"/>
  <c r="AN57" i="42"/>
  <c r="AD185" i="42"/>
  <c r="AN22" i="42"/>
  <c r="AD1377" i="42"/>
  <c r="AD465" i="42"/>
  <c r="W77" i="42"/>
  <c r="AM6" i="42"/>
  <c r="AD873" i="42"/>
  <c r="AD719" i="42"/>
  <c r="AI14" i="42"/>
  <c r="AD1218" i="42"/>
  <c r="AD1559" i="42"/>
  <c r="AA66" i="42"/>
  <c r="AN20" i="42"/>
  <c r="W103" i="42"/>
  <c r="AD687" i="42"/>
  <c r="AB13" i="42"/>
  <c r="AA193" i="42"/>
  <c r="AD1259" i="42"/>
  <c r="W154" i="42"/>
  <c r="AD1146" i="42"/>
  <c r="AI36" i="42"/>
  <c r="AD1058" i="42"/>
  <c r="AR58" i="42"/>
  <c r="AN55" i="42"/>
  <c r="AN200" i="42"/>
  <c r="AB192" i="42"/>
  <c r="AD415" i="42"/>
  <c r="AB142" i="42"/>
  <c r="AD1698" i="42"/>
  <c r="AJ126" i="42"/>
  <c r="AD266" i="42"/>
  <c r="AD284" i="42"/>
  <c r="AQ148" i="42"/>
  <c r="AD631" i="42"/>
  <c r="AJ146" i="42"/>
  <c r="AB152" i="42"/>
  <c r="AM103" i="42"/>
  <c r="AQ75" i="42"/>
  <c r="AD354" i="42"/>
  <c r="AJ60" i="42"/>
  <c r="AD1387" i="42"/>
  <c r="AD1162" i="42"/>
  <c r="AD1654" i="42"/>
  <c r="AD1036" i="42"/>
  <c r="AA156" i="42"/>
  <c r="AD966" i="42"/>
  <c r="AD172" i="42"/>
  <c r="AD137" i="42"/>
  <c r="AB160" i="42"/>
  <c r="AD1240" i="42"/>
  <c r="AD1449" i="42"/>
  <c r="AD1500" i="42"/>
  <c r="AD144" i="42"/>
  <c r="AD186" i="42"/>
  <c r="AD1081" i="42"/>
  <c r="W7" i="42"/>
  <c r="AD1268" i="42"/>
  <c r="AB15" i="42"/>
  <c r="AD1480" i="42"/>
  <c r="AD251" i="42"/>
  <c r="AI86" i="42"/>
  <c r="AD1542" i="42"/>
  <c r="W54" i="42"/>
  <c r="AD841" i="42"/>
  <c r="AD1234" i="42"/>
  <c r="AN113" i="42"/>
  <c r="AD294" i="42"/>
  <c r="AB207" i="42"/>
  <c r="AD918" i="42"/>
  <c r="AD486" i="42"/>
  <c r="AR54" i="42"/>
  <c r="AA188" i="42"/>
  <c r="AD463" i="42"/>
  <c r="AD619" i="42"/>
  <c r="AN117" i="42"/>
  <c r="AQ13" i="141"/>
  <c r="AD1323" i="42"/>
  <c r="AM89" i="42"/>
  <c r="AA149" i="42"/>
  <c r="AM38" i="42"/>
  <c r="AJ26" i="42"/>
  <c r="AA168" i="42"/>
  <c r="AD70" i="42"/>
  <c r="AD811" i="42"/>
  <c r="AD1279" i="42"/>
  <c r="W16" i="42"/>
  <c r="AQ140" i="42"/>
  <c r="AB148" i="42"/>
  <c r="AD1307" i="42"/>
  <c r="AJ67" i="42"/>
  <c r="AA14" i="42"/>
  <c r="AD55" i="42"/>
  <c r="AD344" i="42"/>
  <c r="W148" i="42"/>
  <c r="AJ62" i="42"/>
  <c r="AM105" i="42"/>
  <c r="V158" i="42"/>
  <c r="AD1104" i="42"/>
  <c r="AI88" i="42"/>
  <c r="AD1136" i="42"/>
  <c r="AD1286" i="42"/>
  <c r="AR120" i="42"/>
  <c r="AD1385" i="42"/>
  <c r="AD948" i="42"/>
  <c r="V63" i="42"/>
  <c r="AD1546" i="42"/>
  <c r="AD1474" i="42"/>
  <c r="V187" i="42"/>
  <c r="V167" i="42"/>
  <c r="AR176" i="42"/>
  <c r="AD450" i="42"/>
  <c r="AD972" i="42"/>
  <c r="AD1013" i="42"/>
  <c r="AD744" i="42"/>
  <c r="AJ15" i="42"/>
  <c r="AD760" i="42"/>
  <c r="AA132" i="42"/>
  <c r="W61" i="42"/>
  <c r="AA24" i="42"/>
  <c r="AN143" i="42"/>
  <c r="W91" i="42"/>
  <c r="AJ182" i="42"/>
  <c r="AD1051" i="42"/>
  <c r="AR50" i="42"/>
  <c r="AA178" i="42"/>
  <c r="AD1642" i="42"/>
  <c r="AD82" i="42"/>
  <c r="AD564" i="42"/>
  <c r="AQ51" i="42"/>
  <c r="AI134" i="42"/>
  <c r="AD1177" i="42"/>
  <c r="AD174" i="42"/>
  <c r="AB191" i="42"/>
  <c r="AI10" i="42"/>
  <c r="AI19" i="42"/>
  <c r="AI98" i="42"/>
  <c r="AA55" i="42"/>
  <c r="AD850" i="42"/>
  <c r="AI58" i="42"/>
  <c r="W182" i="42"/>
  <c r="W78" i="42"/>
  <c r="AD41" i="42"/>
  <c r="AB118" i="42"/>
  <c r="AD1665" i="42"/>
  <c r="AJ133" i="42"/>
  <c r="AD575" i="42"/>
  <c r="AR109" i="42"/>
  <c r="V171" i="42"/>
  <c r="AD1251" i="42"/>
  <c r="AD919" i="42"/>
  <c r="AD1445" i="42"/>
  <c r="V122" i="42"/>
  <c r="V184" i="42"/>
  <c r="AI174" i="42"/>
  <c r="V181" i="42"/>
  <c r="V114" i="42"/>
  <c r="AD373" i="42"/>
  <c r="AD90" i="42"/>
  <c r="AD864" i="42"/>
  <c r="W81" i="42"/>
  <c r="AD1265" i="42"/>
  <c r="AQ202" i="42"/>
  <c r="AD654" i="42"/>
  <c r="AI81" i="42"/>
  <c r="W36" i="42"/>
  <c r="AD727" i="42"/>
  <c r="AD1172" i="42"/>
  <c r="AR171" i="42"/>
  <c r="AM118" i="42"/>
  <c r="AD1598" i="42"/>
  <c r="AD627" i="42"/>
  <c r="AR92" i="42"/>
  <c r="AJ112" i="42"/>
  <c r="AJ160" i="42"/>
  <c r="V194" i="42"/>
  <c r="AD66" i="42"/>
  <c r="AD908" i="42"/>
  <c r="AD772" i="42"/>
  <c r="AD1258" i="42"/>
  <c r="AD716" i="42"/>
  <c r="AQ118" i="42"/>
  <c r="AQ47" i="42"/>
  <c r="AN163" i="42"/>
  <c r="AI208" i="42"/>
  <c r="AD1174" i="42"/>
  <c r="AD247" i="42"/>
  <c r="AJ195" i="42"/>
  <c r="AM18" i="42"/>
  <c r="AR38" i="42"/>
  <c r="AD677" i="42"/>
  <c r="AD1025" i="42"/>
  <c r="AD894" i="42"/>
  <c r="AD665" i="42"/>
  <c r="AQ58" i="42"/>
  <c r="AB110" i="42"/>
  <c r="AD1441" i="42"/>
  <c r="AD990" i="42"/>
  <c r="AD1364" i="42"/>
  <c r="AR142" i="42"/>
  <c r="AD820" i="42"/>
  <c r="AA116" i="42"/>
  <c r="AD1248" i="42"/>
  <c r="AD1339" i="42"/>
  <c r="AB43" i="42"/>
  <c r="AD483" i="42"/>
  <c r="AQ147" i="42"/>
  <c r="AD528" i="42"/>
  <c r="AD1269" i="42"/>
  <c r="AI153" i="42"/>
  <c r="V59" i="42"/>
  <c r="W10" i="42"/>
  <c r="AA118" i="42"/>
  <c r="AD955" i="42"/>
  <c r="AD1507" i="42"/>
  <c r="AD1383" i="42"/>
  <c r="AM61" i="42"/>
  <c r="AD187" i="42"/>
  <c r="AJ170" i="42"/>
  <c r="AQ64" i="42"/>
  <c r="AJ175" i="42"/>
  <c r="AD1712" i="42"/>
  <c r="AD1034" i="42"/>
  <c r="AD670" i="42"/>
  <c r="AD161" i="42"/>
  <c r="AD932" i="42"/>
  <c r="AR134" i="42"/>
  <c r="AN73" i="42"/>
  <c r="AQ190" i="42"/>
  <c r="AD1283" i="42"/>
  <c r="AN85" i="42"/>
  <c r="AJ117" i="42"/>
  <c r="AM31" i="42"/>
  <c r="AB24" i="42"/>
  <c r="V88" i="42"/>
  <c r="AD1212" i="42"/>
  <c r="AQ14" i="42"/>
  <c r="AD901" i="42"/>
  <c r="AI29" i="42"/>
  <c r="AA177" i="42"/>
  <c r="AR123" i="42"/>
  <c r="AD1643" i="42"/>
  <c r="AQ99" i="42"/>
  <c r="AD1660" i="42"/>
  <c r="W38" i="42"/>
  <c r="AD28" i="42"/>
  <c r="AD1074" i="42"/>
  <c r="AR194" i="42"/>
  <c r="AB173" i="42"/>
  <c r="AD1155" i="42"/>
  <c r="AD339" i="42"/>
  <c r="W29" i="42"/>
  <c r="AB179" i="42"/>
  <c r="AI64" i="42"/>
  <c r="AJ138" i="42"/>
  <c r="AD1488" i="42"/>
  <c r="AJ54" i="42"/>
  <c r="AA163" i="42"/>
  <c r="AD6" i="42"/>
  <c r="W197" i="42"/>
  <c r="AB186" i="42"/>
  <c r="AD314" i="42"/>
  <c r="AQ115" i="42"/>
  <c r="AJ10" i="42"/>
  <c r="AD1467" i="42"/>
  <c r="AD1576" i="42"/>
  <c r="AM150" i="42"/>
  <c r="AD120" i="42"/>
  <c r="AB6" i="42"/>
  <c r="AD512" i="42"/>
  <c r="AA196" i="42"/>
  <c r="AJ185" i="42"/>
  <c r="AD1676" i="42"/>
  <c r="AD1448" i="42"/>
  <c r="AB166" i="42"/>
  <c r="AN13" i="42"/>
  <c r="AR172" i="42"/>
  <c r="V195" i="42"/>
  <c r="AD1699" i="42"/>
  <c r="AD1317" i="42"/>
  <c r="W193" i="42"/>
  <c r="AN41" i="42"/>
  <c r="W122" i="42"/>
  <c r="AD106" i="42"/>
  <c r="AR97" i="42"/>
  <c r="W104" i="42"/>
  <c r="AI44" i="42"/>
  <c r="AA65" i="42"/>
  <c r="AD895" i="42"/>
  <c r="AJ33" i="42"/>
  <c r="AD1721" i="42"/>
  <c r="AD870" i="42"/>
  <c r="AD1456" i="42"/>
  <c r="V87" i="42"/>
  <c r="AR100" i="42"/>
  <c r="AD1399" i="42"/>
  <c r="W151" i="42"/>
  <c r="AN26" i="42"/>
  <c r="AD252" i="42"/>
  <c r="AD40" i="42"/>
  <c r="AD312" i="42"/>
  <c r="AN166" i="42"/>
  <c r="AA31" i="42"/>
  <c r="AB19" i="42"/>
  <c r="AD1292" i="42"/>
  <c r="AN123" i="42"/>
  <c r="AN197" i="42"/>
  <c r="AN181" i="42"/>
  <c r="AD1624" i="42"/>
  <c r="AJ16" i="42"/>
  <c r="AD104" i="42"/>
  <c r="AQ50" i="42"/>
  <c r="AD1190" i="42"/>
  <c r="AD176" i="42"/>
  <c r="AD1714" i="42"/>
  <c r="AD226" i="42"/>
  <c r="AJ91" i="42"/>
  <c r="AJ21" i="42"/>
  <c r="AI13" i="42"/>
  <c r="AD917" i="42"/>
  <c r="AD642" i="42"/>
  <c r="AJ189" i="42"/>
  <c r="AR61" i="42"/>
  <c r="AR140" i="42"/>
  <c r="AD478" i="42"/>
  <c r="AM127" i="42"/>
  <c r="AD209" i="42"/>
  <c r="V23" i="42"/>
  <c r="AN65" i="42"/>
  <c r="AQ156" i="42"/>
  <c r="W120" i="42"/>
  <c r="AD1114" i="42"/>
  <c r="W109" i="42"/>
  <c r="AD1636" i="42"/>
  <c r="AD152" i="42"/>
  <c r="AD1447" i="42"/>
  <c r="AQ198" i="42"/>
  <c r="AD993" i="42"/>
  <c r="AD1187" i="42"/>
  <c r="AM155" i="42"/>
  <c r="AJ28" i="42"/>
  <c r="AD1508" i="42"/>
  <c r="AR128" i="42"/>
  <c r="AD1668" i="42"/>
  <c r="AQ161" i="42"/>
  <c r="AI76" i="42"/>
  <c r="AQ180" i="42"/>
  <c r="AD725" i="42"/>
  <c r="AN134" i="42"/>
  <c r="AD730" i="42"/>
  <c r="AD828" i="42"/>
  <c r="W35" i="42"/>
  <c r="AQ103" i="42"/>
  <c r="AD769" i="42"/>
  <c r="AQ46" i="42"/>
  <c r="AQ6" i="42"/>
  <c r="AD359" i="42"/>
  <c r="AD771" i="42"/>
  <c r="AA39" i="42"/>
  <c r="AD810" i="42"/>
  <c r="AD905" i="42"/>
  <c r="AD566" i="42"/>
  <c r="AD1711" i="42"/>
  <c r="AD1669" i="42"/>
  <c r="W15" i="42"/>
  <c r="AI191" i="42"/>
  <c r="AB23" i="42"/>
  <c r="AD398" i="42"/>
  <c r="AD1674" i="42"/>
  <c r="AN99" i="42"/>
  <c r="V13" i="42"/>
  <c r="W143" i="42"/>
  <c r="AA175" i="42"/>
  <c r="AD506" i="42"/>
  <c r="AN111" i="42"/>
  <c r="AR191" i="42"/>
  <c r="AR18" i="42"/>
  <c r="AJ20" i="42"/>
  <c r="AM51" i="42"/>
  <c r="AD1288" i="42"/>
  <c r="AD1004" i="42"/>
  <c r="AD1167" i="42"/>
  <c r="AD364" i="42"/>
  <c r="AD558" i="42"/>
  <c r="AD1239" i="42"/>
  <c r="AD515" i="42"/>
  <c r="AJ106" i="42"/>
  <c r="AR137" i="42"/>
  <c r="AD634" i="42"/>
  <c r="AD94" i="42"/>
  <c r="AD1684" i="42"/>
  <c r="AA213" i="42"/>
  <c r="AQ5" i="42"/>
  <c r="AM114" i="42"/>
  <c r="AD425" i="42"/>
  <c r="AI62" i="42"/>
  <c r="AD125" i="42"/>
  <c r="AB210" i="42"/>
  <c r="AD263" i="42"/>
  <c r="AD1193" i="42"/>
  <c r="AD443" i="42"/>
  <c r="AJ125" i="42"/>
  <c r="AB91" i="42"/>
  <c r="AD1038" i="42"/>
  <c r="AD891" i="42"/>
  <c r="AM74" i="42"/>
  <c r="AJ105" i="42"/>
  <c r="AD1454" i="42"/>
  <c r="V44" i="42"/>
  <c r="AD1186" i="42"/>
  <c r="AD1142" i="42"/>
  <c r="AD372" i="42"/>
  <c r="V135" i="42"/>
  <c r="AD856" i="42"/>
  <c r="AA114" i="42"/>
  <c r="V35" i="42"/>
  <c r="AB76" i="42"/>
  <c r="AD1165" i="42"/>
  <c r="AA113" i="42"/>
  <c r="AQ23" i="42"/>
  <c r="AB104" i="42"/>
  <c r="AD356" i="42"/>
  <c r="AN177" i="42"/>
  <c r="W138" i="42"/>
  <c r="AD539" i="42"/>
  <c r="AM156" i="42"/>
  <c r="V66" i="42"/>
  <c r="W183" i="42"/>
  <c r="AD200" i="42"/>
  <c r="AJ118" i="42"/>
  <c r="AD592" i="42"/>
  <c r="AA180" i="42"/>
  <c r="AD1634" i="42"/>
  <c r="AD913" i="42"/>
  <c r="AD1419" i="42"/>
  <c r="W56" i="42"/>
  <c r="AD113" i="42"/>
  <c r="V166" i="42"/>
  <c r="AB127" i="42"/>
  <c r="AD1108" i="42"/>
  <c r="AD1086" i="42"/>
  <c r="AD1018" i="42"/>
  <c r="AD838" i="42"/>
  <c r="AI23" i="42"/>
  <c r="AD345" i="42"/>
  <c r="AD1116" i="42"/>
  <c r="AN174" i="42"/>
  <c r="AJ147" i="42"/>
  <c r="AR135" i="42"/>
  <c r="AD1254" i="42"/>
  <c r="V151" i="42"/>
  <c r="AD1570" i="42"/>
  <c r="AD178" i="42"/>
  <c r="AQ106" i="42"/>
  <c r="AN175" i="42"/>
  <c r="AJ200" i="42"/>
  <c r="AI211" i="42"/>
  <c r="AB93" i="42"/>
  <c r="AD217" i="42"/>
  <c r="V145" i="42"/>
  <c r="AD1257" i="42"/>
  <c r="AI26" i="42"/>
  <c r="AD682" i="42"/>
  <c r="AD407" i="42"/>
  <c r="V150" i="42"/>
  <c r="AD829" i="42"/>
  <c r="AM161" i="42"/>
  <c r="AD729" i="42"/>
  <c r="AR45" i="42"/>
  <c r="AD600" i="42"/>
  <c r="AD347" i="42"/>
  <c r="V18" i="42"/>
  <c r="AN116" i="42"/>
  <c r="AD1080" i="42"/>
  <c r="AQ16" i="141"/>
  <c r="V134" i="42"/>
  <c r="AD529" i="42"/>
  <c r="AD1444" i="42"/>
  <c r="V50" i="42"/>
  <c r="AI96" i="42"/>
  <c r="AQ193" i="42"/>
  <c r="AI43" i="42"/>
  <c r="AD885" i="42"/>
  <c r="AD265" i="42"/>
  <c r="AD1710" i="42"/>
  <c r="AD1608" i="42"/>
  <c r="AN23" i="42"/>
  <c r="AD29" i="42"/>
  <c r="AQ125" i="42"/>
  <c r="AQ121" i="42"/>
  <c r="V137" i="42"/>
  <c r="AD1605" i="42"/>
  <c r="AI200" i="42"/>
  <c r="W25" i="42"/>
  <c r="V6" i="42"/>
  <c r="AD235" i="42"/>
  <c r="V10" i="42"/>
  <c r="AD911" i="42"/>
  <c r="AI46" i="42"/>
  <c r="AD1079" i="42"/>
  <c r="AD1150" i="42"/>
  <c r="AB162" i="42"/>
  <c r="AD944" i="42"/>
  <c r="W105" i="42"/>
  <c r="AQ152" i="42"/>
  <c r="AD169" i="42"/>
  <c r="AI154" i="42"/>
  <c r="AR17" i="42"/>
  <c r="AD1048" i="42"/>
  <c r="AM214" i="42"/>
  <c r="AD1659" i="42"/>
  <c r="AD445" i="42"/>
  <c r="AD67" i="42"/>
  <c r="AJ159" i="42"/>
  <c r="AD328" i="42"/>
  <c r="AD935" i="42"/>
  <c r="AR41" i="42"/>
  <c r="V105" i="42"/>
  <c r="AD417" i="42"/>
  <c r="AR28" i="42"/>
  <c r="AD1064" i="42"/>
  <c r="AM192" i="42"/>
  <c r="V75" i="42"/>
  <c r="AD848" i="42"/>
  <c r="AQ179" i="42"/>
  <c r="AM142" i="42"/>
  <c r="AD467" i="42"/>
  <c r="AD967" i="42"/>
  <c r="AA25" i="42"/>
  <c r="AB161" i="42"/>
  <c r="AD1195" i="42"/>
  <c r="AA167" i="42"/>
  <c r="AR108" i="42"/>
  <c r="AD394" i="42"/>
  <c r="AA182" i="42"/>
  <c r="AD99" i="42"/>
  <c r="AN126" i="42"/>
  <c r="AN207" i="42"/>
  <c r="W115" i="42"/>
  <c r="AN80" i="42"/>
  <c r="AD305" i="42"/>
  <c r="AD1295" i="42"/>
  <c r="AD87" i="42"/>
  <c r="AD1440" i="42"/>
  <c r="AD1649" i="42"/>
  <c r="AN124" i="42"/>
  <c r="AI99" i="42"/>
  <c r="AD430" i="42"/>
  <c r="AD1297" i="42"/>
  <c r="AQ135" i="42"/>
  <c r="AM188" i="42"/>
  <c r="AD1536" i="42"/>
  <c r="AD759" i="42"/>
  <c r="AQ200" i="42"/>
  <c r="AI72" i="42"/>
  <c r="AJ210" i="42"/>
  <c r="AM181" i="42"/>
  <c r="AM29" i="42"/>
  <c r="W174" i="42"/>
  <c r="AD404" i="42"/>
  <c r="AD1198" i="42"/>
  <c r="AN140" i="42"/>
  <c r="AB111" i="42"/>
  <c r="V40" i="42"/>
  <c r="AD1627" i="42"/>
  <c r="AD63" i="42"/>
  <c r="AD431" i="42"/>
  <c r="AD1461" i="42"/>
  <c r="AM46" i="42"/>
  <c r="AD351" i="42"/>
  <c r="AD881" i="42"/>
  <c r="W162" i="42"/>
  <c r="AJ104" i="42"/>
  <c r="AN160" i="42"/>
  <c r="AD288" i="42"/>
  <c r="V70" i="42"/>
  <c r="AD676" i="42"/>
  <c r="AD1561" i="42"/>
  <c r="AD43" i="42"/>
  <c r="AD79" i="42"/>
  <c r="AI35" i="42"/>
  <c r="AD1256" i="42"/>
  <c r="AM193" i="42"/>
  <c r="AD1028" i="42"/>
  <c r="AM59" i="42"/>
  <c r="AD416" i="42"/>
  <c r="AM151" i="42"/>
  <c r="AD936" i="42"/>
  <c r="AA43" i="42"/>
  <c r="AD1459" i="42"/>
  <c r="AD17" i="42"/>
  <c r="AN195" i="42"/>
  <c r="AD690" i="42"/>
  <c r="AI82" i="42"/>
  <c r="AA187" i="42"/>
  <c r="AD33" i="42"/>
  <c r="AA170" i="42"/>
  <c r="AD745" i="42"/>
  <c r="V198" i="42"/>
  <c r="AN170" i="42"/>
  <c r="AR184" i="42"/>
  <c r="AJ97" i="42"/>
  <c r="AN201" i="42"/>
  <c r="AN94" i="42"/>
  <c r="AD403" i="42"/>
  <c r="AD1196" i="42"/>
  <c r="AQ123" i="42"/>
  <c r="AR124" i="42"/>
  <c r="AD1328" i="42"/>
  <c r="AD740" i="42"/>
  <c r="AJ31" i="42"/>
  <c r="W13" i="42"/>
  <c r="AD1315" i="42"/>
  <c r="AD1701" i="42"/>
  <c r="AI42" i="42"/>
  <c r="AJ22" i="42"/>
  <c r="AD1032" i="42"/>
  <c r="AD292" i="42"/>
  <c r="AD1473" i="42"/>
  <c r="AD1091" i="42"/>
  <c r="AD477" i="42"/>
  <c r="W145" i="42"/>
  <c r="AQ76" i="42"/>
  <c r="AD375" i="42"/>
  <c r="AA169" i="42"/>
  <c r="W66" i="42"/>
  <c r="AA122" i="42"/>
  <c r="AD1686" i="42"/>
  <c r="AQ92" i="42"/>
  <c r="AB86" i="42"/>
  <c r="AD951" i="42"/>
  <c r="AA62" i="42"/>
  <c r="AA84" i="42"/>
  <c r="AQ165" i="42"/>
  <c r="AD1169" i="42"/>
  <c r="AD22" i="42"/>
  <c r="AD686" i="42"/>
  <c r="AB40" i="42"/>
  <c r="AB167" i="42"/>
  <c r="AN133" i="42"/>
  <c r="AD163" i="42"/>
  <c r="AD360" i="42"/>
  <c r="AD956" i="42"/>
  <c r="AD922" i="42"/>
  <c r="AD374" i="42"/>
  <c r="AJ93" i="42"/>
  <c r="AD854" i="42"/>
  <c r="AN139" i="42"/>
  <c r="AQ138" i="42"/>
  <c r="AD131" i="42"/>
  <c r="AB215" i="42"/>
  <c r="AD1243" i="42"/>
  <c r="AA13" i="42"/>
  <c r="AD747" i="42"/>
  <c r="AD1344" i="42"/>
  <c r="AB98" i="42"/>
  <c r="AD1458" i="42"/>
  <c r="AD1084" i="42"/>
  <c r="AQ11" i="141"/>
  <c r="AD1128" i="42"/>
  <c r="AM47" i="42"/>
  <c r="AR12" i="42"/>
  <c r="AJ84" i="42"/>
  <c r="AD1450" i="42"/>
  <c r="AQ158" i="42"/>
  <c r="AD880" i="42"/>
  <c r="AQ7" i="42"/>
  <c r="W132" i="42"/>
  <c r="AM165" i="42"/>
  <c r="AD44" i="42"/>
  <c r="AR152" i="42"/>
  <c r="AD135" i="42"/>
  <c r="AJ92" i="42"/>
  <c r="AB129" i="42"/>
  <c r="AI6" i="42"/>
  <c r="AM152" i="42"/>
  <c r="AD246" i="42"/>
  <c r="AB25" i="42"/>
  <c r="AD1578" i="42"/>
  <c r="AD239" i="42"/>
  <c r="AI65" i="42"/>
  <c r="AD538" i="42"/>
  <c r="AD496" i="42"/>
  <c r="AD1156" i="42"/>
  <c r="AD1123" i="42"/>
  <c r="AN100" i="42"/>
  <c r="W96" i="42"/>
  <c r="AD261" i="42"/>
  <c r="AD1010" i="42"/>
  <c r="AD1071" i="42"/>
  <c r="AD126" i="42"/>
  <c r="AQ45" i="42"/>
  <c r="AD590" i="42"/>
  <c r="W34" i="42"/>
  <c r="AD182" i="42"/>
  <c r="AD91" i="42"/>
  <c r="AD1103" i="42"/>
  <c r="AD227" i="42"/>
  <c r="W94" i="42"/>
  <c r="V31" i="42"/>
  <c r="AD214" i="42"/>
  <c r="AN98" i="42"/>
  <c r="AQ175" i="42"/>
  <c r="AM88" i="42"/>
  <c r="AM25" i="42"/>
  <c r="V27" i="42"/>
  <c r="AI47" i="42"/>
  <c r="AD140" i="42"/>
  <c r="AD787" i="42"/>
  <c r="AD1157" i="42"/>
  <c r="AM83" i="42"/>
  <c r="AD700" i="42"/>
  <c r="AD1072" i="42"/>
  <c r="AA161" i="42"/>
  <c r="AD78" i="42"/>
  <c r="AD1682" i="42"/>
  <c r="V79" i="42"/>
  <c r="AD1406" i="42"/>
  <c r="AD1414" i="42"/>
  <c r="AD520" i="42"/>
  <c r="AD620" i="42"/>
  <c r="AD804" i="42"/>
  <c r="AD480" i="42"/>
  <c r="AJ25" i="42"/>
  <c r="AD380" i="42"/>
  <c r="AR81" i="42"/>
  <c r="AN107" i="42"/>
  <c r="AD1082" i="42"/>
  <c r="AR71" i="42"/>
  <c r="W146" i="42"/>
  <c r="AJ130" i="42"/>
  <c r="AD1022" i="42"/>
  <c r="AA101" i="42"/>
  <c r="AD1607" i="42"/>
  <c r="W170" i="42"/>
  <c r="AD428" i="42"/>
  <c r="AN212" i="42"/>
  <c r="AI97" i="42"/>
  <c r="AD181" i="42"/>
  <c r="AD469" i="42"/>
  <c r="AD1181" i="42"/>
  <c r="AD190" i="42"/>
  <c r="AD570" i="42"/>
  <c r="AD1305" i="42"/>
  <c r="AD926" i="42"/>
  <c r="AJ188" i="42"/>
  <c r="V104" i="42"/>
  <c r="AA140" i="42"/>
  <c r="AD1171" i="42"/>
  <c r="AR110" i="42"/>
  <c r="AD890" i="42"/>
  <c r="AB135" i="42"/>
  <c r="AD1402" i="42"/>
  <c r="AB137" i="42"/>
  <c r="AD786" i="42"/>
  <c r="AN206" i="42"/>
  <c r="AR90" i="42"/>
  <c r="V72" i="42"/>
  <c r="V124" i="42"/>
  <c r="AR74" i="42"/>
  <c r="AD1530" i="42"/>
  <c r="AD623" i="42"/>
  <c r="V188" i="42"/>
  <c r="AQ44" i="42"/>
  <c r="AI190" i="42"/>
  <c r="AD1296" i="42"/>
  <c r="AD1153" i="42"/>
  <c r="AN33" i="42"/>
  <c r="AJ136" i="42"/>
  <c r="AR225" i="42"/>
  <c r="AI91" i="42"/>
  <c r="AD755" i="42"/>
  <c r="AD1567" i="42"/>
  <c r="AD1216" i="42"/>
  <c r="AA124" i="42"/>
  <c r="AD713" i="42"/>
  <c r="V71" i="42"/>
  <c r="AA109" i="42"/>
  <c r="AN180" i="42"/>
  <c r="AD535" i="42"/>
  <c r="W203" i="42"/>
  <c r="AD542" i="42"/>
  <c r="V168" i="42"/>
  <c r="AB78" i="42"/>
  <c r="AJ157" i="42"/>
  <c r="AN36" i="42"/>
  <c r="V141" i="42"/>
  <c r="AD554" i="42"/>
  <c r="AA12" i="42"/>
  <c r="AD1163" i="42"/>
  <c r="AQ119" i="42"/>
  <c r="AD495" i="42"/>
  <c r="AQ16" i="42"/>
  <c r="AJ152" i="42"/>
  <c r="AJ52" i="42"/>
  <c r="V83" i="42"/>
  <c r="AI164" i="42"/>
  <c r="AD1586" i="42"/>
  <c r="AI49" i="42"/>
  <c r="AD470" i="42"/>
  <c r="AI38" i="42"/>
  <c r="AQ25" i="42"/>
  <c r="AN213" i="42"/>
  <c r="AD662" i="42"/>
  <c r="AI199" i="42"/>
  <c r="AM16" i="42"/>
  <c r="AD835" i="42"/>
  <c r="AB155" i="42"/>
  <c r="AI161" i="42"/>
  <c r="AI162" i="42"/>
  <c r="AD270" i="42"/>
  <c r="AD337" i="42"/>
  <c r="AA105" i="42"/>
  <c r="AN115" i="42"/>
  <c r="AA46" i="42"/>
  <c r="AR93" i="42"/>
  <c r="AA100" i="42"/>
  <c r="AD1047" i="42"/>
  <c r="W123" i="42"/>
  <c r="AD333" i="42"/>
  <c r="AN119" i="42"/>
  <c r="AD249" i="42"/>
  <c r="AD105" i="42"/>
  <c r="AD1191" i="42"/>
  <c r="AM180" i="42"/>
  <c r="AD1577" i="42"/>
  <c r="AD1618" i="42"/>
  <c r="AD669" i="42"/>
  <c r="AA192" i="42"/>
  <c r="V62" i="42"/>
  <c r="AD329" i="42"/>
  <c r="AR181" i="42"/>
  <c r="AD680" i="42"/>
  <c r="AR210" i="42"/>
  <c r="AM137" i="42"/>
  <c r="AD1070" i="42"/>
  <c r="AM129" i="42"/>
  <c r="AJ197" i="42"/>
  <c r="AD341" i="42"/>
  <c r="AD11" i="42"/>
  <c r="AJ59" i="42"/>
  <c r="AQ122" i="42"/>
  <c r="AD475" i="42"/>
  <c r="AB115" i="42"/>
  <c r="AQ61" i="42"/>
  <c r="AM36" i="42"/>
  <c r="AD129" i="42"/>
  <c r="AD578" i="42"/>
  <c r="AQ41" i="42"/>
  <c r="AM124" i="42"/>
  <c r="AD1105" i="42"/>
  <c r="AI180" i="42"/>
  <c r="AD626" i="42"/>
  <c r="AA59" i="42"/>
  <c r="AB81" i="42"/>
  <c r="AD1658" i="42"/>
  <c r="AJ13" i="42"/>
  <c r="AD1250" i="42"/>
  <c r="AJ69" i="42"/>
  <c r="AM26" i="42"/>
  <c r="AN130" i="42"/>
  <c r="AA219" i="42"/>
  <c r="AD817" i="42"/>
  <c r="AD1425" i="42"/>
  <c r="V138" i="42"/>
  <c r="AD1528" i="42"/>
  <c r="AI126" i="42"/>
  <c r="AD1217" i="42"/>
  <c r="AJ127" i="42"/>
  <c r="AN149" i="42"/>
  <c r="AD1452" i="42"/>
  <c r="AD69" i="42"/>
  <c r="AJ198" i="42"/>
  <c r="AD283" i="42"/>
  <c r="AJ90" i="42"/>
  <c r="AB52" i="42"/>
  <c r="AJ166" i="42"/>
  <c r="AA76" i="42"/>
  <c r="AD1247" i="42"/>
  <c r="AQ208" i="42"/>
  <c r="AD273" i="42"/>
  <c r="AD39" i="42"/>
  <c r="AQ15" i="42"/>
  <c r="AD173" i="42"/>
  <c r="AD1056" i="42"/>
  <c r="AD1014" i="42"/>
  <c r="AD594" i="42"/>
  <c r="AJ76" i="42"/>
  <c r="AR89" i="42"/>
  <c r="W180" i="42"/>
  <c r="V146" i="42"/>
  <c r="AN108" i="42"/>
  <c r="AN202" i="42"/>
  <c r="AI71" i="42"/>
  <c r="W98" i="42"/>
  <c r="AM107" i="42"/>
  <c r="AD199" i="42"/>
  <c r="AD1509" i="42"/>
  <c r="AD338" i="42"/>
  <c r="AB38" i="42"/>
  <c r="AD1672" i="42"/>
  <c r="AD1707" i="42"/>
  <c r="W137" i="42"/>
  <c r="AD794" i="42"/>
  <c r="AD57" i="42"/>
  <c r="AD703" i="42"/>
  <c r="AD1572" i="42"/>
  <c r="AQ217" i="42"/>
  <c r="AA162" i="42"/>
  <c r="V64" i="42"/>
  <c r="AD150" i="42"/>
  <c r="AJ129" i="42"/>
  <c r="AN60" i="42"/>
  <c r="W93" i="42"/>
  <c r="AD1382" i="42"/>
  <c r="AI15" i="42"/>
  <c r="AD1313" i="42"/>
  <c r="AD1291" i="42"/>
  <c r="AB221" i="42"/>
  <c r="AD1365" i="42"/>
  <c r="AB16" i="42"/>
  <c r="AD1343" i="42"/>
  <c r="AD1511" i="42"/>
  <c r="AD1614" i="42"/>
  <c r="AD1485" i="42"/>
  <c r="AM24" i="42"/>
  <c r="AQ36" i="42"/>
  <c r="AQ48" i="42"/>
  <c r="AA96" i="42"/>
  <c r="AD1330" i="42"/>
  <c r="W9" i="42"/>
  <c r="AD109" i="42"/>
  <c r="AD1194" i="42"/>
  <c r="AI5" i="42"/>
  <c r="AD1453" i="42"/>
  <c r="V116" i="42"/>
  <c r="W213" i="42"/>
  <c r="AB199" i="42"/>
  <c r="AD675" i="42"/>
  <c r="AD171" i="42"/>
  <c r="AD803" i="42"/>
  <c r="AD1249" i="42"/>
  <c r="AD845" i="42"/>
  <c r="AD896" i="42"/>
  <c r="AQ19" i="42"/>
  <c r="AD1514" i="42"/>
  <c r="AI131" i="42"/>
  <c r="W121" i="42"/>
  <c r="AQ105" i="42"/>
  <c r="V74" i="42"/>
  <c r="AD1475" i="42"/>
  <c r="AM117" i="42"/>
  <c r="AJ72" i="42"/>
  <c r="AD721" i="42"/>
  <c r="AD1020" i="42"/>
  <c r="AI142" i="42"/>
  <c r="AR219" i="42"/>
  <c r="AJ39" i="42"/>
  <c r="AA88" i="42"/>
  <c r="AA78" i="42"/>
  <c r="AJ155" i="42"/>
  <c r="AN15" i="42"/>
  <c r="AD1471" i="42"/>
  <c r="AI70" i="42"/>
  <c r="AD291" i="42"/>
  <c r="AM42" i="42"/>
  <c r="AQ131" i="42"/>
  <c r="AR145" i="42"/>
  <c r="AQ212" i="42"/>
  <c r="AD238" i="42"/>
  <c r="AR21" i="42"/>
  <c r="AD1656" i="42"/>
  <c r="AM179" i="42"/>
  <c r="AM81" i="42"/>
  <c r="AJ99" i="42"/>
  <c r="AD357" i="42"/>
  <c r="AD628" i="42"/>
  <c r="AB113" i="42"/>
  <c r="AB7" i="42"/>
  <c r="AD509" i="42"/>
  <c r="AD1372" i="42"/>
  <c r="AR83" i="42"/>
  <c r="AD1465" i="42"/>
  <c r="AQ43" i="42"/>
  <c r="AD322" i="42"/>
  <c r="AD452" i="42"/>
  <c r="AQ130" i="42"/>
  <c r="AM85" i="42"/>
  <c r="AM128" i="42"/>
  <c r="V19" i="42"/>
  <c r="AI57" i="42"/>
  <c r="AR79" i="42"/>
  <c r="AM216" i="42"/>
  <c r="AA97" i="42"/>
  <c r="AD136" i="42"/>
  <c r="AM203" i="42"/>
  <c r="AJ115" i="42"/>
  <c r="AD614" i="42"/>
  <c r="AD1068" i="42"/>
  <c r="AJ174" i="42"/>
  <c r="AM219" i="42"/>
  <c r="AD846" i="42"/>
  <c r="AD1277" i="42"/>
  <c r="AD971" i="42"/>
  <c r="AD1170" i="42"/>
  <c r="AI48" i="42"/>
  <c r="AI32" i="42"/>
  <c r="AR80" i="42"/>
  <c r="AD336" i="42"/>
  <c r="AA33" i="42"/>
  <c r="AD1633" i="42"/>
  <c r="AI195" i="42"/>
  <c r="AD1491" i="42"/>
  <c r="V126" i="42"/>
  <c r="AJ123" i="42"/>
  <c r="AD1498" i="42"/>
  <c r="AQ38" i="42"/>
  <c r="AB30" i="42"/>
  <c r="AD1192" i="42"/>
  <c r="AD882" i="42"/>
  <c r="V85" i="42"/>
  <c r="V49" i="42"/>
  <c r="AA51" i="42"/>
  <c r="AD925" i="42"/>
  <c r="AD1197" i="42"/>
  <c r="V196" i="42"/>
  <c r="AI50" i="42"/>
  <c r="AQ112" i="42"/>
  <c r="AD1708" i="42"/>
  <c r="AD81" i="42"/>
  <c r="W168" i="42"/>
  <c r="AD1685" i="42"/>
  <c r="AD1650" i="42"/>
  <c r="AD742" i="42"/>
  <c r="AD500" i="42"/>
  <c r="AD1388" i="42"/>
  <c r="AQ71" i="42"/>
  <c r="AQ42" i="42"/>
  <c r="AI138" i="42"/>
  <c r="AD860" i="42"/>
  <c r="AD1545" i="42"/>
  <c r="AN67" i="42"/>
  <c r="AI192" i="42"/>
  <c r="AD143" i="42"/>
  <c r="AD248" i="42"/>
  <c r="AD1729" i="42"/>
  <c r="AD1164" i="42"/>
  <c r="AD390" i="42"/>
  <c r="AB124" i="42"/>
  <c r="AD1529" i="42"/>
  <c r="AQ60" i="42"/>
  <c r="AI139" i="42"/>
  <c r="AD1706" i="42"/>
  <c r="V107" i="42"/>
  <c r="AD930" i="42"/>
  <c r="V51" i="42"/>
  <c r="AD1648" i="42"/>
  <c r="AR84" i="42"/>
  <c r="AA121" i="42"/>
  <c r="AR76" i="42"/>
  <c r="AB154" i="42"/>
  <c r="AA171" i="42"/>
  <c r="AD473" i="42"/>
  <c r="AD142" i="42"/>
  <c r="AR125" i="42"/>
  <c r="W114" i="42"/>
  <c r="AR98" i="42"/>
  <c r="AR144" i="42"/>
  <c r="AB26" i="42"/>
  <c r="AI215" i="42"/>
  <c r="AD1280" i="42"/>
  <c r="AI25" i="42"/>
  <c r="AJ86" i="42"/>
  <c r="AD499" i="42"/>
  <c r="AD537" i="42"/>
  <c r="AD635" i="42"/>
  <c r="W8" i="42"/>
  <c r="AN216" i="42"/>
  <c r="AD348" i="42"/>
  <c r="AD661" i="42"/>
  <c r="AD604" i="42"/>
  <c r="AD1550" i="42"/>
  <c r="AD260" i="42"/>
  <c r="AD422" i="42"/>
  <c r="AJ50" i="42"/>
  <c r="V11" i="42"/>
  <c r="V143" i="42"/>
  <c r="AD1138" i="42"/>
  <c r="AD551" i="42"/>
  <c r="AN193" i="42"/>
  <c r="AD717" i="42"/>
  <c r="AD738" i="42"/>
  <c r="AD961" i="42"/>
  <c r="AD1061" i="42"/>
  <c r="W64" i="42"/>
  <c r="AQ176" i="42"/>
  <c r="AD1434" i="42"/>
  <c r="AD1299" i="42"/>
  <c r="AI107" i="42"/>
  <c r="AD995" i="42"/>
  <c r="AD1348" i="42"/>
  <c r="AD1241" i="42"/>
  <c r="AD610" i="42"/>
  <c r="AB171" i="42"/>
  <c r="AD1182" i="42"/>
  <c r="AD1386" i="42"/>
  <c r="AD1210" i="42"/>
  <c r="AR31" i="42"/>
  <c r="AD396" i="42"/>
  <c r="AQ39" i="42"/>
  <c r="AD1587" i="42"/>
  <c r="AI213" i="42"/>
  <c r="AD1489" i="42"/>
  <c r="AN101" i="42"/>
  <c r="AD1093" i="42"/>
  <c r="AQ73" i="42"/>
  <c r="AD540" i="42"/>
  <c r="AI117" i="42"/>
  <c r="AD1226" i="42"/>
  <c r="AI185" i="42"/>
  <c r="AM27" i="42"/>
  <c r="AB122" i="42"/>
  <c r="AR34" i="42"/>
  <c r="AD18" i="42"/>
  <c r="V115" i="42"/>
  <c r="AR68" i="42"/>
  <c r="W22" i="42"/>
  <c r="AI157" i="42"/>
  <c r="AD718" i="42"/>
  <c r="AM53" i="42"/>
  <c r="AD1437" i="42"/>
  <c r="AB83" i="42"/>
  <c r="W92" i="42"/>
  <c r="AD1052" i="42"/>
  <c r="AQ13" i="42"/>
  <c r="W200" i="42"/>
  <c r="AI37" i="42"/>
  <c r="W223" i="42"/>
  <c r="AM176" i="42"/>
  <c r="AN52" i="42"/>
  <c r="AD1610" i="42"/>
  <c r="AD674" i="42"/>
  <c r="V39" i="42"/>
  <c r="AJ14" i="42"/>
  <c r="W172" i="42"/>
  <c r="AI89" i="42"/>
  <c r="AD1443" i="42"/>
  <c r="AB177" i="42"/>
  <c r="AD707" i="42"/>
  <c r="AD112" i="42"/>
  <c r="AB92" i="42"/>
  <c r="AR200" i="42"/>
  <c r="AD816" i="42"/>
  <c r="V125" i="42"/>
  <c r="AA91" i="42"/>
  <c r="AR204" i="42"/>
  <c r="AD657" i="42"/>
  <c r="AJ18" i="42"/>
  <c r="W206" i="42"/>
  <c r="AM62" i="42"/>
  <c r="AD836" i="42"/>
  <c r="AD949" i="42"/>
  <c r="AD1049" i="42"/>
  <c r="AD1455" i="42"/>
  <c r="AA94" i="42"/>
  <c r="AQ69" i="42"/>
  <c r="AD1029" i="42"/>
  <c r="AD1670" i="42"/>
  <c r="AA184" i="42"/>
  <c r="AB106" i="42"/>
  <c r="V148" i="42"/>
  <c r="AD640" i="42"/>
  <c r="AD983" i="42"/>
  <c r="AM206" i="42"/>
  <c r="AD679" i="42"/>
  <c r="AD1620" i="42"/>
  <c r="AQ145" i="42"/>
  <c r="AQ9" i="42"/>
  <c r="AA215" i="42"/>
  <c r="W44" i="42"/>
  <c r="AD1495" i="42"/>
  <c r="AD1147" i="42"/>
  <c r="AD101" i="42"/>
  <c r="AD1000" i="42"/>
  <c r="V130" i="42"/>
  <c r="AD857" i="42"/>
  <c r="AI103" i="42"/>
  <c r="AJ120" i="42"/>
  <c r="AR122" i="42"/>
  <c r="AD696" i="42"/>
  <c r="AA53" i="42"/>
  <c r="AD986" i="42"/>
  <c r="AD902" i="42"/>
  <c r="AI183" i="42"/>
  <c r="AM123" i="42"/>
  <c r="AD684" i="42"/>
  <c r="AD1384" i="42"/>
  <c r="AD1484" i="42"/>
  <c r="AQ55" i="42"/>
  <c r="AD1111" i="42"/>
  <c r="AR216" i="42"/>
  <c r="AD550" i="42"/>
  <c r="AM58" i="42"/>
  <c r="AD1322" i="42"/>
  <c r="AD831" i="42"/>
  <c r="AJ162" i="42"/>
  <c r="AI175" i="42"/>
  <c r="AQ116" i="42"/>
  <c r="AD54" i="42"/>
  <c r="AD156" i="42"/>
  <c r="AD649" i="42"/>
  <c r="V128" i="42"/>
  <c r="AQ127" i="42"/>
  <c r="AB90" i="42"/>
  <c r="AB8" i="42"/>
  <c r="AD1592" i="42"/>
  <c r="AN70" i="42"/>
  <c r="AB14" i="42"/>
  <c r="AD1287" i="42"/>
  <c r="AD606" i="42"/>
  <c r="AD1090" i="42"/>
  <c r="AR64" i="42"/>
  <c r="AR195" i="42"/>
  <c r="AM191" i="42"/>
  <c r="AD168" i="42"/>
  <c r="AQ206" i="42"/>
  <c r="AI104" i="42"/>
  <c r="V36" i="42"/>
  <c r="V212" i="42"/>
  <c r="AD414" i="42"/>
  <c r="AD342" i="42"/>
  <c r="AD21" i="42"/>
  <c r="AA15" i="42"/>
  <c r="AR154" i="42"/>
  <c r="AB164" i="42"/>
  <c r="AD1566" i="42"/>
  <c r="V53" i="42"/>
  <c r="V81" i="42"/>
  <c r="AD377" i="42"/>
  <c r="AI112" i="42"/>
  <c r="AA54" i="42"/>
  <c r="AD1589" i="42"/>
  <c r="AD1571" i="42"/>
  <c r="AB95" i="42"/>
  <c r="AR130" i="42"/>
  <c r="AB96" i="42"/>
  <c r="AD358" i="42"/>
  <c r="AB197" i="42"/>
  <c r="AD577" i="42"/>
  <c r="AD1492" i="42"/>
  <c r="AD476" i="42"/>
  <c r="AB150" i="42"/>
  <c r="AQ54" i="42"/>
  <c r="AD1632" i="42"/>
  <c r="AD697" i="42"/>
  <c r="W124" i="42"/>
  <c r="AM50" i="42"/>
  <c r="AD481" i="42"/>
  <c r="AD1303" i="42"/>
  <c r="W43" i="42"/>
  <c r="AI106" i="42"/>
  <c r="AD1499" i="42"/>
  <c r="AD658" i="42"/>
  <c r="AD479" i="42"/>
  <c r="V147" i="42"/>
  <c r="V172" i="42"/>
  <c r="AN135" i="42"/>
  <c r="AD128" i="42"/>
  <c r="AN86" i="42"/>
  <c r="AB66" i="42"/>
  <c r="AD36" i="42"/>
  <c r="AA134" i="42"/>
  <c r="AI130" i="42"/>
  <c r="AQ184" i="42"/>
  <c r="AJ77" i="42"/>
  <c r="AD790" i="42"/>
  <c r="AI55" i="42"/>
  <c r="AD216" i="42"/>
  <c r="W178" i="42"/>
  <c r="V69" i="42"/>
  <c r="AQ28" i="42"/>
  <c r="AD1433" i="42"/>
  <c r="AN122" i="42"/>
  <c r="V118" i="42"/>
  <c r="AM69" i="42"/>
  <c r="AD562" i="42"/>
  <c r="AN62" i="42"/>
  <c r="AA86" i="42"/>
  <c r="AD1548" i="42"/>
  <c r="AR42" i="42"/>
  <c r="V133" i="42"/>
  <c r="AA146" i="42"/>
  <c r="AD1558" i="42"/>
  <c r="V41" i="42"/>
  <c r="AR55" i="42"/>
  <c r="AD605" i="42"/>
  <c r="AR136" i="42"/>
  <c r="AD153" i="42"/>
  <c r="AD1468" i="42"/>
  <c r="AB121" i="42"/>
  <c r="AA120" i="42"/>
  <c r="AD369" i="42"/>
  <c r="AQ143" i="42"/>
  <c r="AD1418" i="42"/>
  <c r="AD897" i="42"/>
  <c r="AD300" i="42"/>
  <c r="AN8" i="42"/>
  <c r="AR146" i="42"/>
  <c r="AN24" i="42"/>
  <c r="AD1516" i="42"/>
  <c r="AN161" i="42"/>
  <c r="AD1310" i="42"/>
  <c r="AB53" i="42"/>
  <c r="AD385" i="42"/>
  <c r="AD1595" i="42"/>
  <c r="AM20" i="42"/>
  <c r="AQ189" i="42"/>
  <c r="AD1264" i="42"/>
  <c r="AB20" i="42"/>
  <c r="AB158" i="42"/>
  <c r="V192" i="42"/>
  <c r="AD715" i="42"/>
  <c r="AM182" i="42"/>
  <c r="AM134" i="42"/>
  <c r="AR51" i="42"/>
  <c r="AD149" i="42"/>
  <c r="AI156" i="42"/>
  <c r="W73" i="42"/>
  <c r="AD611" i="42"/>
  <c r="AI54" i="42"/>
  <c r="AB184" i="42"/>
  <c r="AQ187" i="42"/>
  <c r="AD1065" i="42"/>
  <c r="AD412" i="42"/>
  <c r="AD525" i="42"/>
  <c r="V16" i="42"/>
  <c r="AD1180" i="42"/>
  <c r="AD327" i="42"/>
  <c r="AD1695" i="42"/>
  <c r="AD1420" i="42"/>
  <c r="AI163" i="42"/>
  <c r="AD466" i="42"/>
  <c r="AD484" i="42"/>
  <c r="AD979" i="42"/>
  <c r="AD1476" i="42"/>
  <c r="AJ36" i="42"/>
  <c r="AD287" i="42"/>
  <c r="AN61" i="42"/>
  <c r="AD194" i="42"/>
  <c r="AD1407" i="42"/>
  <c r="AJ46" i="42"/>
  <c r="AD59" i="42"/>
  <c r="AN169" i="42"/>
  <c r="AD858" i="42"/>
  <c r="AR222" i="42"/>
  <c r="AA52" i="42"/>
  <c r="AD1539" i="42"/>
  <c r="AD1238" i="42"/>
  <c r="AI197" i="42"/>
  <c r="AN172" i="42"/>
  <c r="AD1005" i="42"/>
  <c r="AI39" i="42"/>
  <c r="W127" i="42"/>
  <c r="V161" i="42"/>
  <c r="AD213" i="42"/>
  <c r="AA129" i="42"/>
  <c r="AM194" i="42"/>
  <c r="AD522" i="42"/>
  <c r="AD1031" i="42"/>
  <c r="AJ134" i="42"/>
  <c r="V153" i="42"/>
  <c r="AA28" i="42"/>
  <c r="AI193" i="42"/>
  <c r="AD965" i="42"/>
  <c r="AI118" i="42"/>
  <c r="AN9" i="42"/>
  <c r="AN188" i="42"/>
  <c r="AA80" i="42"/>
  <c r="AD1266" i="42"/>
  <c r="V185" i="42"/>
  <c r="AD386" i="42"/>
  <c r="AI109" i="42"/>
  <c r="V89" i="42"/>
  <c r="AD889" i="42"/>
  <c r="AN209" i="42"/>
  <c r="AA85" i="42"/>
  <c r="AD904" i="42"/>
  <c r="AD1575" i="42"/>
  <c r="AN76" i="42"/>
  <c r="AD653" i="42"/>
  <c r="AD1718" i="42"/>
  <c r="V54" i="42"/>
  <c r="AD1078" i="42"/>
  <c r="AD1041" i="42"/>
  <c r="AD970" i="42"/>
  <c r="AN50" i="42"/>
  <c r="AD601" i="42"/>
  <c r="W106" i="42"/>
  <c r="AD1537" i="42"/>
  <c r="AD681" i="42"/>
  <c r="AM71" i="42"/>
  <c r="AI120" i="42"/>
  <c r="AI12" i="42"/>
  <c r="V119" i="42"/>
  <c r="W99" i="42"/>
  <c r="AI121" i="42"/>
  <c r="AD224" i="42"/>
  <c r="AD1007" i="42"/>
  <c r="AD1024" i="42"/>
  <c r="AD996" i="42"/>
  <c r="AM121" i="42"/>
  <c r="AD1363" i="42"/>
  <c r="AD1213" i="42"/>
  <c r="AI93" i="42"/>
  <c r="AN97" i="42"/>
  <c r="AD262" i="42"/>
  <c r="AD1523" i="42"/>
  <c r="AD219" i="42"/>
  <c r="AI158" i="42"/>
  <c r="AJ34" i="42"/>
  <c r="W80" i="42"/>
  <c r="AD1496" i="42"/>
  <c r="V199" i="42"/>
  <c r="AQ94" i="42"/>
  <c r="AI181" i="42"/>
  <c r="AD587" i="42"/>
  <c r="AD108" i="42"/>
  <c r="AA81" i="42"/>
  <c r="AD132" i="42"/>
  <c r="AJ178" i="42"/>
  <c r="AQ209" i="42"/>
  <c r="AD963" i="42"/>
  <c r="AN217" i="42"/>
  <c r="AI92" i="42"/>
  <c r="AR87" i="42"/>
  <c r="AA164" i="42"/>
  <c r="AD650" i="42"/>
  <c r="AD1560" i="42"/>
  <c r="AD1555" i="42"/>
  <c r="AM164" i="42"/>
  <c r="AR103" i="42"/>
  <c r="AD693" i="42"/>
  <c r="AD849" i="42"/>
  <c r="AD323" i="42"/>
  <c r="AD281" i="42"/>
  <c r="AM135" i="42"/>
  <c r="AD1371" i="42"/>
  <c r="AD1342" i="42"/>
  <c r="AD315" i="42"/>
  <c r="AD457" i="42"/>
  <c r="AQ17" i="42"/>
  <c r="V42" i="42"/>
  <c r="AD1410" i="42"/>
  <c r="W128" i="42"/>
  <c r="W157" i="42"/>
  <c r="AD952" i="42"/>
  <c r="AD1640" i="42"/>
  <c r="AJ74" i="42"/>
  <c r="AR167" i="42"/>
  <c r="AD861" i="42"/>
  <c r="AR168" i="42"/>
  <c r="AD1652" i="42"/>
  <c r="AR114" i="42"/>
  <c r="AM77" i="42"/>
  <c r="AD1311" i="42"/>
  <c r="AD1346" i="42"/>
  <c r="AD115" i="42"/>
  <c r="W20" i="42"/>
  <c r="AR129" i="42"/>
  <c r="AN32" i="42"/>
  <c r="AM139" i="42"/>
  <c r="AD1394" i="42"/>
  <c r="AB182" i="42"/>
  <c r="AD596" i="42"/>
  <c r="AD839" i="42"/>
  <c r="AJ75" i="42"/>
  <c r="AB94" i="42"/>
  <c r="AQ134" i="42"/>
  <c r="V221" i="42"/>
  <c r="AD1683" i="42"/>
  <c r="AD572" i="42"/>
  <c r="AN12" i="42"/>
  <c r="AD728" i="42"/>
  <c r="AR107" i="42"/>
  <c r="AJ222" i="42"/>
  <c r="AQ59" i="42"/>
  <c r="W87" i="42"/>
  <c r="AJ215" i="42"/>
  <c r="V129" i="42"/>
  <c r="AD1505" i="42"/>
  <c r="V14" i="42"/>
  <c r="AD502" i="42"/>
  <c r="AR213" i="42"/>
  <c r="AI45" i="42"/>
  <c r="V45" i="42"/>
  <c r="AA45" i="42"/>
  <c r="AM90" i="42"/>
  <c r="AD400" i="42"/>
  <c r="AR95" i="42"/>
  <c r="AI95" i="42"/>
  <c r="AA42" i="42"/>
  <c r="AN199" i="42"/>
  <c r="AA11" i="42"/>
  <c r="AQ191" i="42"/>
  <c r="AQ11" i="42"/>
  <c r="AQ126" i="42"/>
  <c r="AD1415" i="42"/>
  <c r="AD1133" i="42"/>
  <c r="AD1318" i="42"/>
  <c r="AD1679" i="42"/>
  <c r="AD1487" i="42"/>
  <c r="AM33" i="42"/>
  <c r="AD313" i="42"/>
  <c r="AD1053" i="42"/>
  <c r="AD1205" i="42"/>
  <c r="AD1582" i="42"/>
  <c r="AA222" i="42"/>
  <c r="AD451" i="42"/>
  <c r="AR99" i="42"/>
  <c r="AD427" i="42"/>
  <c r="AI108" i="42"/>
  <c r="AD1159" i="42"/>
  <c r="AD77" i="42"/>
  <c r="AJ17" i="42"/>
  <c r="AR147" i="42"/>
  <c r="AD883" i="42"/>
  <c r="AD1534" i="42"/>
  <c r="AD1613" i="42"/>
  <c r="AM95" i="42"/>
  <c r="V106" i="42"/>
  <c r="AR132" i="42"/>
  <c r="AD160" i="42"/>
  <c r="AD749" i="42"/>
  <c r="AN162" i="42"/>
  <c r="AJ150" i="42"/>
  <c r="AA98" i="42"/>
  <c r="AM144" i="42"/>
  <c r="AD388" i="42"/>
  <c r="AI20" i="42"/>
  <c r="AD1417" i="42"/>
  <c r="AB130" i="42"/>
  <c r="AA32" i="42"/>
  <c r="AN58" i="42"/>
  <c r="W65" i="42"/>
  <c r="AB108" i="42"/>
  <c r="AJ70" i="42"/>
  <c r="V112" i="42"/>
  <c r="AD157" i="42"/>
  <c r="AQ83" i="42"/>
  <c r="AD1055" i="42"/>
  <c r="AM63" i="42"/>
  <c r="V197" i="42"/>
  <c r="AD1110" i="42"/>
  <c r="AD1246" i="42"/>
  <c r="AD16" i="42"/>
  <c r="AA137" i="42"/>
  <c r="W57" i="42"/>
  <c r="AM148" i="42"/>
  <c r="AM70" i="42"/>
  <c r="AJ79" i="42"/>
  <c r="AM141" i="42"/>
  <c r="W60" i="42"/>
  <c r="AM9" i="42"/>
  <c r="AR102" i="42"/>
  <c r="AJ73" i="42"/>
  <c r="V208" i="42"/>
  <c r="AD871" i="42"/>
  <c r="AJ56" i="42"/>
  <c r="V24" i="42"/>
  <c r="AD795" i="42"/>
  <c r="AD1426" i="42"/>
  <c r="AD553" i="42"/>
  <c r="AD624" i="42"/>
  <c r="AD1113" i="42"/>
  <c r="AA87" i="42"/>
  <c r="AD1429" i="42"/>
  <c r="AN185" i="42"/>
  <c r="AD179" i="42"/>
  <c r="AD1568" i="42"/>
  <c r="AB74" i="42"/>
  <c r="AD148" i="42"/>
  <c r="AD376" i="42"/>
  <c r="AD485" i="42"/>
  <c r="W156" i="42"/>
  <c r="AD1671" i="42"/>
  <c r="AD1395" i="42"/>
  <c r="AA131" i="42"/>
  <c r="AI53" i="42"/>
  <c r="AA216" i="42"/>
  <c r="AI24" i="42"/>
  <c r="AJ89" i="42"/>
  <c r="AB218" i="42"/>
  <c r="AB11" i="42"/>
  <c r="AD1272" i="42"/>
  <c r="W46" i="42"/>
  <c r="AI116" i="42"/>
  <c r="AD1436" i="42"/>
  <c r="AD193" i="42"/>
  <c r="AA214" i="42"/>
  <c r="AN105" i="42"/>
  <c r="AD191" i="42"/>
  <c r="AD1611" i="42"/>
  <c r="AR44" i="42"/>
  <c r="V210" i="42"/>
  <c r="AN168" i="42"/>
  <c r="AB201" i="42"/>
  <c r="AD423" i="42"/>
  <c r="AD524" i="42"/>
  <c r="W18" i="42"/>
  <c r="V140" i="42"/>
  <c r="AD1083" i="42"/>
  <c r="AD530" i="42"/>
  <c r="AN49" i="42"/>
  <c r="AD320" i="42"/>
  <c r="AD1319" i="42"/>
  <c r="AJ158" i="42"/>
  <c r="AQ35" i="42"/>
  <c r="AD1522" i="42"/>
  <c r="AI196" i="42"/>
  <c r="AD397" i="42"/>
  <c r="AD706" i="42"/>
  <c r="AI172" i="42"/>
  <c r="AD1352" i="42"/>
  <c r="AD985" i="42"/>
  <c r="AD711" i="42"/>
  <c r="AD505" i="42"/>
  <c r="AD1274" i="42"/>
  <c r="AB133" i="42"/>
  <c r="AD1675" i="42"/>
  <c r="AJ135" i="42"/>
  <c r="AN11" i="42"/>
  <c r="AB180" i="42"/>
  <c r="AD774" i="42"/>
  <c r="AM60" i="42"/>
  <c r="AQ66" i="42"/>
  <c r="AD622" i="42"/>
  <c r="AD1179" i="42"/>
  <c r="V37" i="42"/>
  <c r="AD646" i="42"/>
  <c r="AD586" i="42"/>
  <c r="AA145" i="42"/>
  <c r="AI101" i="42"/>
  <c r="AD1657" i="42"/>
  <c r="AR189" i="42"/>
  <c r="AD695" i="42"/>
  <c r="AB18" i="42"/>
  <c r="AD732" i="42"/>
  <c r="AD612" i="42"/>
  <c r="AN173" i="42"/>
  <c r="AD799" i="42"/>
  <c r="AD1472" i="42"/>
  <c r="AB60" i="42"/>
  <c r="AD154" i="42"/>
  <c r="V99" i="42"/>
  <c r="AA108" i="42"/>
  <c r="AD775" i="42"/>
  <c r="AN68" i="42"/>
  <c r="AD472" i="42"/>
  <c r="AR53" i="42"/>
  <c r="AQ31" i="42"/>
  <c r="AM162" i="42"/>
  <c r="AJ11" i="42"/>
  <c r="AA138" i="42"/>
  <c r="AD655" i="42"/>
  <c r="AA155" i="42"/>
  <c r="AJ38" i="42"/>
  <c r="AD1129" i="42"/>
  <c r="W50" i="42"/>
  <c r="AD145" i="42"/>
  <c r="AD1067" i="42"/>
  <c r="AJ57" i="42"/>
  <c r="AA189" i="42"/>
  <c r="AD1451" i="42"/>
  <c r="AD401" i="42"/>
  <c r="W102" i="42"/>
  <c r="AB44" i="42"/>
  <c r="W107" i="42"/>
  <c r="W27" i="42"/>
  <c r="AB116" i="42"/>
  <c r="AM136" i="42"/>
  <c r="AR186" i="42"/>
  <c r="AI136" i="42"/>
  <c r="AD1693" i="42"/>
  <c r="AJ131" i="42"/>
  <c r="AD1631" i="42"/>
  <c r="AD1035" i="42"/>
  <c r="AD1463" i="42"/>
  <c r="AD274" i="42"/>
  <c r="AD1490" i="42"/>
  <c r="AB63" i="42"/>
  <c r="AI148" i="42"/>
  <c r="AD750" i="42"/>
  <c r="AN69" i="42"/>
  <c r="AN28" i="42"/>
  <c r="AD1404" i="42"/>
  <c r="AD992" i="42"/>
  <c r="AN189" i="42"/>
  <c r="AD1584" i="42"/>
  <c r="V136" i="42"/>
  <c r="V131" i="42"/>
  <c r="AD1120" i="42"/>
  <c r="AD1233" i="42"/>
  <c r="AJ217" i="42"/>
  <c r="AI214" i="42"/>
  <c r="AD117" i="42"/>
  <c r="AD1030" i="42"/>
  <c r="AD23" i="42"/>
  <c r="AD1518" i="42"/>
  <c r="AD1569" i="42"/>
  <c r="AJ205" i="42"/>
  <c r="AD175" i="42"/>
  <c r="AQ18" i="42"/>
  <c r="AD127" i="42"/>
  <c r="AI143" i="42"/>
  <c r="AD1515" i="42"/>
  <c r="AR117" i="42"/>
  <c r="AA111" i="42"/>
  <c r="AM44" i="42"/>
  <c r="AR173" i="42"/>
  <c r="AD83" i="42"/>
  <c r="AR52" i="42"/>
  <c r="AD1655" i="42"/>
  <c r="AB101" i="42"/>
  <c r="AQ80" i="42"/>
  <c r="AD365" i="42"/>
  <c r="AJ110" i="42"/>
  <c r="AD959" i="42"/>
  <c r="AD45" i="42"/>
  <c r="AB99" i="42"/>
  <c r="AI201" i="42"/>
  <c r="W83" i="42"/>
  <c r="AQ100" i="42"/>
  <c r="V193" i="42"/>
  <c r="AD1263" i="42"/>
  <c r="AB194" i="42"/>
  <c r="AD482" i="42"/>
  <c r="AJ78" i="42"/>
  <c r="V5" i="42"/>
  <c r="AD1359" i="42"/>
  <c r="AN136" i="42"/>
  <c r="AD688" i="42"/>
  <c r="AD847" i="42"/>
  <c r="AR206" i="42"/>
  <c r="AM218" i="42"/>
  <c r="AD1042" i="42"/>
  <c r="AD823" i="42"/>
  <c r="AD65" i="42"/>
  <c r="AI144" i="42"/>
  <c r="AR199" i="42"/>
  <c r="AB188" i="42"/>
  <c r="AM169" i="42"/>
  <c r="AR148" i="42"/>
  <c r="AM15" i="42"/>
  <c r="AI7" i="42"/>
  <c r="AD1089" i="42"/>
  <c r="AD228" i="42"/>
  <c r="V189" i="42"/>
  <c r="AD1173" i="42"/>
  <c r="AN91" i="42"/>
  <c r="AB195" i="42"/>
  <c r="AD1612" i="42"/>
  <c r="AD1237" i="42"/>
  <c r="AN184" i="42"/>
  <c r="AQ207" i="42"/>
  <c r="AD1021" i="42"/>
  <c r="AR138" i="42"/>
  <c r="AN66" i="42"/>
  <c r="AD1723" i="42"/>
  <c r="AA125" i="42"/>
  <c r="AD541" i="42"/>
  <c r="AD807" i="42"/>
  <c r="AD474" i="42"/>
  <c r="AD1422" i="42"/>
  <c r="AB185" i="42"/>
  <c r="AD1697" i="42"/>
  <c r="AN64" i="42"/>
  <c r="AR75" i="42"/>
  <c r="W58" i="42"/>
  <c r="AD1183" i="42"/>
  <c r="V117" i="42"/>
  <c r="AA27" i="42"/>
  <c r="AQ34" i="42"/>
  <c r="AN154" i="42"/>
  <c r="AM82" i="42"/>
  <c r="AJ9" i="42"/>
  <c r="AD555" i="42"/>
  <c r="AJ80" i="42"/>
  <c r="V33" i="42"/>
  <c r="AD608" i="42"/>
  <c r="AJ35" i="42"/>
  <c r="AJ219" i="42"/>
  <c r="W164" i="42"/>
  <c r="AD241" i="42"/>
  <c r="AA40" i="42"/>
  <c r="W62" i="42"/>
  <c r="AA69" i="42"/>
  <c r="W140" i="42"/>
  <c r="AD939" i="42"/>
  <c r="AD931" i="42"/>
  <c r="W12" i="42"/>
  <c r="AD998" i="42"/>
  <c r="AD1687" i="42"/>
  <c r="AN157" i="42"/>
  <c r="AI177" i="42"/>
  <c r="AD567" i="42"/>
  <c r="AM40" i="42"/>
  <c r="AD316" i="42"/>
  <c r="AR208" i="42"/>
  <c r="W211" i="42"/>
  <c r="AM170" i="42"/>
  <c r="AD1609" i="42"/>
  <c r="AN183" i="42"/>
  <c r="AJ141" i="42"/>
  <c r="AD162" i="42"/>
  <c r="AD698" i="42"/>
  <c r="AR37" i="42"/>
  <c r="AD743" i="42"/>
  <c r="AN40" i="42"/>
  <c r="AR157" i="42"/>
  <c r="V30" i="42"/>
  <c r="AD14" i="42"/>
  <c r="AQ29" i="42"/>
  <c r="AD1357" i="42"/>
  <c r="AJ113" i="42"/>
  <c r="AB225" i="42"/>
  <c r="AD616" i="42"/>
  <c r="AD381" i="42"/>
  <c r="V34" i="42"/>
  <c r="AD576" i="42"/>
  <c r="AD973" i="42"/>
  <c r="AA77" i="42"/>
  <c r="AD1121" i="42"/>
  <c r="AB131" i="42"/>
  <c r="AN16" i="42"/>
  <c r="AR101" i="42"/>
  <c r="AD324" i="42"/>
  <c r="AD1600" i="42"/>
  <c r="AD1016" i="42"/>
  <c r="AD1497" i="42"/>
  <c r="AM93" i="42"/>
  <c r="AB143" i="42"/>
  <c r="AD1336" i="42"/>
  <c r="AQ199" i="42"/>
  <c r="AD1552" i="42"/>
  <c r="AB70" i="42"/>
  <c r="AD146" i="42"/>
  <c r="AD285" i="42"/>
  <c r="W134" i="42"/>
  <c r="AD1482" i="42"/>
  <c r="AD826" i="42"/>
  <c r="AA22" i="42"/>
  <c r="AM125" i="42"/>
  <c r="W108" i="42"/>
  <c r="AD1531" i="42"/>
  <c r="AJ58" i="42"/>
  <c r="AI52" i="42"/>
  <c r="AR160" i="42"/>
  <c r="AD1232" i="42"/>
  <c r="AR62" i="42"/>
  <c r="AJ187" i="42"/>
  <c r="AI145" i="42"/>
  <c r="AD1073" i="42"/>
  <c r="AD250" i="42"/>
  <c r="AM217" i="42"/>
  <c r="AJ203" i="42"/>
  <c r="AJ181" i="42"/>
  <c r="AD1719" i="42"/>
  <c r="AQ222" i="42"/>
  <c r="AA221" i="42"/>
  <c r="AD1260" i="42"/>
  <c r="AD119" i="42"/>
  <c r="AB100" i="42"/>
  <c r="AR119" i="42"/>
  <c r="AD1376" i="42"/>
  <c r="AD75" i="42"/>
  <c r="V127" i="42"/>
  <c r="AA112" i="42"/>
  <c r="AN226" i="42"/>
  <c r="AQ95" i="42"/>
  <c r="AD991" i="42"/>
  <c r="AB37" i="42"/>
  <c r="W201" i="42"/>
  <c r="W72" i="42"/>
  <c r="AD1059" i="42"/>
  <c r="AQ87" i="42"/>
  <c r="AB17" i="42"/>
  <c r="AD580" i="42"/>
  <c r="AJ144" i="42"/>
  <c r="AD1401" i="42"/>
  <c r="V26" i="42"/>
  <c r="AI170" i="42"/>
  <c r="AD197" i="42"/>
  <c r="AD420" i="42"/>
  <c r="AD1017" i="42"/>
  <c r="AM223" i="42"/>
  <c r="AQ109" i="42"/>
  <c r="AM167" i="42"/>
  <c r="AA71" i="42"/>
  <c r="AD1435" i="42"/>
  <c r="AI149" i="42"/>
  <c r="AM132" i="42"/>
  <c r="AQ218" i="42"/>
  <c r="W129" i="42"/>
  <c r="AD487" i="42"/>
  <c r="AD309" i="42"/>
  <c r="AR162" i="42"/>
  <c r="AJ149" i="42"/>
  <c r="W169" i="42"/>
  <c r="AM101" i="42"/>
  <c r="AI141" i="42"/>
  <c r="AB138" i="42"/>
  <c r="W166" i="42"/>
  <c r="AA41" i="42"/>
  <c r="AA103" i="42"/>
  <c r="AD1200" i="42"/>
  <c r="AQ84" i="42"/>
  <c r="AA47" i="42"/>
  <c r="AM43" i="42"/>
  <c r="V201" i="42"/>
  <c r="AD1027" i="42"/>
  <c r="AQ114" i="42"/>
  <c r="AD446" i="42"/>
  <c r="AR70" i="42"/>
  <c r="AJ87" i="42"/>
  <c r="AD603" i="42"/>
  <c r="AA190" i="42"/>
  <c r="AJ226" i="42"/>
  <c r="AR203" i="42"/>
  <c r="AD784" i="42"/>
  <c r="AM7" i="42"/>
  <c r="AB169" i="42"/>
  <c r="AD389" i="42"/>
  <c r="AD1713" i="42"/>
  <c r="AD488" i="42"/>
  <c r="AJ206" i="42"/>
  <c r="AR223" i="42"/>
  <c r="AD1221" i="42"/>
  <c r="AJ208" i="42"/>
  <c r="AD754" i="42"/>
  <c r="AJ41" i="42"/>
  <c r="AD701" i="42"/>
  <c r="AD761" i="42"/>
  <c r="V78" i="42"/>
  <c r="AR29" i="42"/>
  <c r="AQ120" i="42"/>
  <c r="AD694" i="42"/>
  <c r="AD1704" i="42"/>
  <c r="AQ98" i="42"/>
  <c r="AD207" i="42"/>
  <c r="AD1494" i="42"/>
  <c r="AI75" i="42"/>
  <c r="V200" i="42"/>
  <c r="AD1145" i="42"/>
  <c r="AM19" i="42"/>
  <c r="AD441" i="42"/>
  <c r="AI78" i="42"/>
  <c r="AD571" i="42"/>
  <c r="AJ193" i="42"/>
  <c r="W48" i="42"/>
  <c r="AN92" i="42"/>
  <c r="AD297" i="42"/>
  <c r="AJ49" i="42"/>
  <c r="W74" i="42"/>
  <c r="AD1302" i="42"/>
  <c r="AJ8" i="42"/>
  <c r="AM35" i="42"/>
  <c r="AR106" i="42"/>
  <c r="AD1503" i="42"/>
  <c r="AM159" i="42"/>
  <c r="AJ124" i="42"/>
  <c r="AN176" i="42"/>
  <c r="AM37" i="42"/>
  <c r="AD1037" i="42"/>
  <c r="AD875" i="42"/>
  <c r="AQ186" i="42"/>
  <c r="AD1282" i="42"/>
  <c r="AR202" i="42"/>
  <c r="AB153" i="42"/>
  <c r="AA36" i="42"/>
  <c r="AN78" i="42"/>
  <c r="W11" i="42"/>
  <c r="AD458" i="42"/>
  <c r="AD1493" i="42"/>
  <c r="AQ86" i="42"/>
  <c r="AD563" i="42"/>
  <c r="AD1398" i="42"/>
  <c r="AA150" i="42"/>
  <c r="AD498" i="42"/>
  <c r="AQ226" i="42"/>
  <c r="AD221" i="42"/>
  <c r="AN191" i="42"/>
  <c r="AD1345" i="42"/>
  <c r="AD158" i="42"/>
  <c r="AD1353" i="42"/>
  <c r="AD868" i="42"/>
  <c r="AD1337" i="42"/>
  <c r="AD258" i="42"/>
  <c r="AN138" i="42"/>
  <c r="AD1722" i="42"/>
  <c r="W165" i="42"/>
  <c r="AQ162" i="42"/>
  <c r="AM78" i="42"/>
  <c r="AJ42" i="42"/>
  <c r="AD1227" i="42"/>
  <c r="AA128" i="42"/>
  <c r="AM66" i="42"/>
  <c r="AA230" i="42"/>
  <c r="AM100" i="42"/>
  <c r="AN220" i="42"/>
  <c r="V103" i="42"/>
  <c r="AQ6" i="141"/>
  <c r="AN38" i="42"/>
  <c r="AJ96" i="42"/>
  <c r="AQ52" i="42"/>
  <c r="W224" i="42"/>
  <c r="AN34" i="42"/>
  <c r="AD280" i="42"/>
  <c r="AD781" i="42"/>
  <c r="AD501" i="42"/>
  <c r="AQ57" i="42"/>
  <c r="AJ32" i="42"/>
  <c r="AD994" i="42"/>
  <c r="AJ109" i="42"/>
  <c r="AA79" i="42"/>
  <c r="AD438" i="42"/>
  <c r="AD302" i="42"/>
  <c r="AD1099" i="42"/>
  <c r="V111" i="42"/>
  <c r="AD368" i="42"/>
  <c r="AB89" i="42"/>
  <c r="AD1134" i="42"/>
  <c r="AB170" i="42"/>
  <c r="AD1341" i="42"/>
  <c r="AM109" i="42"/>
  <c r="V207" i="42"/>
  <c r="AD1720" i="42"/>
  <c r="AD734" i="42"/>
  <c r="AJ148" i="42"/>
  <c r="V123" i="42"/>
  <c r="AQ210" i="42"/>
  <c r="AD812" i="42"/>
  <c r="AI22" i="42"/>
  <c r="W19" i="42"/>
  <c r="AR150" i="42"/>
  <c r="AI122" i="42"/>
  <c r="AD180" i="42"/>
  <c r="AD435" i="42"/>
  <c r="AQ82" i="42"/>
  <c r="AQ149" i="42"/>
  <c r="AN150" i="42"/>
  <c r="AB73" i="42"/>
  <c r="AD843" i="42"/>
  <c r="AR20" i="42"/>
  <c r="AJ48" i="42"/>
  <c r="AD1236" i="42"/>
  <c r="AR24" i="42"/>
  <c r="AM157" i="42"/>
  <c r="W76" i="42"/>
  <c r="V157" i="42"/>
  <c r="V25" i="42"/>
  <c r="AR72" i="42"/>
  <c r="AD813" i="42"/>
  <c r="AA198" i="42"/>
  <c r="AD52" i="42"/>
  <c r="AD1262" i="42"/>
  <c r="AD652" i="42"/>
  <c r="AA104" i="42"/>
  <c r="AD1117" i="42"/>
  <c r="AR151" i="42"/>
  <c r="AJ209" i="42"/>
  <c r="AA19" i="42"/>
  <c r="AA194" i="42"/>
  <c r="AN63" i="42"/>
  <c r="W101" i="42"/>
  <c r="V186" i="42"/>
  <c r="AD1208" i="42"/>
  <c r="AD1626" i="42"/>
  <c r="AA63" i="42"/>
  <c r="AB112" i="42"/>
  <c r="W68" i="42"/>
  <c r="AB68" i="42"/>
  <c r="AR91" i="42"/>
  <c r="AN211" i="42"/>
  <c r="AD954" i="42"/>
  <c r="AQ155" i="42"/>
  <c r="AD1152" i="42"/>
  <c r="AI187" i="42"/>
  <c r="AI184" i="42"/>
  <c r="AM211" i="42"/>
  <c r="AD497" i="42"/>
  <c r="V8" i="42"/>
  <c r="AD413" i="42"/>
  <c r="AB214" i="42"/>
  <c r="AD1733" i="42"/>
  <c r="W218" i="42"/>
  <c r="AD437" i="42"/>
  <c r="AD1309" i="42"/>
  <c r="V60" i="42"/>
  <c r="AD1645" i="42"/>
  <c r="AI207" i="42"/>
  <c r="W70" i="42"/>
  <c r="W171" i="42"/>
  <c r="AD49" i="42"/>
  <c r="AD735" i="42"/>
  <c r="AD866" i="42"/>
  <c r="AN48" i="42"/>
  <c r="W187" i="42"/>
  <c r="V92" i="42"/>
  <c r="AD166" i="42"/>
  <c r="AD1252" i="42"/>
  <c r="AD1139" i="42"/>
  <c r="AD1278" i="42"/>
  <c r="AR207" i="42"/>
  <c r="AI28" i="42"/>
  <c r="AB168" i="42"/>
  <c r="AD1229" i="42"/>
  <c r="AD440" i="42"/>
  <c r="AD1390" i="42"/>
  <c r="AA17" i="42"/>
  <c r="AB216" i="42"/>
  <c r="AD1063" i="42"/>
  <c r="AM160" i="42"/>
  <c r="AD1131" i="42"/>
  <c r="AA207" i="42"/>
  <c r="AD9" i="42"/>
  <c r="AI110" i="42"/>
  <c r="AD1621" i="42"/>
  <c r="AD64" i="42"/>
  <c r="AD1580" i="42"/>
  <c r="AN45" i="42"/>
  <c r="AA210" i="42"/>
  <c r="AI152" i="42"/>
  <c r="AJ171" i="42"/>
  <c r="V46" i="42"/>
  <c r="AQ128" i="42"/>
  <c r="AN104" i="42"/>
  <c r="AJ199" i="42"/>
  <c r="AM130" i="42"/>
  <c r="AB59" i="42"/>
  <c r="AM13" i="42"/>
  <c r="AM23" i="42"/>
  <c r="AM68" i="42"/>
  <c r="AD830" i="42"/>
  <c r="AD230" i="42"/>
  <c r="AI33" i="42"/>
  <c r="AD801" i="42"/>
  <c r="AQ192" i="42"/>
  <c r="AM131" i="42"/>
  <c r="AD1526" i="42"/>
  <c r="AD220" i="42"/>
  <c r="AD547" i="42"/>
  <c r="AM111" i="42"/>
  <c r="AD1646" i="42"/>
  <c r="AA6" i="42"/>
  <c r="AA20" i="42"/>
  <c r="AD25" i="42"/>
  <c r="AQ205" i="42"/>
  <c r="AD1553" i="42"/>
  <c r="AN90" i="42"/>
  <c r="AD122" i="42"/>
  <c r="AD615" i="42"/>
  <c r="AD1574" i="42"/>
  <c r="AD940" i="42"/>
  <c r="AD802" i="42"/>
  <c r="AD271" i="42"/>
  <c r="AD1551" i="42"/>
  <c r="AJ37" i="42"/>
  <c r="AJ27" i="42"/>
  <c r="V15" i="42"/>
  <c r="AR23" i="42"/>
  <c r="AR22" i="42"/>
  <c r="AB139" i="42"/>
  <c r="AA181" i="42"/>
  <c r="AD1261" i="42"/>
  <c r="AD893" i="42"/>
  <c r="AD449" i="42"/>
  <c r="AD89" i="42"/>
  <c r="AB39" i="42"/>
  <c r="AM75" i="42"/>
  <c r="V113" i="42"/>
  <c r="AR185" i="42"/>
  <c r="AB145" i="42"/>
  <c r="AD710" i="42"/>
  <c r="AD1400" i="42"/>
  <c r="AQ216" i="42"/>
  <c r="V17" i="42"/>
  <c r="AD689" i="42"/>
  <c r="AA89" i="42"/>
  <c r="AB219" i="42"/>
  <c r="AD1588" i="42"/>
  <c r="V163" i="42"/>
  <c r="AD1392" i="42"/>
  <c r="AJ216" i="42"/>
  <c r="V102" i="42"/>
  <c r="W191" i="42"/>
  <c r="AD559" i="42"/>
  <c r="V229" i="42"/>
  <c r="AN106" i="42"/>
  <c r="AD526" i="42"/>
  <c r="AB41" i="42"/>
  <c r="AB193" i="42"/>
  <c r="W202" i="42"/>
  <c r="AD1726" i="42"/>
  <c r="AD15" i="42"/>
  <c r="AR182" i="42"/>
  <c r="AM10" i="42"/>
  <c r="AN83" i="42"/>
  <c r="AD1700" i="42"/>
  <c r="AJ153" i="42"/>
  <c r="AD1324" i="42"/>
  <c r="AB33" i="42"/>
  <c r="AD1690" i="42"/>
  <c r="AD1629" i="42"/>
  <c r="AD1389" i="42"/>
  <c r="AA8" i="42"/>
  <c r="AD1601" i="42"/>
  <c r="AB212" i="42"/>
  <c r="AD353" i="42"/>
  <c r="AQ14" i="141"/>
  <c r="AD523" i="42"/>
  <c r="AD124" i="42"/>
  <c r="AR11" i="42"/>
  <c r="AD1271" i="42"/>
  <c r="AD1284" i="42"/>
  <c r="W111" i="42"/>
  <c r="AD668" i="42"/>
  <c r="AM186" i="42"/>
  <c r="AD1214" i="42"/>
  <c r="AN147" i="42"/>
  <c r="AN103" i="42"/>
  <c r="V65" i="42"/>
  <c r="AM207" i="42"/>
  <c r="AB126" i="42"/>
  <c r="AB132" i="42"/>
  <c r="AD736" i="42"/>
  <c r="AA74" i="42"/>
  <c r="AB147" i="42"/>
  <c r="AD8" i="42"/>
  <c r="AQ85" i="42"/>
  <c r="AA142" i="42"/>
  <c r="AD958" i="42"/>
  <c r="AJ228" i="42"/>
  <c r="AQ229" i="42"/>
  <c r="AM221" i="42"/>
  <c r="AD391" i="42"/>
  <c r="AJ61" i="42"/>
  <c r="AN43" i="42"/>
  <c r="AD997" i="42"/>
  <c r="AD206" i="42"/>
  <c r="AD1160" i="42"/>
  <c r="AD286" i="42"/>
  <c r="AD1725" i="42"/>
  <c r="AI228" i="42"/>
  <c r="AD511" i="42"/>
  <c r="AQ101" i="42"/>
  <c r="AQ22" i="42"/>
  <c r="AD879" i="42"/>
  <c r="AN153" i="42"/>
  <c r="AQ78" i="42"/>
  <c r="AQ77" i="42"/>
  <c r="AQ18" i="141"/>
  <c r="AI56" i="42"/>
  <c r="AQ194" i="42"/>
  <c r="AQ168" i="42"/>
  <c r="AM226" i="42"/>
  <c r="AB97" i="42"/>
  <c r="AD1220" i="42"/>
  <c r="AR88" i="42"/>
  <c r="AD796" i="42"/>
  <c r="AB211" i="42"/>
  <c r="AN54" i="42"/>
  <c r="AI203" i="42"/>
  <c r="AA92" i="42"/>
  <c r="AQ178" i="42"/>
  <c r="AN72" i="42"/>
  <c r="W116" i="42"/>
  <c r="AD1222" i="42"/>
  <c r="W204" i="42"/>
  <c r="AD636" i="42"/>
  <c r="AM97" i="42"/>
  <c r="AJ177" i="42"/>
  <c r="AD1094" i="42"/>
  <c r="W75" i="42"/>
  <c r="AA58" i="42"/>
  <c r="AD644" i="42"/>
  <c r="AJ142" i="42"/>
  <c r="AD130" i="42"/>
  <c r="AJ191" i="42"/>
  <c r="AN35" i="42"/>
  <c r="AB176" i="42"/>
  <c r="AM202" i="42"/>
  <c r="AD977" i="42"/>
  <c r="V152" i="42"/>
  <c r="AD1255" i="42"/>
  <c r="AN71" i="42"/>
  <c r="AD1219" i="42"/>
  <c r="AN109" i="42"/>
  <c r="AD494" i="42"/>
  <c r="AD1161" i="42"/>
  <c r="AI77" i="42"/>
  <c r="AD1403" i="42"/>
  <c r="W161" i="42"/>
  <c r="AD1225" i="42"/>
  <c r="AD1166" i="42"/>
  <c r="AA37" i="42"/>
  <c r="AD751" i="42"/>
  <c r="AD1630" i="42"/>
  <c r="AR190" i="42"/>
  <c r="AD663" i="42"/>
  <c r="V170" i="42"/>
  <c r="AQ196" i="42"/>
  <c r="AD170" i="42"/>
  <c r="AD1692" i="42"/>
  <c r="AD914" i="42"/>
  <c r="W126" i="42"/>
  <c r="AD1538" i="42"/>
  <c r="AJ12" i="42"/>
  <c r="AN144" i="42"/>
  <c r="AB31" i="42"/>
  <c r="AI129" i="42"/>
  <c r="AM73" i="42"/>
  <c r="AA204" i="42"/>
  <c r="AD584" i="42"/>
  <c r="AD1603" i="42"/>
  <c r="AA72" i="42"/>
  <c r="AB10" i="42"/>
  <c r="W86" i="42"/>
  <c r="AI66" i="42"/>
  <c r="AD76" i="42"/>
  <c r="AQ113" i="42"/>
  <c r="AI27" i="42"/>
  <c r="AD1549" i="42"/>
  <c r="AD303" i="42"/>
  <c r="AM99" i="42"/>
  <c r="AI188" i="42"/>
  <c r="V180" i="42"/>
  <c r="AI59" i="42"/>
  <c r="AD953" i="42"/>
  <c r="AM220" i="42"/>
  <c r="AN10" i="42"/>
  <c r="AI100" i="42"/>
  <c r="AA70" i="42"/>
  <c r="AJ202" i="42"/>
  <c r="AB42" i="42"/>
  <c r="AD455" i="42"/>
  <c r="AM115" i="42"/>
  <c r="AQ108" i="42"/>
  <c r="AD762" i="42"/>
  <c r="AR5" i="42"/>
  <c r="AD1062" i="42"/>
  <c r="AD739" i="42"/>
  <c r="AD1504" i="42"/>
  <c r="AD382" i="42"/>
  <c r="AD346" i="42"/>
  <c r="AD556" i="42"/>
  <c r="AD1397" i="42"/>
  <c r="AB103" i="42"/>
  <c r="AM94" i="42"/>
  <c r="W37" i="42"/>
  <c r="AB21" i="42"/>
  <c r="AR15" i="42"/>
  <c r="AD844" i="42"/>
  <c r="AM196" i="42"/>
  <c r="V139" i="42"/>
  <c r="AD999" i="42"/>
  <c r="AN152" i="42"/>
  <c r="AD664" i="42"/>
  <c r="AD1543" i="42"/>
  <c r="AR187" i="42"/>
  <c r="AD1202" i="42"/>
  <c r="AD1375" i="42"/>
  <c r="AD1203" i="42"/>
  <c r="W23" i="42"/>
  <c r="W117" i="42"/>
  <c r="V120" i="42"/>
  <c r="AD1565" i="42"/>
  <c r="AD503" i="42"/>
  <c r="V97" i="42"/>
  <c r="AD1207" i="42"/>
  <c r="AR188" i="42"/>
  <c r="AD544" i="42"/>
  <c r="W207" i="42"/>
  <c r="AB156" i="42"/>
  <c r="AR163" i="42"/>
  <c r="AI69" i="42"/>
  <c r="AD133" i="42"/>
  <c r="AM173" i="42"/>
  <c r="AJ66" i="42"/>
  <c r="AQ224" i="42"/>
  <c r="AA209" i="42"/>
  <c r="AD326" i="42"/>
  <c r="AN79" i="42"/>
  <c r="AB157" i="42"/>
  <c r="W42" i="42"/>
  <c r="W177" i="42"/>
  <c r="AI40" i="42"/>
  <c r="AD560" i="42"/>
  <c r="AD37" i="42"/>
  <c r="AB159" i="42"/>
  <c r="AD819" i="42"/>
  <c r="AB196" i="42"/>
  <c r="AM138" i="42"/>
  <c r="W176" i="42"/>
  <c r="AJ207" i="42"/>
  <c r="AN125" i="42"/>
  <c r="AD1140" i="42"/>
  <c r="AD406" i="42"/>
  <c r="AI87" i="42"/>
  <c r="AR165" i="42"/>
  <c r="AD10" i="42"/>
  <c r="AD1230" i="42"/>
  <c r="AI140" i="42"/>
  <c r="AD1421" i="42"/>
  <c r="AD988" i="42"/>
  <c r="AB61" i="42"/>
  <c r="AD1206" i="42"/>
  <c r="AD1001" i="42"/>
  <c r="V219" i="42"/>
  <c r="AD767" i="42"/>
  <c r="AB220" i="42"/>
  <c r="AD1039" i="42"/>
  <c r="AA61" i="42"/>
  <c r="AD1653" i="42"/>
  <c r="V56" i="42"/>
  <c r="AJ51" i="42"/>
  <c r="AJ164" i="42"/>
  <c r="AD56" i="42"/>
  <c r="AA153" i="42"/>
  <c r="AR218" i="42"/>
  <c r="AA176" i="42"/>
  <c r="AI17" i="42"/>
  <c r="AR192" i="42"/>
  <c r="AA50" i="42"/>
  <c r="AD1106" i="42"/>
  <c r="AM166" i="42"/>
  <c r="AA212" i="42"/>
  <c r="AD508" i="42"/>
  <c r="AR228" i="42"/>
  <c r="AN89" i="42"/>
  <c r="AD1011" i="42"/>
  <c r="AD549" i="42"/>
  <c r="V132" i="42"/>
  <c r="AN132" i="42"/>
  <c r="AD107" i="42"/>
  <c r="AA183" i="42"/>
  <c r="W192" i="42"/>
  <c r="AM110" i="42"/>
  <c r="AN96" i="42"/>
  <c r="AR26" i="42"/>
  <c r="AR231" i="42"/>
  <c r="AI219" i="42"/>
  <c r="AD609" i="42"/>
  <c r="AD1688" i="42"/>
  <c r="W90" i="42"/>
  <c r="AM198" i="42"/>
  <c r="AD1019" i="42"/>
  <c r="AB27" i="42"/>
  <c r="AD1628" i="42"/>
  <c r="AI123" i="42"/>
  <c r="AN112" i="42"/>
  <c r="AD632" i="42"/>
  <c r="AN156" i="42"/>
  <c r="AA139" i="42"/>
  <c r="AD1681" i="42"/>
  <c r="AD597" i="42"/>
  <c r="AJ98" i="42"/>
  <c r="AD123" i="42"/>
  <c r="W5" i="42"/>
  <c r="AB84" i="42"/>
  <c r="AQ220" i="42"/>
  <c r="AD350" i="42"/>
  <c r="AQ96" i="42"/>
  <c r="AD1651" i="42"/>
  <c r="AD459" i="42"/>
  <c r="AR16" i="42"/>
  <c r="V177" i="42"/>
  <c r="AQ10" i="42"/>
  <c r="AI194" i="42"/>
  <c r="W150" i="42"/>
  <c r="AD1379" i="42"/>
  <c r="AD777" i="42"/>
  <c r="AB203" i="42"/>
  <c r="AD73" i="42"/>
  <c r="AA7" i="42"/>
  <c r="AD943" i="42"/>
  <c r="AA135" i="42"/>
  <c r="AJ55" i="42"/>
  <c r="AD1381" i="42"/>
  <c r="AM54" i="42"/>
  <c r="AI137" i="42"/>
  <c r="AR155" i="42"/>
  <c r="AD731" i="42"/>
  <c r="AA151" i="42"/>
  <c r="AR174" i="42"/>
  <c r="W24" i="42"/>
  <c r="AD1320" i="42"/>
  <c r="AD964" i="42"/>
  <c r="AD862" i="42"/>
  <c r="AD1107" i="42"/>
  <c r="W198" i="42"/>
  <c r="AJ224" i="42"/>
  <c r="AD317" i="42"/>
  <c r="AQ37" i="42"/>
  <c r="AD387" i="42"/>
  <c r="AD471" i="42"/>
  <c r="AI167" i="42"/>
  <c r="AD255" i="42"/>
  <c r="AM108" i="42"/>
  <c r="AB209" i="42"/>
  <c r="AI61" i="42"/>
  <c r="AD513" i="42"/>
  <c r="AI229" i="42"/>
  <c r="V162" i="42"/>
  <c r="AD737" i="42"/>
  <c r="AD1680" i="42"/>
  <c r="AQ40" i="42"/>
  <c r="AD1281" i="42"/>
  <c r="AD946" i="42"/>
  <c r="AI83" i="42"/>
  <c r="AA90" i="42"/>
  <c r="AD223" i="42"/>
  <c r="W100" i="42"/>
  <c r="W142" i="42"/>
  <c r="AD71" i="42"/>
  <c r="AI124" i="42"/>
  <c r="AD225" i="42"/>
  <c r="AR143" i="42"/>
  <c r="AD637" i="42"/>
  <c r="AD980" i="42"/>
  <c r="AD821" i="42"/>
  <c r="AJ151" i="42"/>
  <c r="AD424" i="42"/>
  <c r="AD842" i="42"/>
  <c r="AD27" i="42"/>
  <c r="AD840" i="42"/>
  <c r="AD201" i="42"/>
  <c r="AA147" i="42"/>
  <c r="AA157" i="42"/>
  <c r="AJ65" i="42"/>
  <c r="AN167" i="42"/>
  <c r="AN18" i="42"/>
  <c r="AD257" i="42"/>
  <c r="AQ32" i="42"/>
  <c r="AM133" i="42"/>
  <c r="AD1209" i="42"/>
  <c r="AA141" i="42"/>
  <c r="AD363" i="42"/>
  <c r="AD1326" i="42"/>
  <c r="AR43" i="42"/>
  <c r="AD1008" i="42"/>
  <c r="AI189" i="42"/>
  <c r="AD159" i="42"/>
  <c r="AJ186" i="42"/>
  <c r="AI18" i="42"/>
  <c r="AD808" i="42"/>
  <c r="W175" i="42"/>
  <c r="V216" i="42"/>
  <c r="AM57" i="42"/>
  <c r="AJ19" i="42"/>
  <c r="AD1585" i="42"/>
  <c r="AD184" i="42"/>
  <c r="AD1520" i="42"/>
  <c r="AD533" i="42"/>
  <c r="V223" i="42"/>
  <c r="AQ110" i="42"/>
  <c r="AD456" i="42"/>
  <c r="AD1308" i="42"/>
  <c r="AD927" i="42"/>
  <c r="AD464" i="42"/>
  <c r="AD208" i="42"/>
  <c r="AD809" i="42"/>
  <c r="AD1085" i="42"/>
  <c r="AD321" i="42"/>
  <c r="AD641" i="42"/>
  <c r="AM52" i="42"/>
  <c r="AD1046" i="42"/>
  <c r="AD1185" i="42"/>
  <c r="AD1335" i="42"/>
  <c r="AA35" i="42"/>
  <c r="AD1290" i="42"/>
  <c r="AD1602" i="42"/>
  <c r="AI73" i="42"/>
  <c r="AD633" i="42"/>
  <c r="AD1731" i="42"/>
  <c r="AR86" i="42"/>
  <c r="AB79" i="42"/>
  <c r="AB128" i="42"/>
  <c r="AM87" i="42"/>
  <c r="AJ5" i="42"/>
  <c r="AD1703" i="42"/>
  <c r="AD1647" i="42"/>
  <c r="AI221" i="42"/>
  <c r="AD617" i="42"/>
  <c r="AR221" i="42"/>
  <c r="AD1178" i="42"/>
  <c r="AD439" i="42"/>
  <c r="AR9" i="42"/>
  <c r="AD290" i="42"/>
  <c r="AQ167" i="42"/>
  <c r="AD1003" i="42"/>
  <c r="V28" i="42"/>
  <c r="AM177" i="42"/>
  <c r="AD1340" i="42"/>
  <c r="AD5" i="42"/>
  <c r="AJ221" i="42"/>
  <c r="AM76" i="42"/>
  <c r="AA185" i="42"/>
  <c r="AD198" i="42"/>
  <c r="W84" i="42"/>
  <c r="V169" i="42"/>
  <c r="AN215" i="42"/>
  <c r="AD204" i="42"/>
  <c r="AD673" i="42"/>
  <c r="W220" i="42"/>
  <c r="AM72" i="42"/>
  <c r="AD938" i="42"/>
  <c r="AN118" i="42"/>
  <c r="AQ33" i="42"/>
  <c r="AB29" i="42"/>
  <c r="AD648" i="42"/>
  <c r="AQ49" i="42"/>
  <c r="AD1691" i="42"/>
  <c r="AB57" i="42"/>
  <c r="AM228" i="42"/>
  <c r="W89" i="42"/>
  <c r="AD308" i="42"/>
  <c r="AA82" i="42"/>
  <c r="V214" i="42"/>
  <c r="AD489" i="42"/>
  <c r="AR164" i="42"/>
  <c r="AA75" i="42"/>
  <c r="AD468" i="42"/>
  <c r="AD1102" i="42"/>
  <c r="AB107" i="42"/>
  <c r="AD167" i="42"/>
  <c r="W159" i="42"/>
  <c r="AA202" i="42"/>
  <c r="AN129" i="42"/>
  <c r="AD1423" i="42"/>
  <c r="AD1715" i="42"/>
  <c r="AD245" i="42"/>
  <c r="AD591" i="42"/>
  <c r="AN148" i="42"/>
  <c r="AD232" i="42"/>
  <c r="AD12" i="42"/>
  <c r="AD272" i="42"/>
  <c r="W47" i="42"/>
  <c r="AJ111" i="42"/>
  <c r="AD1100" i="42"/>
  <c r="AJ192" i="42"/>
  <c r="AJ154" i="42"/>
  <c r="AD645" i="42"/>
  <c r="AB202" i="42"/>
  <c r="W113" i="42"/>
  <c r="AM199" i="42"/>
  <c r="AD1289" i="42"/>
  <c r="AQ177" i="42"/>
  <c r="AD969" i="42"/>
  <c r="AA197" i="42"/>
  <c r="AD1347" i="42"/>
  <c r="AB224" i="42"/>
  <c r="V67" i="42"/>
  <c r="AB204" i="42"/>
  <c r="AN93" i="42"/>
  <c r="AN59" i="42"/>
  <c r="AD782" i="42"/>
  <c r="AD26" i="42"/>
  <c r="AD1332" i="42"/>
  <c r="AQ26" i="42"/>
  <c r="AD978" i="42"/>
  <c r="AD833" i="42"/>
  <c r="AD256" i="42"/>
  <c r="AD1244" i="42"/>
  <c r="AA205" i="42"/>
  <c r="AD1228" i="42"/>
  <c r="AR159" i="42"/>
  <c r="V80" i="42"/>
  <c r="AB226" i="42"/>
  <c r="AM168" i="42"/>
  <c r="AD183" i="42"/>
  <c r="AB88" i="42"/>
  <c r="V142" i="42"/>
  <c r="AD910" i="42"/>
  <c r="AD748" i="42"/>
  <c r="AR59" i="42"/>
  <c r="W185" i="42"/>
  <c r="AD534" i="42"/>
  <c r="AB35" i="42"/>
  <c r="AD1547" i="42"/>
  <c r="AD1312" i="42"/>
  <c r="AM34" i="42"/>
  <c r="AD462" i="42"/>
  <c r="AD853" i="42"/>
  <c r="AB144" i="42"/>
  <c r="AJ169" i="42"/>
  <c r="AI171" i="42"/>
  <c r="AQ230" i="42"/>
  <c r="AJ213" i="42"/>
  <c r="AM126" i="42"/>
  <c r="AD318" i="42"/>
  <c r="AM147" i="42"/>
  <c r="AD613" i="42"/>
  <c r="AD1599" i="42"/>
  <c r="AD330" i="42"/>
  <c r="AQ93" i="42"/>
  <c r="AI210" i="42"/>
  <c r="AD773" i="42"/>
  <c r="AI80" i="42"/>
  <c r="AQ195" i="42"/>
  <c r="AD1176" i="42"/>
  <c r="AJ71" i="42"/>
  <c r="AM227" i="42"/>
  <c r="AA127" i="42"/>
  <c r="AD409" i="42"/>
  <c r="AR193" i="42"/>
  <c r="AD444" i="42"/>
  <c r="AM91" i="42"/>
  <c r="V182" i="42"/>
  <c r="AD872" i="42"/>
  <c r="AD211" i="42"/>
  <c r="AB80" i="42"/>
  <c r="AD335" i="42"/>
  <c r="AD84" i="42"/>
  <c r="AQ88" i="42"/>
  <c r="AN5" i="42"/>
  <c r="AD672" i="42"/>
  <c r="AD1521" i="42"/>
  <c r="AA144" i="42"/>
  <c r="AD1408" i="42"/>
  <c r="W210" i="42"/>
  <c r="AM175" i="42"/>
  <c r="AD58" i="42"/>
  <c r="W59" i="42"/>
  <c r="AJ68" i="42"/>
  <c r="AN155" i="42"/>
  <c r="AB187" i="42"/>
  <c r="AR48" i="42"/>
  <c r="AA68" i="42"/>
  <c r="AN223" i="42"/>
  <c r="V175" i="42"/>
  <c r="W221" i="42"/>
  <c r="AD593" i="42"/>
  <c r="AD1380" i="42"/>
  <c r="W40" i="42"/>
  <c r="AQ166" i="42"/>
  <c r="AJ121" i="42"/>
  <c r="AD569" i="42"/>
  <c r="AD434" i="42"/>
  <c r="AB208" i="42"/>
  <c r="AD218" i="42"/>
  <c r="AB69" i="42"/>
  <c r="AD1662" i="42"/>
  <c r="AB48" i="42"/>
  <c r="AD723" i="42"/>
  <c r="AR10" i="42"/>
  <c r="W141" i="42"/>
  <c r="AD395" i="42"/>
  <c r="AD545" i="42"/>
  <c r="AA34" i="42"/>
  <c r="AQ107" i="42"/>
  <c r="AD1316" i="42"/>
  <c r="AM197" i="42"/>
  <c r="AB140" i="42"/>
  <c r="AN75" i="42"/>
  <c r="W118" i="42"/>
  <c r="AD410" i="42"/>
  <c r="AN81" i="42"/>
  <c r="AQ12" i="141"/>
  <c r="AN114" i="42"/>
  <c r="AI205" i="42"/>
  <c r="AD1606" i="42"/>
  <c r="AD834" i="42"/>
  <c r="AD429" i="42"/>
  <c r="AI68" i="42"/>
  <c r="AD945" i="42"/>
  <c r="AQ8" i="42"/>
  <c r="AM171" i="42"/>
  <c r="AB87" i="42"/>
  <c r="AR126" i="42"/>
  <c r="AD1579" i="42"/>
  <c r="AQ181" i="42"/>
  <c r="AQ144" i="42"/>
  <c r="AN145" i="42"/>
  <c r="AR201" i="42"/>
  <c r="AD798" i="42"/>
  <c r="AJ194" i="42"/>
  <c r="AN110" i="42"/>
  <c r="AR78" i="42"/>
  <c r="AD1294" i="42"/>
  <c r="AA106" i="42"/>
  <c r="AD134" i="42"/>
  <c r="AD656" i="42"/>
  <c r="AD1512" i="42"/>
  <c r="AR35" i="42"/>
  <c r="AD678" i="42"/>
  <c r="AJ218" i="42"/>
  <c r="AR7" i="42"/>
  <c r="AR66" i="42"/>
  <c r="AD1464" i="42"/>
  <c r="AI182" i="42"/>
  <c r="AM14" i="42"/>
  <c r="AD1405" i="42"/>
  <c r="AD867" i="42"/>
  <c r="AR56" i="42"/>
  <c r="AA110" i="42"/>
  <c r="AQ221" i="42"/>
  <c r="AD1391" i="42"/>
  <c r="AD1270" i="42"/>
  <c r="AD1378" i="42"/>
  <c r="AD310" i="42"/>
  <c r="AD13" i="42"/>
  <c r="AD493" i="42"/>
  <c r="AM158" i="42"/>
  <c r="V159" i="42"/>
  <c r="AD355" i="42"/>
  <c r="AJ85" i="42"/>
  <c r="AA195" i="42"/>
  <c r="AD1393" i="42"/>
  <c r="AD770" i="42"/>
  <c r="AB175" i="42"/>
  <c r="AM113" i="42"/>
  <c r="AQ169" i="42"/>
  <c r="AR139" i="42"/>
  <c r="AD859" i="42"/>
  <c r="AD402" i="42"/>
  <c r="AR149" i="42"/>
  <c r="AD1540" i="42"/>
  <c r="AD527" i="42"/>
  <c r="W39" i="42"/>
  <c r="AD1334" i="42"/>
  <c r="AD521" i="42"/>
  <c r="AD852" i="42"/>
  <c r="AM80" i="42"/>
  <c r="AD1638" i="42"/>
  <c r="AR36" i="42"/>
  <c r="AR166" i="42"/>
  <c r="V61" i="42"/>
  <c r="W14" i="42"/>
  <c r="AQ141" i="42"/>
  <c r="AR156" i="42"/>
  <c r="AD1374" i="42"/>
  <c r="AD147" i="42"/>
  <c r="AD1144" i="42"/>
  <c r="AJ29" i="42"/>
  <c r="AI232" i="42"/>
  <c r="AD48" i="42"/>
  <c r="W153" i="42"/>
  <c r="AD1097" i="42"/>
  <c r="AD516" i="42"/>
  <c r="W184" i="42"/>
  <c r="AD692" i="42"/>
  <c r="AR170" i="42"/>
  <c r="W71" i="42"/>
  <c r="AM215" i="42"/>
  <c r="W215" i="42"/>
  <c r="AM230" i="42"/>
  <c r="AD1143" i="42"/>
  <c r="AB67" i="42"/>
  <c r="W208" i="42"/>
  <c r="AA123" i="42"/>
  <c r="AJ95" i="42"/>
  <c r="AB64" i="42"/>
  <c r="AA133" i="42"/>
  <c r="AD277" i="42"/>
  <c r="AD85" i="42"/>
  <c r="AQ228" i="42"/>
  <c r="AI102" i="42"/>
  <c r="AJ211" i="42"/>
  <c r="AN128" i="42"/>
  <c r="W147" i="42"/>
  <c r="AJ103" i="42"/>
  <c r="AB22" i="42"/>
  <c r="AN158" i="42"/>
  <c r="AB232" i="42"/>
  <c r="AD1438" i="42"/>
  <c r="AD1460" i="42"/>
  <c r="AD1361" i="42"/>
  <c r="AR158" i="42"/>
  <c r="AM11" i="42"/>
  <c r="AD1619" i="42"/>
  <c r="AD579" i="42"/>
  <c r="AD1535" i="42"/>
  <c r="W219" i="42"/>
  <c r="AJ30" i="42"/>
  <c r="AJ184" i="42"/>
  <c r="AD1253" i="42"/>
  <c r="V91" i="42"/>
  <c r="AD244" i="42"/>
  <c r="AJ212" i="42"/>
  <c r="AJ88" i="42"/>
  <c r="AM143" i="42"/>
  <c r="AM39" i="42"/>
  <c r="V98" i="42"/>
  <c r="AN219" i="42"/>
  <c r="V7" i="42"/>
  <c r="AR63" i="42"/>
  <c r="AJ229" i="42"/>
  <c r="AJ223" i="42"/>
  <c r="V228" i="42"/>
  <c r="AN56" i="42"/>
  <c r="AQ117" i="42"/>
  <c r="W79" i="42"/>
  <c r="AA57" i="42"/>
  <c r="AD720" i="42"/>
  <c r="AD1350" i="42"/>
  <c r="AM163" i="42"/>
  <c r="AD1370" i="42"/>
  <c r="V209" i="42"/>
  <c r="AM174" i="42"/>
  <c r="AB172" i="42"/>
  <c r="AR197" i="42"/>
  <c r="AD1427" i="42"/>
  <c r="AQ9" i="141"/>
  <c r="AQ227" i="42"/>
  <c r="V222" i="42"/>
  <c r="AI176" i="42"/>
  <c r="W231" i="42"/>
  <c r="AD1033" i="42"/>
  <c r="AJ145" i="42"/>
  <c r="AD851" i="42"/>
  <c r="AD1354" i="42"/>
  <c r="W53" i="42"/>
  <c r="AN102" i="42"/>
  <c r="AR214" i="42"/>
  <c r="AB49" i="42"/>
  <c r="AD378" i="42"/>
  <c r="AD638" i="42"/>
  <c r="AD51" i="42"/>
  <c r="V227" i="42"/>
  <c r="AD531" i="42"/>
  <c r="AD1637" i="42"/>
  <c r="AD583" i="42"/>
  <c r="V230" i="42"/>
  <c r="AQ232" i="42"/>
  <c r="AB71" i="42"/>
  <c r="AD647" i="42"/>
  <c r="AD504" i="42"/>
  <c r="AQ201" i="42"/>
  <c r="AD1411" i="42"/>
  <c r="AA143" i="42"/>
  <c r="AD453" i="42"/>
  <c r="AD683" i="42"/>
  <c r="AD319" i="42"/>
  <c r="AD1188" i="42"/>
  <c r="AD205" i="42"/>
  <c r="AD1204" i="42"/>
  <c r="AD1556" i="42"/>
  <c r="AM56" i="42"/>
  <c r="AR177" i="42"/>
  <c r="AD1329" i="42"/>
  <c r="AN88" i="42"/>
  <c r="AB206" i="42"/>
  <c r="AM98" i="42"/>
  <c r="AD975" i="42"/>
  <c r="W41" i="42"/>
  <c r="AB12" i="42"/>
  <c r="V52" i="42"/>
  <c r="V225" i="42"/>
  <c r="AD962" i="42"/>
  <c r="AN42" i="42"/>
  <c r="AI111" i="42"/>
  <c r="AJ232" i="42"/>
  <c r="AR209" i="42"/>
  <c r="AM212" i="42"/>
  <c r="AD393" i="42"/>
  <c r="AN142" i="42"/>
  <c r="AR73" i="42"/>
  <c r="AM140" i="42"/>
  <c r="AN146" i="42"/>
  <c r="AA224" i="42"/>
  <c r="AA159" i="42"/>
  <c r="W163" i="42"/>
  <c r="AD1661" i="42"/>
  <c r="AD1694" i="42"/>
  <c r="AJ122" i="42"/>
  <c r="AD210" i="42"/>
  <c r="AD47" i="42"/>
  <c r="AQ159" i="42"/>
  <c r="V190" i="42"/>
  <c r="AD289" i="42"/>
  <c r="AN218" i="42"/>
  <c r="V156" i="42"/>
  <c r="AD1098" i="42"/>
  <c r="AQ56" i="42"/>
  <c r="V218" i="42"/>
  <c r="AQ70" i="42"/>
  <c r="AD215" i="42"/>
  <c r="AB45" i="42"/>
  <c r="AD764" i="42"/>
  <c r="AD886" i="42"/>
  <c r="AB82" i="42"/>
  <c r="AB198" i="42"/>
  <c r="AD1396" i="42"/>
  <c r="AD442" i="42"/>
  <c r="AR211" i="42"/>
  <c r="AJ119" i="42"/>
  <c r="AD776" i="42"/>
  <c r="AD1141" i="42"/>
  <c r="AD195" i="42"/>
  <c r="AJ45" i="42"/>
  <c r="AB119" i="42"/>
  <c r="AD1730" i="42"/>
  <c r="AD1109" i="42"/>
  <c r="AD352" i="42"/>
  <c r="AM185" i="42"/>
  <c r="AI231" i="42"/>
  <c r="AN46" i="42"/>
  <c r="AD1594" i="42"/>
  <c r="AD1457" i="42"/>
  <c r="AN224" i="42"/>
  <c r="AA229" i="42"/>
  <c r="AN229" i="42"/>
  <c r="AM106" i="42"/>
  <c r="AR82" i="42"/>
  <c r="AM229" i="42"/>
  <c r="AD888" i="42"/>
  <c r="AR215" i="42"/>
  <c r="V213" i="42"/>
  <c r="AR180" i="42"/>
  <c r="AD1625" i="42"/>
  <c r="AD660" i="42"/>
  <c r="AD906" i="42"/>
  <c r="AA158" i="42"/>
  <c r="AD1362" i="42"/>
  <c r="AD366" i="42"/>
  <c r="AD1716" i="42"/>
  <c r="AQ2" i="141"/>
  <c r="W189" i="42"/>
  <c r="AI16" i="42"/>
  <c r="AQ174" i="42"/>
  <c r="AA166" i="42"/>
  <c r="AD543" i="42"/>
  <c r="AM28" i="42"/>
  <c r="AD1002" i="42"/>
  <c r="AQ102" i="42"/>
  <c r="AI204" i="42"/>
  <c r="W130" i="42"/>
  <c r="AR141" i="42"/>
  <c r="AR220" i="42"/>
  <c r="AB189" i="42"/>
  <c r="AD1132" i="42"/>
  <c r="AB54" i="42"/>
  <c r="AD1184" i="42"/>
  <c r="AR27" i="42"/>
  <c r="W186" i="42"/>
  <c r="AQ204" i="42"/>
  <c r="AD306" i="42"/>
  <c r="AD837" i="42"/>
  <c r="AJ101" i="42"/>
  <c r="AJ156" i="42"/>
  <c r="AQ197" i="42"/>
  <c r="V154" i="42"/>
  <c r="AD1544" i="42"/>
  <c r="AD785" i="42"/>
  <c r="AM153" i="42"/>
  <c r="AQ150" i="42"/>
  <c r="V174" i="42"/>
  <c r="AD546" i="42"/>
  <c r="AA218" i="42"/>
  <c r="AQ3" i="141"/>
  <c r="V231" i="42"/>
  <c r="AI217" i="42"/>
  <c r="AQ74" i="42"/>
  <c r="AD667" i="42"/>
  <c r="V109" i="42"/>
  <c r="AD800" i="42"/>
  <c r="V82" i="42"/>
  <c r="AQ7" i="141"/>
  <c r="AR116" i="42"/>
  <c r="AD863" i="42"/>
  <c r="V93" i="42"/>
  <c r="AD1009" i="42"/>
  <c r="AA93" i="42"/>
  <c r="AR46" i="42"/>
  <c r="AN165" i="42"/>
  <c r="AQ173" i="42"/>
  <c r="AR198" i="42"/>
  <c r="AD950" i="42"/>
  <c r="AM32" i="42"/>
  <c r="V108" i="42"/>
  <c r="AD573" i="42"/>
  <c r="AQ53" i="42"/>
  <c r="AD367" i="42"/>
  <c r="AM222" i="42"/>
  <c r="AM65" i="42"/>
  <c r="AD155" i="42"/>
  <c r="AD102" i="42"/>
  <c r="AQ132" i="42"/>
  <c r="AD589" i="42"/>
  <c r="AD702" i="42"/>
  <c r="V165" i="42"/>
  <c r="W230" i="42"/>
  <c r="AD714" i="42"/>
  <c r="AD243" i="42"/>
  <c r="AD448" i="42"/>
  <c r="AN221" i="42"/>
  <c r="AD1023" i="42"/>
  <c r="V217" i="42"/>
  <c r="AM120" i="42"/>
  <c r="W179" i="42"/>
  <c r="AJ173" i="42"/>
  <c r="AD1367" i="42"/>
  <c r="AM79" i="42"/>
  <c r="AJ227" i="42"/>
  <c r="AB62" i="42"/>
  <c r="AD1112" i="42"/>
  <c r="AJ24" i="42"/>
  <c r="AD625" i="42"/>
  <c r="V76" i="42"/>
  <c r="AJ201" i="42"/>
  <c r="W222" i="42"/>
  <c r="AD1466" i="42"/>
  <c r="AD1525" i="42"/>
  <c r="AD1635" i="42"/>
  <c r="AD818" i="42"/>
  <c r="AJ167" i="42"/>
  <c r="AQ10" i="141"/>
  <c r="W196" i="42"/>
  <c r="AD1122" i="42"/>
  <c r="AD1641" i="42"/>
  <c r="AA23" i="42"/>
  <c r="AD1409" i="42"/>
  <c r="AQ160" i="42"/>
  <c r="AD1431" i="42"/>
  <c r="V149" i="42"/>
  <c r="AD666" i="42"/>
  <c r="AR205" i="42"/>
  <c r="AD165" i="42"/>
  <c r="V68" i="42"/>
  <c r="AB120" i="42"/>
  <c r="AD1095" i="42"/>
  <c r="AJ137" i="42"/>
  <c r="AI127" i="42"/>
  <c r="AM48" i="42"/>
  <c r="AD832" i="42"/>
  <c r="AD418" i="42"/>
  <c r="V48" i="42"/>
  <c r="AB36" i="42"/>
  <c r="AN198" i="42"/>
  <c r="W216" i="42"/>
  <c r="AD419" i="42"/>
  <c r="AD1554" i="42"/>
  <c r="AD1470" i="42"/>
  <c r="AD1356" i="42"/>
  <c r="AM41" i="42"/>
  <c r="AN19" i="42"/>
  <c r="AD581" i="42"/>
  <c r="AB229" i="42"/>
  <c r="AD188" i="42"/>
  <c r="AR14" i="42"/>
  <c r="AN190" i="42"/>
  <c r="V20" i="42"/>
  <c r="AD912" i="42"/>
  <c r="AB5" i="42"/>
  <c r="AN203" i="42"/>
  <c r="AR77" i="42"/>
  <c r="AI125" i="42"/>
  <c r="AI202" i="42"/>
  <c r="AD1118" i="42"/>
  <c r="AD1137" i="42"/>
  <c r="AD1127" i="42"/>
  <c r="AD1306" i="42"/>
  <c r="AD599" i="42"/>
  <c r="AN214" i="42"/>
  <c r="AI225" i="42"/>
  <c r="AI218" i="42"/>
  <c r="AD705" i="42"/>
  <c r="W51" i="42"/>
  <c r="W226" i="42"/>
  <c r="AJ100" i="42"/>
  <c r="AQ154" i="42"/>
  <c r="AD111" i="42"/>
  <c r="AD177" i="42"/>
  <c r="V77" i="42"/>
  <c r="AI216" i="42"/>
  <c r="AD1223" i="42"/>
  <c r="AD1717" i="42"/>
  <c r="V202" i="42"/>
  <c r="AA9" i="42"/>
  <c r="AQ63" i="42"/>
  <c r="AD1092" i="42"/>
  <c r="V90" i="42"/>
  <c r="AA232" i="42"/>
  <c r="AD1666" i="42"/>
  <c r="AD32" i="42"/>
  <c r="AI178" i="42"/>
  <c r="AB65" i="42"/>
  <c r="AB200" i="42"/>
  <c r="W21" i="42"/>
  <c r="AD618" i="42"/>
  <c r="AM22" i="42"/>
  <c r="AN178" i="42"/>
  <c r="AD639" i="42"/>
  <c r="AD1639" i="42"/>
  <c r="V43" i="42"/>
  <c r="AN204" i="42"/>
  <c r="AA206" i="42"/>
  <c r="AD1077" i="42"/>
  <c r="AA107" i="42"/>
  <c r="AN192" i="42"/>
  <c r="V121" i="42"/>
  <c r="AD1276" i="42"/>
  <c r="AD461" i="42"/>
  <c r="AD937" i="42"/>
  <c r="AI230" i="42"/>
  <c r="W217" i="42"/>
  <c r="AM96" i="42"/>
  <c r="AD1151" i="42"/>
  <c r="AN95" i="42"/>
  <c r="V94" i="42"/>
  <c r="AQ146" i="42"/>
  <c r="W229" i="42"/>
  <c r="AJ83" i="42"/>
  <c r="AD1360" i="42"/>
  <c r="AD1358" i="42"/>
  <c r="AB125" i="42"/>
  <c r="AD38" i="42"/>
  <c r="W85" i="42"/>
  <c r="AD1616" i="42"/>
  <c r="V57" i="42"/>
  <c r="V155" i="42"/>
  <c r="AA67" i="42"/>
  <c r="AD884" i="42"/>
  <c r="AR217" i="42"/>
  <c r="AD1724" i="42"/>
  <c r="AN171" i="42"/>
  <c r="AD598" i="42"/>
  <c r="AD1709" i="42"/>
  <c r="AB46" i="42"/>
  <c r="AA200" i="42"/>
  <c r="AJ180" i="42"/>
  <c r="AD301" i="42"/>
  <c r="AA60" i="42"/>
  <c r="AD1060" i="42"/>
  <c r="AB117" i="42"/>
  <c r="AI146" i="42"/>
  <c r="AD95" i="42"/>
  <c r="AI105" i="42"/>
  <c r="AR229" i="42"/>
  <c r="AI34" i="42"/>
  <c r="AR111" i="42"/>
  <c r="AD1502" i="42"/>
  <c r="AJ139" i="42"/>
  <c r="AD1623" i="42"/>
  <c r="AD519" i="42"/>
  <c r="V29" i="42"/>
  <c r="AI135" i="42"/>
  <c r="AD920" i="42"/>
  <c r="AA154" i="42"/>
  <c r="AM112" i="42"/>
  <c r="AD915" i="42"/>
  <c r="AN84" i="42"/>
  <c r="AA227" i="42"/>
  <c r="W225" i="42"/>
  <c r="AM208" i="42"/>
  <c r="AD491" i="42"/>
  <c r="AD116" i="42"/>
  <c r="AD1119" i="42"/>
  <c r="AD588" i="42"/>
  <c r="AD1338" i="42"/>
  <c r="AM21" i="42"/>
  <c r="V96" i="42"/>
  <c r="AQ67" i="42"/>
  <c r="AD941" i="42"/>
  <c r="AB183" i="42"/>
  <c r="AN6" i="42"/>
  <c r="AM45" i="42"/>
  <c r="AN82" i="42"/>
  <c r="V191" i="42"/>
  <c r="AD517" i="42"/>
  <c r="V55" i="42"/>
  <c r="AI209" i="42"/>
  <c r="AI132" i="42"/>
  <c r="AQ104" i="42"/>
  <c r="AI63" i="42"/>
  <c r="AI51" i="42"/>
  <c r="AD267" i="42"/>
  <c r="AI113" i="42"/>
  <c r="AD746" i="42"/>
  <c r="AA21" i="42"/>
  <c r="AD1412" i="42"/>
  <c r="AD370" i="42"/>
  <c r="AI223" i="42"/>
  <c r="AD659" i="42"/>
  <c r="AM172" i="42"/>
  <c r="AD231" i="42"/>
  <c r="AD72" i="42"/>
  <c r="AQ79" i="42"/>
  <c r="AM178" i="42"/>
  <c r="AD1663" i="42"/>
  <c r="AD19" i="42"/>
  <c r="AJ214" i="42"/>
  <c r="AD923" i="42"/>
  <c r="AD1043" i="42"/>
  <c r="AQ124" i="42"/>
  <c r="AA174" i="42"/>
  <c r="AD1366" i="42"/>
  <c r="AQ5" i="141"/>
  <c r="AD371" i="42"/>
  <c r="AI119" i="42"/>
  <c r="AJ40" i="42"/>
  <c r="AA99" i="42"/>
  <c r="AA102" i="42"/>
  <c r="AD1069" i="42"/>
  <c r="V220" i="42"/>
  <c r="AD61" i="42"/>
  <c r="AB213" i="42"/>
  <c r="AM104" i="42"/>
  <c r="AA191" i="42"/>
  <c r="AQ163" i="42"/>
  <c r="AD1050" i="42"/>
  <c r="AD1532" i="42"/>
  <c r="AA199" i="42"/>
  <c r="AD379" i="42"/>
  <c r="AJ225" i="42"/>
  <c r="W160" i="42"/>
  <c r="AN121" i="42"/>
  <c r="AA217" i="42"/>
  <c r="AI220" i="42"/>
  <c r="AJ81" i="42"/>
  <c r="V204" i="42"/>
  <c r="W97" i="42"/>
  <c r="AD947" i="42"/>
  <c r="AD1349" i="42"/>
  <c r="W17" i="42"/>
  <c r="AD855" i="42"/>
  <c r="AD1333" i="42"/>
  <c r="W95" i="42"/>
  <c r="AB136" i="42"/>
  <c r="AI67" i="42"/>
  <c r="AN39" i="42"/>
  <c r="AQ136" i="42"/>
  <c r="AD1235" i="42"/>
  <c r="AR40" i="42"/>
  <c r="AB56" i="42"/>
  <c r="AD780" i="42"/>
  <c r="AJ94" i="42"/>
  <c r="AB222" i="42"/>
  <c r="AR13" i="42"/>
  <c r="AD304" i="42"/>
  <c r="V224" i="42"/>
  <c r="AD1130" i="42"/>
  <c r="AN232" i="42"/>
  <c r="AM189" i="42"/>
  <c r="AD1321" i="42"/>
  <c r="AI90" i="42"/>
  <c r="AD942" i="42"/>
  <c r="AD254" i="42"/>
  <c r="AD1245" i="42"/>
  <c r="AN164" i="42"/>
  <c r="AD1211" i="42"/>
  <c r="AD561" i="42"/>
  <c r="AQ15" i="141"/>
  <c r="AD1088" i="42"/>
  <c r="AD222" i="42"/>
  <c r="AR32" i="42"/>
  <c r="AQ203" i="42"/>
  <c r="AR113" i="42"/>
  <c r="AD203" i="42"/>
  <c r="AD1148" i="42"/>
  <c r="AN127" i="42"/>
  <c r="AM201" i="42"/>
  <c r="AA56" i="42"/>
  <c r="AR8" i="42"/>
  <c r="AQ231" i="42"/>
  <c r="W136" i="42"/>
  <c r="AM116" i="42"/>
  <c r="AD968" i="42"/>
  <c r="AD1432" i="42"/>
  <c r="AD758" i="42"/>
  <c r="AD234" i="42"/>
  <c r="AI133" i="42"/>
  <c r="AD96" i="42"/>
  <c r="AQ225" i="42"/>
  <c r="AI212" i="42"/>
  <c r="AD724" i="42"/>
  <c r="W144" i="42"/>
  <c r="AD865" i="42"/>
  <c r="AN29" i="42"/>
  <c r="AD1331" i="42"/>
  <c r="AD279" i="42"/>
  <c r="AM12" i="42"/>
  <c r="AD722" i="42"/>
  <c r="AJ102" i="42"/>
  <c r="AD1583" i="42"/>
  <c r="AN194" i="42"/>
  <c r="AD1368" i="42"/>
  <c r="AD1301" i="42"/>
  <c r="AB77" i="42"/>
  <c r="AM225" i="42"/>
  <c r="AM190" i="42"/>
  <c r="AR224" i="42"/>
  <c r="AD548" i="42"/>
  <c r="AD264" i="42"/>
  <c r="AI179" i="42"/>
  <c r="AJ53" i="42"/>
  <c r="AB123" i="42"/>
  <c r="AN187" i="42"/>
  <c r="AD332" i="42"/>
  <c r="AD307" i="42"/>
  <c r="AA231" i="42"/>
  <c r="AN182" i="42"/>
  <c r="AD399" i="42"/>
  <c r="AR30" i="42"/>
  <c r="AR69" i="42"/>
  <c r="AN222" i="42"/>
  <c r="AD296" i="42"/>
  <c r="AD806" i="42"/>
  <c r="AD1189" i="42"/>
  <c r="AD103" i="42"/>
  <c r="AQ214" i="42"/>
  <c r="AJ114" i="42"/>
  <c r="AD1125" i="42"/>
  <c r="AD92" i="42"/>
  <c r="AI9" i="42"/>
  <c r="AD928" i="42"/>
  <c r="AN87" i="42"/>
  <c r="V32" i="42"/>
  <c r="AM30" i="42"/>
  <c r="AA126" i="42"/>
  <c r="W155" i="42"/>
  <c r="AD1664" i="42"/>
  <c r="AJ204" i="42"/>
  <c r="AD827" i="42"/>
  <c r="AD907" i="42"/>
  <c r="V101" i="42"/>
  <c r="AN27" i="42"/>
  <c r="AD574" i="42"/>
  <c r="AD1673" i="42"/>
  <c r="W209" i="42"/>
  <c r="AI85" i="42"/>
  <c r="AD532" i="42"/>
  <c r="AA44" i="42"/>
  <c r="AD229" i="42"/>
  <c r="AD7" i="42"/>
  <c r="AD1285" i="42"/>
  <c r="AA136" i="42"/>
  <c r="AD299" i="42"/>
  <c r="AB228" i="42"/>
  <c r="AN231" i="42"/>
  <c r="AB9" i="42"/>
  <c r="V38" i="42"/>
  <c r="AR183" i="42"/>
  <c r="AQ223" i="42"/>
  <c r="AM119" i="42"/>
  <c r="AI114" i="42"/>
  <c r="AD1510" i="42"/>
  <c r="AQ170" i="42"/>
  <c r="AR115" i="42"/>
  <c r="AD1199" i="42"/>
  <c r="W195" i="42"/>
  <c r="V205" i="42"/>
  <c r="AQ4" i="141"/>
  <c r="V160" i="42"/>
  <c r="V84" i="42"/>
  <c r="AD805" i="42"/>
  <c r="AB50" i="42"/>
  <c r="AN210" i="42"/>
  <c r="AM210" i="42"/>
  <c r="AI8" i="42"/>
  <c r="AD903" i="42"/>
  <c r="AN225" i="42"/>
  <c r="AM8" i="42"/>
  <c r="AD1527" i="42"/>
  <c r="AR25" i="42"/>
  <c r="AD411" i="42"/>
  <c r="AA30" i="42"/>
  <c r="W69" i="42"/>
  <c r="AR85" i="42"/>
  <c r="AD421" i="42"/>
  <c r="AD712" i="42"/>
  <c r="AD783" i="42"/>
  <c r="AN31" i="42"/>
  <c r="AJ230" i="42"/>
  <c r="AR19" i="42"/>
  <c r="AR133" i="42"/>
  <c r="AD298" i="42"/>
  <c r="AD733" i="42"/>
  <c r="AD1732" i="42"/>
  <c r="AJ163" i="42"/>
  <c r="AA117" i="42"/>
  <c r="AD789" i="42"/>
  <c r="W131" i="42"/>
  <c r="AD325" i="42"/>
  <c r="AD1224" i="42"/>
  <c r="AD757" i="42"/>
  <c r="AI226" i="42"/>
  <c r="AQ137" i="42"/>
  <c r="V12" i="42"/>
  <c r="AD909" i="42"/>
  <c r="AD602" i="42"/>
  <c r="AD1617" i="42"/>
  <c r="V22" i="42"/>
  <c r="AD629" i="42"/>
  <c r="AI168" i="42"/>
  <c r="AD924" i="42"/>
  <c r="AA160" i="42"/>
  <c r="AD518" i="42"/>
  <c r="AA223" i="42"/>
  <c r="AA64" i="42"/>
  <c r="AD1304" i="42"/>
  <c r="AD565" i="42"/>
  <c r="AJ44" i="42"/>
  <c r="W199" i="42"/>
  <c r="V144" i="42"/>
  <c r="AI222" i="42"/>
  <c r="W31" i="42"/>
  <c r="AD1557" i="42"/>
  <c r="AD68" i="42"/>
  <c r="AD1591" i="42"/>
  <c r="W26" i="42"/>
  <c r="AI21" i="42"/>
  <c r="AM64" i="42"/>
  <c r="AD192" i="42"/>
  <c r="AD1705" i="42"/>
  <c r="W194" i="42"/>
  <c r="AM84" i="42"/>
  <c r="AB75" i="42"/>
  <c r="V203" i="42"/>
  <c r="AD20" i="42"/>
  <c r="AD433" i="42"/>
  <c r="W227" i="42"/>
  <c r="W228" i="42"/>
  <c r="AD334" i="42"/>
  <c r="AI155" i="42"/>
  <c r="AD1215" i="42"/>
  <c r="AD987" i="42"/>
  <c r="AD1622" i="42"/>
  <c r="AD825" i="42"/>
  <c r="AR196" i="42"/>
  <c r="AD788" i="42"/>
  <c r="AD1115" i="42"/>
  <c r="AR47" i="42"/>
  <c r="AJ176" i="42"/>
  <c r="V164" i="42"/>
  <c r="AD80" i="42"/>
  <c r="AI94" i="42"/>
  <c r="AQ215" i="42"/>
  <c r="AD756" i="42"/>
  <c r="AJ183" i="42"/>
  <c r="AN53" i="42"/>
  <c r="AR57" i="42"/>
  <c r="AD699" i="42"/>
  <c r="AD1066" i="42"/>
  <c r="AD1124" i="42"/>
  <c r="AA211" i="42"/>
  <c r="V179" i="42"/>
  <c r="W188" i="42"/>
  <c r="AD752" i="42"/>
  <c r="W181" i="42"/>
  <c r="AD88" i="42"/>
  <c r="AD383" i="42"/>
  <c r="AB227" i="42"/>
  <c r="W67" i="42"/>
  <c r="AD1006" i="42"/>
  <c r="AB174" i="42"/>
  <c r="AD510" i="42"/>
  <c r="AD797" i="42"/>
  <c r="AD1040" i="42"/>
  <c r="AD1506" i="42"/>
  <c r="AJ179" i="42"/>
  <c r="AD982" i="42"/>
  <c r="AD1573" i="42"/>
  <c r="AA26" i="42"/>
  <c r="AD295" i="42"/>
  <c r="AD269" i="42"/>
  <c r="AR67" i="42"/>
  <c r="AM224" i="42"/>
  <c r="W33" i="42"/>
  <c r="AD768" i="42"/>
  <c r="AD1231" i="42"/>
  <c r="AR227" i="42"/>
  <c r="AD1087" i="42"/>
  <c r="AA10" i="42"/>
  <c r="AD741" i="42"/>
  <c r="AM231" i="42"/>
  <c r="AA16" i="42"/>
  <c r="AD1430" i="42"/>
  <c r="AA201" i="42"/>
  <c r="AA119" i="42"/>
  <c r="AN47" i="42"/>
  <c r="AD1096" i="42"/>
  <c r="AD196" i="42"/>
  <c r="AD1596" i="42"/>
  <c r="AD114" i="42"/>
  <c r="AI159" i="42"/>
  <c r="V21" i="42"/>
  <c r="AD704" i="42"/>
  <c r="AN30" i="42"/>
  <c r="AM146" i="42"/>
  <c r="W232" i="42"/>
  <c r="AD1478" i="42"/>
  <c r="AN151" i="42"/>
  <c r="AR179" i="42"/>
  <c r="AB141" i="42"/>
  <c r="AR161" i="42"/>
  <c r="AD536" i="42"/>
  <c r="AD934" i="42"/>
  <c r="AJ63" i="42"/>
  <c r="W63" i="42"/>
  <c r="AN179" i="42"/>
  <c r="AA228" i="42"/>
  <c r="AN227" i="42"/>
  <c r="AA83" i="42"/>
  <c r="W125" i="42"/>
  <c r="AR39" i="42"/>
  <c r="AD233" i="42"/>
  <c r="AD34" i="42"/>
  <c r="AB102" i="42"/>
  <c r="AA225" i="42"/>
  <c r="AD432" i="42"/>
  <c r="AD708" i="42"/>
  <c r="AB85" i="42"/>
  <c r="AD1314" i="42"/>
  <c r="AQ62" i="42"/>
  <c r="AM122" i="42"/>
  <c r="AA29" i="42"/>
  <c r="W55" i="42"/>
  <c r="W214" i="42"/>
  <c r="AN25" i="42"/>
  <c r="AD1517" i="42"/>
  <c r="AJ231" i="42"/>
  <c r="AA220" i="42"/>
  <c r="AD709" i="42"/>
  <c r="AJ128" i="42"/>
  <c r="AD1149" i="42"/>
  <c r="AB165" i="42"/>
  <c r="AD792" i="42"/>
  <c r="AA130" i="42"/>
  <c r="W135" i="42"/>
  <c r="W205" i="42"/>
  <c r="AN228" i="42"/>
  <c r="AD568" i="42"/>
  <c r="AQ68" i="42"/>
  <c r="AM187" i="42"/>
  <c r="AN131" i="42"/>
  <c r="AQ188" i="42"/>
  <c r="W119" i="42"/>
  <c r="W49" i="42"/>
  <c r="AQ30" i="42"/>
  <c r="AD1026" i="42"/>
  <c r="AI147" i="42"/>
  <c r="AJ143" i="42"/>
  <c r="AM67" i="42"/>
  <c r="W45" i="42"/>
  <c r="AQ24" i="42"/>
  <c r="AN230" i="42"/>
  <c r="AD877" i="42"/>
  <c r="AQ219" i="42"/>
  <c r="AD1597" i="42"/>
  <c r="AD1689" i="42"/>
  <c r="AD1513" i="42"/>
  <c r="V183" i="42"/>
  <c r="AA172" i="42"/>
  <c r="AD779" i="42"/>
  <c r="AN17" i="42"/>
  <c r="AB223" i="42"/>
  <c r="AR178" i="42"/>
  <c r="AD460" i="42"/>
  <c r="AM204" i="42"/>
  <c r="AA38" i="42"/>
  <c r="AQ213" i="42"/>
  <c r="AD1158" i="42"/>
  <c r="AD1439" i="42"/>
  <c r="AQ90" i="42"/>
  <c r="AJ6" i="42"/>
  <c r="AD1273" i="42"/>
  <c r="AR94" i="42"/>
  <c r="AA152" i="42"/>
  <c r="AD240" i="42"/>
  <c r="AD42" i="42"/>
  <c r="AD651" i="42"/>
  <c r="V206" i="42"/>
  <c r="W32" i="42"/>
  <c r="AD447" i="42"/>
  <c r="AR212" i="42"/>
  <c r="W212" i="42"/>
  <c r="AA226" i="42"/>
  <c r="AD585" i="42"/>
  <c r="V226" i="42"/>
  <c r="AM232" i="42"/>
  <c r="AD899" i="42"/>
  <c r="AM5" i="42"/>
  <c r="AD1293" i="42"/>
  <c r="AD898" i="42"/>
  <c r="AD110" i="42"/>
  <c r="AD1054" i="42"/>
  <c r="AD900" i="42"/>
  <c r="AD763" i="42"/>
  <c r="V215" i="42"/>
  <c r="AD1469" i="42"/>
  <c r="AD960" i="42"/>
  <c r="AM183" i="42"/>
  <c r="AD1604" i="42"/>
  <c r="AD259" i="42"/>
  <c r="AI206" i="42"/>
  <c r="AD1057" i="42"/>
  <c r="AA208" i="42"/>
  <c r="W28" i="42"/>
  <c r="AD1355" i="42"/>
  <c r="AN205" i="42"/>
  <c r="V73" i="42"/>
  <c r="AM195" i="42"/>
  <c r="AI128" i="42"/>
  <c r="AR65" i="42"/>
  <c r="AM213" i="42"/>
  <c r="AI224" i="42"/>
  <c r="AQ151" i="42"/>
  <c r="AR6" i="42"/>
  <c r="AD1644" i="42"/>
  <c r="AD1413" i="42"/>
  <c r="AJ23" i="42"/>
  <c r="AI166" i="42"/>
  <c r="AJ161" i="42"/>
  <c r="AD557" i="42"/>
  <c r="AD212" i="42"/>
  <c r="AN51" i="42"/>
  <c r="AI151" i="42"/>
  <c r="AD361" i="42"/>
  <c r="AR226" i="42"/>
  <c r="AD1015" i="42"/>
  <c r="AI186" i="42"/>
  <c r="AD282" i="42"/>
  <c r="AB178" i="42"/>
  <c r="AD236" i="42"/>
  <c r="AD691" i="42"/>
  <c r="AD141" i="42"/>
  <c r="AB58" i="42"/>
  <c r="AD237" i="42"/>
  <c r="AD974" i="42"/>
  <c r="AD426" i="42"/>
  <c r="AD957" i="42"/>
  <c r="AD268" i="42"/>
  <c r="AD607" i="42"/>
  <c r="AB230" i="42"/>
  <c r="AD1486" i="42"/>
  <c r="AM205" i="42"/>
  <c r="AD62" i="42"/>
  <c r="AI60" i="42"/>
  <c r="AD685" i="42"/>
  <c r="AQ65" i="42"/>
  <c r="AN21" i="42"/>
  <c r="AD1275" i="42"/>
  <c r="AD408" i="42"/>
  <c r="AD98" i="42"/>
  <c r="AD1667" i="42"/>
  <c r="AD331" i="42"/>
  <c r="AM55" i="42"/>
  <c r="AA186" i="42"/>
  <c r="AR112" i="42"/>
  <c r="AR230" i="42"/>
  <c r="AD507" i="42"/>
  <c r="W112" i="42"/>
  <c r="AD765" i="42"/>
  <c r="AQ171" i="42"/>
  <c r="AJ190" i="42"/>
  <c r="AN196" i="42"/>
  <c r="AM102" i="42"/>
  <c r="AD822" i="42"/>
  <c r="AA115" i="42"/>
  <c r="AD50" i="42"/>
  <c r="AM145" i="42"/>
  <c r="AI227" i="42"/>
  <c r="AJ43" i="42"/>
  <c r="AD362" i="42"/>
  <c r="AD202" i="42"/>
  <c r="AD343" i="42"/>
  <c r="AD276" i="42"/>
  <c r="W167" i="42"/>
  <c r="AB146" i="42"/>
  <c r="AN233" i="42"/>
  <c r="AQ233" i="42"/>
  <c r="AD1462" i="42"/>
  <c r="AB163" i="42"/>
  <c r="AA5" i="42"/>
  <c r="AA95" i="42"/>
  <c r="AD1581" i="42"/>
  <c r="AA203" i="42"/>
  <c r="AB231" i="42"/>
  <c r="V233" i="42"/>
  <c r="AB233" i="42"/>
  <c r="AA233" i="42"/>
  <c r="AM154" i="42"/>
  <c r="AD1481" i="42"/>
  <c r="AD60" i="42"/>
  <c r="AB205" i="42"/>
  <c r="AD340" i="42"/>
  <c r="AA49" i="42"/>
  <c r="AA173" i="42"/>
  <c r="AR232" i="42"/>
  <c r="W233" i="42"/>
  <c r="AM233" i="42"/>
  <c r="AI233" i="42"/>
  <c r="AJ220" i="42"/>
  <c r="AD1076" i="42"/>
  <c r="AI150" i="42"/>
  <c r="AD814" i="42"/>
  <c r="AD86" i="42"/>
  <c r="AD35" i="42"/>
  <c r="AD1678" i="42"/>
  <c r="V232" i="42"/>
  <c r="AR233" i="42"/>
  <c r="AJ233" i="42"/>
  <c r="AN234" i="42"/>
  <c r="AJ234" i="42"/>
  <c r="AR234" i="42"/>
  <c r="AI234" i="42"/>
  <c r="AB234" i="42"/>
  <c r="V234" i="42"/>
  <c r="AA234" i="42"/>
  <c r="AQ234" i="42"/>
  <c r="W234" i="42"/>
  <c r="AM234" i="42"/>
  <c r="AF1678" i="42" l="1"/>
  <c r="AF35" i="42"/>
  <c r="AF86" i="42"/>
  <c r="AF814" i="42"/>
  <c r="AF1076" i="42"/>
  <c r="AF340" i="42"/>
  <c r="AF60" i="42"/>
  <c r="AF1481" i="42"/>
  <c r="AF1581" i="42"/>
  <c r="AF1462" i="42"/>
  <c r="AF276" i="42"/>
  <c r="AF343" i="42"/>
  <c r="AF202" i="42"/>
  <c r="AF362" i="42"/>
  <c r="AF50" i="42"/>
  <c r="AF822" i="42"/>
  <c r="AF765" i="42"/>
  <c r="AF507" i="42"/>
  <c r="AF331" i="42"/>
  <c r="AF1667" i="42"/>
  <c r="AF98" i="42"/>
  <c r="AF408" i="42"/>
  <c r="AF1275" i="42"/>
  <c r="AF685" i="42"/>
  <c r="AF62" i="42"/>
  <c r="AF1486" i="42"/>
  <c r="AF607" i="42"/>
  <c r="AF268" i="42"/>
  <c r="AF957" i="42"/>
  <c r="AF426" i="42"/>
  <c r="AF974" i="42"/>
  <c r="AF237" i="42"/>
  <c r="AF141" i="42"/>
  <c r="AF691" i="42"/>
  <c r="AF236" i="42"/>
  <c r="AF282" i="42"/>
  <c r="AF1015" i="42"/>
  <c r="AF361" i="42"/>
  <c r="AF212" i="42"/>
  <c r="AF557" i="42"/>
  <c r="AF1413" i="42"/>
  <c r="AF1644" i="42"/>
  <c r="AF1355" i="42"/>
  <c r="AF1057" i="42"/>
  <c r="AF259" i="42"/>
  <c r="AF1604" i="42"/>
  <c r="AF960" i="42"/>
  <c r="AF1469" i="42"/>
  <c r="AF763" i="42"/>
  <c r="AF900" i="42"/>
  <c r="AF1054" i="42"/>
  <c r="AF110" i="42"/>
  <c r="AF898" i="42"/>
  <c r="AF1293" i="42"/>
  <c r="AF899" i="42"/>
  <c r="AF585" i="42"/>
  <c r="AF447" i="42"/>
  <c r="AF651" i="42"/>
  <c r="AF42" i="42"/>
  <c r="AF240" i="42"/>
  <c r="AF1273" i="42"/>
  <c r="AF1439" i="42"/>
  <c r="AF1158" i="42"/>
  <c r="AF460" i="42"/>
  <c r="AF779" i="42"/>
  <c r="AF1513" i="42"/>
  <c r="AF1689" i="42"/>
  <c r="AF1597" i="42"/>
  <c r="AF877" i="42"/>
  <c r="AF1026" i="42"/>
  <c r="AF568" i="42"/>
  <c r="AF792" i="42"/>
  <c r="AF1149" i="42"/>
  <c r="AF709" i="42"/>
  <c r="AF1517" i="42"/>
  <c r="AF1314" i="42"/>
  <c r="AF708" i="42"/>
  <c r="AF432" i="42"/>
  <c r="AF34" i="42"/>
  <c r="AF233" i="42"/>
  <c r="AF934" i="42"/>
  <c r="AF536" i="42"/>
  <c r="AF1478" i="42"/>
  <c r="AF704" i="42"/>
  <c r="AF114" i="42"/>
  <c r="AF1596" i="42"/>
  <c r="AF196" i="42"/>
  <c r="AF1096" i="42"/>
  <c r="AF1430" i="42"/>
  <c r="AF741" i="42"/>
  <c r="AF1087" i="42"/>
  <c r="AF1231" i="42"/>
  <c r="AF768" i="42"/>
  <c r="AF269" i="42"/>
  <c r="AF295" i="42"/>
  <c r="AF1573" i="42"/>
  <c r="AF982" i="42"/>
  <c r="AF1506" i="42"/>
  <c r="AF1040" i="42"/>
  <c r="AF797" i="42"/>
  <c r="AF510" i="42"/>
  <c r="AF1006" i="42"/>
  <c r="AF383" i="42"/>
  <c r="AF88" i="42"/>
  <c r="AF752" i="42"/>
  <c r="AF1124" i="42"/>
  <c r="AF1066" i="42"/>
  <c r="AF699" i="42"/>
  <c r="AF756" i="42"/>
  <c r="AF80" i="42"/>
  <c r="AF1115" i="42"/>
  <c r="AF788" i="42"/>
  <c r="AF825" i="42"/>
  <c r="AF1622" i="42"/>
  <c r="AF987" i="42"/>
  <c r="AF1215" i="42"/>
  <c r="AF334" i="42"/>
  <c r="AF433" i="42"/>
  <c r="AF20" i="42"/>
  <c r="AF1705" i="42"/>
  <c r="AF192" i="42"/>
  <c r="AF1591" i="42"/>
  <c r="AF68" i="42"/>
  <c r="AF1557" i="42"/>
  <c r="AF565" i="42"/>
  <c r="AF1304" i="42"/>
  <c r="AF518" i="42"/>
  <c r="AF924" i="42"/>
  <c r="AF629" i="42"/>
  <c r="AF1617" i="42"/>
  <c r="AF602" i="42"/>
  <c r="AF909" i="42"/>
  <c r="AF757" i="42"/>
  <c r="AF1224" i="42"/>
  <c r="AF325" i="42"/>
  <c r="AF789" i="42"/>
  <c r="AF1732" i="42"/>
  <c r="AF733" i="42"/>
  <c r="AF298" i="42"/>
  <c r="AF783" i="42"/>
  <c r="AF712" i="42"/>
  <c r="AF421" i="42"/>
  <c r="AF411" i="42"/>
  <c r="AF1527" i="42"/>
  <c r="AF903" i="42"/>
  <c r="AF805" i="42"/>
  <c r="K8" i="141"/>
  <c r="AF1199" i="42"/>
  <c r="AF1510" i="42"/>
  <c r="AF299" i="42"/>
  <c r="AF1285" i="42"/>
  <c r="AF7" i="42"/>
  <c r="AF229" i="42"/>
  <c r="AF532" i="42"/>
  <c r="AF1673" i="42"/>
  <c r="AF574" i="42"/>
  <c r="AF907" i="42"/>
  <c r="AF827" i="42"/>
  <c r="AF1664" i="42"/>
  <c r="AF928" i="42"/>
  <c r="AF92" i="42"/>
  <c r="AF1125" i="42"/>
  <c r="AF103" i="42"/>
  <c r="AF1189" i="42"/>
  <c r="AF806" i="42"/>
  <c r="AF296" i="42"/>
  <c r="AF399" i="42"/>
  <c r="AF307" i="42"/>
  <c r="AF332" i="42"/>
  <c r="AF264" i="42"/>
  <c r="AF548" i="42"/>
  <c r="AF1301" i="42"/>
  <c r="AF1368" i="42"/>
  <c r="AF1583" i="42"/>
  <c r="AF722" i="42"/>
  <c r="AF279" i="42"/>
  <c r="AF1331" i="42"/>
  <c r="AF865" i="42"/>
  <c r="AF724" i="42"/>
  <c r="AF96" i="42"/>
  <c r="AF234" i="42"/>
  <c r="AF758" i="42"/>
  <c r="AF1432" i="42"/>
  <c r="AF968" i="42"/>
  <c r="AF1148" i="42"/>
  <c r="AF203" i="42"/>
  <c r="AF222" i="42"/>
  <c r="AF1088" i="42"/>
  <c r="AL44" i="141"/>
  <c r="AF561" i="42"/>
  <c r="AF1211" i="42"/>
  <c r="AF1245" i="42"/>
  <c r="AF254" i="42"/>
  <c r="AF942" i="42"/>
  <c r="AF1321" i="42"/>
  <c r="AF1130" i="42"/>
  <c r="AF304" i="42"/>
  <c r="AF780" i="42"/>
  <c r="AF1235" i="42"/>
  <c r="AF1333" i="42"/>
  <c r="AF855" i="42"/>
  <c r="AF1349" i="42"/>
  <c r="AF947" i="42"/>
  <c r="AF379" i="42"/>
  <c r="AF1532" i="42"/>
  <c r="AF1050" i="42"/>
  <c r="AF61" i="42"/>
  <c r="AF1069" i="42"/>
  <c r="AF371" i="42"/>
  <c r="Y14" i="141"/>
  <c r="AF1366" i="42"/>
  <c r="AF1043" i="42"/>
  <c r="AF923" i="42"/>
  <c r="AF19" i="42"/>
  <c r="AF1663" i="42"/>
  <c r="AF72" i="42"/>
  <c r="AF231" i="42"/>
  <c r="AF659" i="42"/>
  <c r="AF370" i="42"/>
  <c r="AF1412" i="42"/>
  <c r="AF746" i="42"/>
  <c r="AF267" i="42"/>
  <c r="AF517" i="42"/>
  <c r="AF941" i="42"/>
  <c r="AF1338" i="42"/>
  <c r="AF588" i="42"/>
  <c r="AF1119" i="42"/>
  <c r="AF116" i="42"/>
  <c r="AF491" i="42"/>
  <c r="AF915" i="42"/>
  <c r="AF920" i="42"/>
  <c r="AF519" i="42"/>
  <c r="AF1623" i="42"/>
  <c r="AF1502" i="42"/>
  <c r="AF95" i="42"/>
  <c r="AF1060" i="42"/>
  <c r="AF301" i="42"/>
  <c r="AF1709" i="42"/>
  <c r="AF598" i="42"/>
  <c r="AF1724" i="42"/>
  <c r="AF884" i="42"/>
  <c r="AF1616" i="42"/>
  <c r="AF38" i="42"/>
  <c r="AF1358" i="42"/>
  <c r="AF1360" i="42"/>
  <c r="AF1151" i="42"/>
  <c r="AF937" i="42"/>
  <c r="AF461" i="42"/>
  <c r="AF1276" i="42"/>
  <c r="AF1077" i="42"/>
  <c r="AF1639" i="42"/>
  <c r="AF639" i="42"/>
  <c r="AF618" i="42"/>
  <c r="AF32" i="42"/>
  <c r="AF1666" i="42"/>
  <c r="AF1092" i="42"/>
  <c r="AF1717" i="42"/>
  <c r="AF1223" i="42"/>
  <c r="AF177" i="42"/>
  <c r="AF111" i="42"/>
  <c r="AF705" i="42"/>
  <c r="AF599" i="42"/>
  <c r="AF1306" i="42"/>
  <c r="AF1127" i="42"/>
  <c r="AF1137" i="42"/>
  <c r="AF1118" i="42"/>
  <c r="AF912" i="42"/>
  <c r="AF188" i="42"/>
  <c r="AF581" i="42"/>
  <c r="AF1356" i="42"/>
  <c r="AF1470" i="42"/>
  <c r="AF1554" i="42"/>
  <c r="AF419" i="42"/>
  <c r="AF418" i="42"/>
  <c r="AF832" i="42"/>
  <c r="AF1095" i="42"/>
  <c r="AF165" i="42"/>
  <c r="AF666" i="42"/>
  <c r="AF1431" i="42"/>
  <c r="AF1409" i="42"/>
  <c r="AF1641" i="42"/>
  <c r="AF1122" i="42"/>
  <c r="M48" i="141"/>
  <c r="AF818" i="42"/>
  <c r="AF1635" i="42"/>
  <c r="AF1525" i="42"/>
  <c r="AF1466" i="42"/>
  <c r="AF625" i="42"/>
  <c r="AF1112" i="42"/>
  <c r="AF1367" i="42"/>
  <c r="AF1023" i="42"/>
  <c r="AF448" i="42"/>
  <c r="AF243" i="42"/>
  <c r="AF714" i="42"/>
  <c r="AF702" i="42"/>
  <c r="AF589" i="42"/>
  <c r="AF102" i="42"/>
  <c r="AF155" i="42"/>
  <c r="AF367" i="42"/>
  <c r="AF573" i="42"/>
  <c r="AF950" i="42"/>
  <c r="AF1009" i="42"/>
  <c r="AF863" i="42"/>
  <c r="K16" i="141"/>
  <c r="AF800" i="42"/>
  <c r="AF667" i="42"/>
  <c r="AH8" i="141"/>
  <c r="Y8" i="141"/>
  <c r="AF546" i="42"/>
  <c r="AF785" i="42"/>
  <c r="AF1544" i="42"/>
  <c r="AF837" i="42"/>
  <c r="AF306" i="42"/>
  <c r="AF1184" i="42"/>
  <c r="AF1132" i="42"/>
  <c r="AF1002" i="42"/>
  <c r="AF543" i="42"/>
  <c r="K10" i="141"/>
  <c r="AF1716" i="42"/>
  <c r="AF366" i="42"/>
  <c r="AF1362" i="42"/>
  <c r="AF906" i="42"/>
  <c r="AF660" i="42"/>
  <c r="AF1625" i="42"/>
  <c r="AF888" i="42"/>
  <c r="AF1457" i="42"/>
  <c r="AF1594" i="42"/>
  <c r="AF352" i="42"/>
  <c r="AF1109" i="42"/>
  <c r="AF1730" i="42"/>
  <c r="AF195" i="42"/>
  <c r="AF1141" i="42"/>
  <c r="AF776" i="42"/>
  <c r="AF442" i="42"/>
  <c r="AF1396" i="42"/>
  <c r="AF886" i="42"/>
  <c r="AF764" i="42"/>
  <c r="AF215" i="42"/>
  <c r="AF1098" i="42"/>
  <c r="AF289" i="42"/>
  <c r="AF47" i="42"/>
  <c r="AF210" i="42"/>
  <c r="AF1694" i="42"/>
  <c r="AF1661" i="42"/>
  <c r="AF393" i="42"/>
  <c r="AF962" i="42"/>
  <c r="AF975" i="42"/>
  <c r="AF1329" i="42"/>
  <c r="AF1556" i="42"/>
  <c r="AF1204" i="42"/>
  <c r="AF205" i="42"/>
  <c r="AF1188" i="42"/>
  <c r="AF319" i="42"/>
  <c r="AF683" i="42"/>
  <c r="AF453" i="42"/>
  <c r="AF1411" i="42"/>
  <c r="AF504" i="42"/>
  <c r="AF647" i="42"/>
  <c r="AF583" i="42"/>
  <c r="AF1637" i="42"/>
  <c r="AF531" i="42"/>
  <c r="AF51" i="42"/>
  <c r="AF638" i="42"/>
  <c r="AF378" i="42"/>
  <c r="AF1354" i="42"/>
  <c r="AF851" i="42"/>
  <c r="AF1033" i="42"/>
  <c r="AF1427" i="42"/>
  <c r="AF1370" i="42"/>
  <c r="AF1350" i="42"/>
  <c r="AF720" i="42"/>
  <c r="AF244" i="42"/>
  <c r="AF1253" i="42"/>
  <c r="AF1535" i="42"/>
  <c r="AF579" i="42"/>
  <c r="AF1619" i="42"/>
  <c r="AF1361" i="42"/>
  <c r="AF1460" i="42"/>
  <c r="AF1438" i="42"/>
  <c r="AF85" i="42"/>
  <c r="AF277" i="42"/>
  <c r="AF1143" i="42"/>
  <c r="AF692" i="42"/>
  <c r="AF516" i="42"/>
  <c r="AF1097" i="42"/>
  <c r="AF48" i="42"/>
  <c r="AF1144" i="42"/>
  <c r="AF147" i="42"/>
  <c r="AF1374" i="42"/>
  <c r="AF1638" i="42"/>
  <c r="AF852" i="42"/>
  <c r="AF521" i="42"/>
  <c r="AF1334" i="42"/>
  <c r="AF527" i="42"/>
  <c r="AF1540" i="42"/>
  <c r="AF402" i="42"/>
  <c r="AF859" i="42"/>
  <c r="AF770" i="42"/>
  <c r="AF1393" i="42"/>
  <c r="AF355" i="42"/>
  <c r="AF493" i="42"/>
  <c r="AF13" i="42"/>
  <c r="AF310" i="42"/>
  <c r="AF1378" i="42"/>
  <c r="AF1270" i="42"/>
  <c r="AF1391" i="42"/>
  <c r="AF867" i="42"/>
  <c r="AF1405" i="42"/>
  <c r="AF1464" i="42"/>
  <c r="AF678" i="42"/>
  <c r="AF1512" i="42"/>
  <c r="AF656" i="42"/>
  <c r="AF134" i="42"/>
  <c r="AF1294" i="42"/>
  <c r="AF798" i="42"/>
  <c r="AF1579" i="42"/>
  <c r="AF945" i="42"/>
  <c r="AF429" i="42"/>
  <c r="AF834" i="42"/>
  <c r="AF1606" i="42"/>
  <c r="AH38" i="141"/>
  <c r="Y38" i="141"/>
  <c r="AF410" i="42"/>
  <c r="AF1316" i="42"/>
  <c r="AF545" i="42"/>
  <c r="AF395" i="42"/>
  <c r="AF723" i="42"/>
  <c r="AF1662" i="42"/>
  <c r="AF218" i="42"/>
  <c r="AF434" i="42"/>
  <c r="AF569" i="42"/>
  <c r="AF1380" i="42"/>
  <c r="AF593" i="42"/>
  <c r="AF58" i="42"/>
  <c r="AF1408" i="42"/>
  <c r="AF1521" i="42"/>
  <c r="AF672" i="42"/>
  <c r="AF84" i="42"/>
  <c r="AF335" i="42"/>
  <c r="AF211" i="42"/>
  <c r="AF872" i="42"/>
  <c r="AF444" i="42"/>
  <c r="AF409" i="42"/>
  <c r="AF1176" i="42"/>
  <c r="AF773" i="42"/>
  <c r="AF330" i="42"/>
  <c r="AF1599" i="42"/>
  <c r="AF613" i="42"/>
  <c r="AF318" i="42"/>
  <c r="AF853" i="42"/>
  <c r="AF462" i="42"/>
  <c r="AF1312" i="42"/>
  <c r="AF1547" i="42"/>
  <c r="AF534" i="42"/>
  <c r="AF748" i="42"/>
  <c r="AF910" i="42"/>
  <c r="AF183" i="42"/>
  <c r="AF1228" i="42"/>
  <c r="AF1244" i="42"/>
  <c r="AF256" i="42"/>
  <c r="AF833" i="42"/>
  <c r="AF978" i="42"/>
  <c r="AF1332" i="42"/>
  <c r="AF26" i="42"/>
  <c r="AF782" i="42"/>
  <c r="AF1347" i="42"/>
  <c r="AF969" i="42"/>
  <c r="AF1289" i="42"/>
  <c r="AF645" i="42"/>
  <c r="AF1100" i="42"/>
  <c r="AF272" i="42"/>
  <c r="AF12" i="42"/>
  <c r="AF232" i="42"/>
  <c r="AF591" i="42"/>
  <c r="AF245" i="42"/>
  <c r="AF1715" i="42"/>
  <c r="AF1423" i="42"/>
  <c r="AF167" i="42"/>
  <c r="AF1102" i="42"/>
  <c r="AF468" i="42"/>
  <c r="AF489" i="42"/>
  <c r="AF308" i="42"/>
  <c r="AF1691" i="42"/>
  <c r="AF648" i="42"/>
  <c r="AF938" i="42"/>
  <c r="AF673" i="42"/>
  <c r="AF204" i="42"/>
  <c r="AF198" i="42"/>
  <c r="AF5" i="42"/>
  <c r="Z20" i="141" s="1"/>
  <c r="AF1340" i="42"/>
  <c r="AF1003" i="42"/>
  <c r="AF290" i="42"/>
  <c r="AF439" i="42"/>
  <c r="AF1178" i="42"/>
  <c r="AF617" i="42"/>
  <c r="AF1647" i="42"/>
  <c r="AF1703" i="42"/>
  <c r="AF1731" i="42"/>
  <c r="AF633" i="42"/>
  <c r="AF1602" i="42"/>
  <c r="AF1290" i="42"/>
  <c r="AF1335" i="42"/>
  <c r="AF1185" i="42"/>
  <c r="AF1046" i="42"/>
  <c r="AF641" i="42"/>
  <c r="AF321" i="42"/>
  <c r="AF1085" i="42"/>
  <c r="AF809" i="42"/>
  <c r="AF208" i="42"/>
  <c r="AF464" i="42"/>
  <c r="AF927" i="42"/>
  <c r="AF1308" i="42"/>
  <c r="AF456" i="42"/>
  <c r="AF533" i="42"/>
  <c r="AF1520" i="42"/>
  <c r="AF184" i="42"/>
  <c r="AF1585" i="42"/>
  <c r="AF808" i="42"/>
  <c r="AF159" i="42"/>
  <c r="AF1008" i="42"/>
  <c r="AF1326" i="42"/>
  <c r="AF363" i="42"/>
  <c r="AF1209" i="42"/>
  <c r="AF257" i="42"/>
  <c r="AF201" i="42"/>
  <c r="AF840" i="42"/>
  <c r="AF27" i="42"/>
  <c r="AF842" i="42"/>
  <c r="AF424" i="42"/>
  <c r="AF821" i="42"/>
  <c r="AF980" i="42"/>
  <c r="AF637" i="42"/>
  <c r="AF225" i="42"/>
  <c r="AF71" i="42"/>
  <c r="AF223" i="42"/>
  <c r="AF946" i="42"/>
  <c r="AF1281" i="42"/>
  <c r="AF1680" i="42"/>
  <c r="AF737" i="42"/>
  <c r="AF513" i="42"/>
  <c r="AF255" i="42"/>
  <c r="AF471" i="42"/>
  <c r="AF387" i="42"/>
  <c r="AF317" i="42"/>
  <c r="AF1107" i="42"/>
  <c r="AF862" i="42"/>
  <c r="AF964" i="42"/>
  <c r="AF1320" i="42"/>
  <c r="AF731" i="42"/>
  <c r="AF1381" i="42"/>
  <c r="AF943" i="42"/>
  <c r="AF73" i="42"/>
  <c r="AF777" i="42"/>
  <c r="AF1379" i="42"/>
  <c r="AF459" i="42"/>
  <c r="AF1651" i="42"/>
  <c r="AF350" i="42"/>
  <c r="AF123" i="42"/>
  <c r="AF597" i="42"/>
  <c r="AF1681" i="42"/>
  <c r="AF632" i="42"/>
  <c r="AF1628" i="42"/>
  <c r="AF1019" i="42"/>
  <c r="AF1688" i="42"/>
  <c r="AF609" i="42"/>
  <c r="AF107" i="42"/>
  <c r="AF549" i="42"/>
  <c r="AF1011" i="42"/>
  <c r="AF508" i="42"/>
  <c r="AF1106" i="42"/>
  <c r="AF56" i="42"/>
  <c r="AF1653" i="42"/>
  <c r="AF1039" i="42"/>
  <c r="AF767" i="42"/>
  <c r="AF1001" i="42"/>
  <c r="AF1206" i="42"/>
  <c r="AF988" i="42"/>
  <c r="AF1421" i="42"/>
  <c r="AF1230" i="42"/>
  <c r="AF10" i="42"/>
  <c r="AF406" i="42"/>
  <c r="AF1140" i="42"/>
  <c r="AF819" i="42"/>
  <c r="AF37" i="42"/>
  <c r="AF560" i="42"/>
  <c r="AF326" i="42"/>
  <c r="AF133" i="42"/>
  <c r="AF544" i="42"/>
  <c r="AF1207" i="42"/>
  <c r="AF503" i="42"/>
  <c r="AF1565" i="42"/>
  <c r="AF1203" i="42"/>
  <c r="AF1375" i="42"/>
  <c r="AF1202" i="42"/>
  <c r="AF1543" i="42"/>
  <c r="AF664" i="42"/>
  <c r="AF999" i="42"/>
  <c r="AF844" i="42"/>
  <c r="AF1397" i="42"/>
  <c r="AF556" i="42"/>
  <c r="AF346" i="42"/>
  <c r="AF382" i="42"/>
  <c r="AF1504" i="42"/>
  <c r="AF739" i="42"/>
  <c r="AF1062" i="42"/>
  <c r="AF762" i="42"/>
  <c r="AF455" i="42"/>
  <c r="AF953" i="42"/>
  <c r="AF303" i="42"/>
  <c r="AF1549" i="42"/>
  <c r="AF76" i="42"/>
  <c r="AF1603" i="42"/>
  <c r="AF584" i="42"/>
  <c r="AF1538" i="42"/>
  <c r="AF914" i="42"/>
  <c r="AF1692" i="42"/>
  <c r="AF170" i="42"/>
  <c r="AF663" i="42"/>
  <c r="AF1630" i="42"/>
  <c r="AF751" i="42"/>
  <c r="AF1166" i="42"/>
  <c r="AF1225" i="42"/>
  <c r="AF1403" i="42"/>
  <c r="AF1161" i="42"/>
  <c r="AF494" i="42"/>
  <c r="AF1219" i="42"/>
  <c r="AF1255" i="42"/>
  <c r="AF977" i="42"/>
  <c r="AF130" i="42"/>
  <c r="AF644" i="42"/>
  <c r="AF1094" i="42"/>
  <c r="AF636" i="42"/>
  <c r="AF1222" i="42"/>
  <c r="AF796" i="42"/>
  <c r="AF1220" i="42"/>
  <c r="AA56" i="141"/>
  <c r="AF879" i="42"/>
  <c r="AF511" i="42"/>
  <c r="AF1725" i="42"/>
  <c r="AF286" i="42"/>
  <c r="AF1160" i="42"/>
  <c r="AF206" i="42"/>
  <c r="AF997" i="42"/>
  <c r="AF391" i="42"/>
  <c r="AF958" i="42"/>
  <c r="AF8" i="42"/>
  <c r="AF736" i="42"/>
  <c r="AF1214" i="42"/>
  <c r="AF668" i="42"/>
  <c r="AF1284" i="42"/>
  <c r="AF1271" i="42"/>
  <c r="AF124" i="42"/>
  <c r="AF523" i="42"/>
  <c r="Y44" i="141"/>
  <c r="AF353" i="42"/>
  <c r="AF1601" i="42"/>
  <c r="AF1389" i="42"/>
  <c r="AF1629" i="42"/>
  <c r="AF1690" i="42"/>
  <c r="AF1324" i="42"/>
  <c r="AF1700" i="42"/>
  <c r="AF15" i="42"/>
  <c r="AF1726" i="42"/>
  <c r="AF526" i="42"/>
  <c r="AF559" i="42"/>
  <c r="AF1392" i="42"/>
  <c r="AF1588" i="42"/>
  <c r="AF689" i="42"/>
  <c r="AF1400" i="42"/>
  <c r="AF710" i="42"/>
  <c r="AF89" i="42"/>
  <c r="AF449" i="42"/>
  <c r="AF893" i="42"/>
  <c r="AF1261" i="42"/>
  <c r="AF1551" i="42"/>
  <c r="AF271" i="42"/>
  <c r="AF802" i="42"/>
  <c r="AF940" i="42"/>
  <c r="AF1574" i="42"/>
  <c r="AF615" i="42"/>
  <c r="AF122" i="42"/>
  <c r="AF1553" i="42"/>
  <c r="AF25" i="42"/>
  <c r="AF1646" i="42"/>
  <c r="AF547" i="42"/>
  <c r="AF220" i="42"/>
  <c r="AF1526" i="42"/>
  <c r="AF801" i="42"/>
  <c r="AF230" i="42"/>
  <c r="AF830" i="42"/>
  <c r="AF1580" i="42"/>
  <c r="AF64" i="42"/>
  <c r="AF1621" i="42"/>
  <c r="AF9" i="42"/>
  <c r="AF1131" i="42"/>
  <c r="AF1063" i="42"/>
  <c r="AF1390" i="42"/>
  <c r="AF440" i="42"/>
  <c r="AF1229" i="42"/>
  <c r="AF1278" i="42"/>
  <c r="AF1139" i="42"/>
  <c r="AF1252" i="42"/>
  <c r="AF166" i="42"/>
  <c r="AF866" i="42"/>
  <c r="AF735" i="42"/>
  <c r="AF49" i="42"/>
  <c r="AF1645" i="42"/>
  <c r="AF1309" i="42"/>
  <c r="AF437" i="42"/>
  <c r="AF1733" i="42"/>
  <c r="AF413" i="42"/>
  <c r="AF497" i="42"/>
  <c r="AF1152" i="42"/>
  <c r="AF954" i="42"/>
  <c r="AF1626" i="42"/>
  <c r="AF1208" i="42"/>
  <c r="AF1117" i="42"/>
  <c r="AF652" i="42"/>
  <c r="AF1262" i="42"/>
  <c r="AF52" i="42"/>
  <c r="AF813" i="42"/>
  <c r="AF1236" i="42"/>
  <c r="AF843" i="42"/>
  <c r="AF435" i="42"/>
  <c r="AF180" i="42"/>
  <c r="AF812" i="42"/>
  <c r="AF734" i="42"/>
  <c r="AF1720" i="42"/>
  <c r="AF1341" i="42"/>
  <c r="AF1134" i="42"/>
  <c r="AF368" i="42"/>
  <c r="AF1099" i="42"/>
  <c r="AF302" i="42"/>
  <c r="AF438" i="42"/>
  <c r="AF994" i="42"/>
  <c r="AF501" i="42"/>
  <c r="AF781" i="42"/>
  <c r="AF280" i="42"/>
  <c r="AL14" i="141"/>
  <c r="AF1227" i="42"/>
  <c r="AF1722" i="42"/>
  <c r="AF258" i="42"/>
  <c r="AF1337" i="42"/>
  <c r="AF868" i="42"/>
  <c r="AF1353" i="42"/>
  <c r="AF158" i="42"/>
  <c r="AF1345" i="42"/>
  <c r="AF221" i="42"/>
  <c r="AF498" i="42"/>
  <c r="AF1398" i="42"/>
  <c r="AF563" i="42"/>
  <c r="AF1493" i="42"/>
  <c r="AF458" i="42"/>
  <c r="AF1282" i="42"/>
  <c r="AF875" i="42"/>
  <c r="AF1037" i="42"/>
  <c r="AF1503" i="42"/>
  <c r="AF1302" i="42"/>
  <c r="AF297" i="42"/>
  <c r="AF571" i="42"/>
  <c r="AF441" i="42"/>
  <c r="AF1145" i="42"/>
  <c r="AF1494" i="42"/>
  <c r="AF207" i="42"/>
  <c r="AF1704" i="42"/>
  <c r="AF694" i="42"/>
  <c r="AF761" i="42"/>
  <c r="AF701" i="42"/>
  <c r="AF754" i="42"/>
  <c r="AF1221" i="42"/>
  <c r="AF488" i="42"/>
  <c r="AF1713" i="42"/>
  <c r="AF389" i="42"/>
  <c r="AF784" i="42"/>
  <c r="AF603" i="42"/>
  <c r="AF446" i="42"/>
  <c r="AF1027" i="42"/>
  <c r="AF1200" i="42"/>
  <c r="AF309" i="42"/>
  <c r="AF487" i="42"/>
  <c r="AF1435" i="42"/>
  <c r="AF1017" i="42"/>
  <c r="AF420" i="42"/>
  <c r="AF197" i="42"/>
  <c r="AF1401" i="42"/>
  <c r="AF580" i="42"/>
  <c r="AF1059" i="42"/>
  <c r="AF991" i="42"/>
  <c r="AF75" i="42"/>
  <c r="AF1376" i="42"/>
  <c r="AF119" i="42"/>
  <c r="AF1260" i="42"/>
  <c r="AF1719" i="42"/>
  <c r="AF250" i="42"/>
  <c r="AF1073" i="42"/>
  <c r="AF1232" i="42"/>
  <c r="AF1531" i="42"/>
  <c r="AF826" i="42"/>
  <c r="AF1482" i="42"/>
  <c r="AF285" i="42"/>
  <c r="AF146" i="42"/>
  <c r="AF1552" i="42"/>
  <c r="AF1336" i="42"/>
  <c r="AF1497" i="42"/>
  <c r="AF1016" i="42"/>
  <c r="AF1600" i="42"/>
  <c r="AF324" i="42"/>
  <c r="AF1121" i="42"/>
  <c r="AF973" i="42"/>
  <c r="AF576" i="42"/>
  <c r="AF381" i="42"/>
  <c r="AF616" i="42"/>
  <c r="AF1357" i="42"/>
  <c r="AF14" i="42"/>
  <c r="AF743" i="42"/>
  <c r="AF698" i="42"/>
  <c r="AF162" i="42"/>
  <c r="AF1609" i="42"/>
  <c r="AF316" i="42"/>
  <c r="AF567" i="42"/>
  <c r="AF1687" i="42"/>
  <c r="AF998" i="42"/>
  <c r="AF931" i="42"/>
  <c r="AF939" i="42"/>
  <c r="AF241" i="42"/>
  <c r="AF608" i="42"/>
  <c r="AF555" i="42"/>
  <c r="AF1183" i="42"/>
  <c r="AF1697" i="42"/>
  <c r="AF1422" i="42"/>
  <c r="AF474" i="42"/>
  <c r="AF807" i="42"/>
  <c r="AF541" i="42"/>
  <c r="AF1723" i="42"/>
  <c r="AF1021" i="42"/>
  <c r="AF1237" i="42"/>
  <c r="AF1612" i="42"/>
  <c r="AF1173" i="42"/>
  <c r="AF228" i="42"/>
  <c r="AF1089" i="42"/>
  <c r="AF65" i="42"/>
  <c r="AF823" i="42"/>
  <c r="AF1042" i="42"/>
  <c r="AF847" i="42"/>
  <c r="AF688" i="42"/>
  <c r="AF1359" i="42"/>
  <c r="M22" i="141"/>
  <c r="AF482" i="42"/>
  <c r="AF1263" i="42"/>
  <c r="AF45" i="42"/>
  <c r="AF959" i="42"/>
  <c r="AF365" i="42"/>
  <c r="AF1655" i="42"/>
  <c r="AF83" i="42"/>
  <c r="AF1515" i="42"/>
  <c r="AF127" i="42"/>
  <c r="AF175" i="42"/>
  <c r="AF1569" i="42"/>
  <c r="AF1518" i="42"/>
  <c r="AF23" i="42"/>
  <c r="AF1030" i="42"/>
  <c r="AF117" i="42"/>
  <c r="AF1233" i="42"/>
  <c r="AF1120" i="42"/>
  <c r="AF1584" i="42"/>
  <c r="AF992" i="42"/>
  <c r="AF1404" i="42"/>
  <c r="AF750" i="42"/>
  <c r="AF1490" i="42"/>
  <c r="AF274" i="42"/>
  <c r="AF1463" i="42"/>
  <c r="AF1035" i="42"/>
  <c r="AF1631" i="42"/>
  <c r="AF1693" i="42"/>
  <c r="AF401" i="42"/>
  <c r="AF1451" i="42"/>
  <c r="AF1067" i="42"/>
  <c r="AF145" i="42"/>
  <c r="AF1129" i="42"/>
  <c r="AF655" i="42"/>
  <c r="AF472" i="42"/>
  <c r="AF775" i="42"/>
  <c r="AF154" i="42"/>
  <c r="AF1472" i="42"/>
  <c r="AF799" i="42"/>
  <c r="AF612" i="42"/>
  <c r="AF732" i="42"/>
  <c r="AF695" i="42"/>
  <c r="AF1657" i="42"/>
  <c r="AF586" i="42"/>
  <c r="AF646" i="42"/>
  <c r="AF1179" i="42"/>
  <c r="AF622" i="42"/>
  <c r="AF774" i="42"/>
  <c r="AF1675" i="42"/>
  <c r="AF1274" i="42"/>
  <c r="AF505" i="42"/>
  <c r="AF711" i="42"/>
  <c r="AF985" i="42"/>
  <c r="AF1352" i="42"/>
  <c r="AF706" i="42"/>
  <c r="AF397" i="42"/>
  <c r="AF1522" i="42"/>
  <c r="AF1319" i="42"/>
  <c r="AF320" i="42"/>
  <c r="AF530" i="42"/>
  <c r="AF1083" i="42"/>
  <c r="AF524" i="42"/>
  <c r="AF423" i="42"/>
  <c r="AF1611" i="42"/>
  <c r="AF191" i="42"/>
  <c r="AF193" i="42"/>
  <c r="AF1436" i="42"/>
  <c r="AF1272" i="42"/>
  <c r="AF1395" i="42"/>
  <c r="AF1671" i="42"/>
  <c r="AF485" i="42"/>
  <c r="AF376" i="42"/>
  <c r="AF148" i="42"/>
  <c r="AF1568" i="42"/>
  <c r="AF179" i="42"/>
  <c r="AF1429" i="42"/>
  <c r="AF1113" i="42"/>
  <c r="AF624" i="42"/>
  <c r="AF553" i="42"/>
  <c r="AF1426" i="42"/>
  <c r="AF795" i="42"/>
  <c r="AF871" i="42"/>
  <c r="AF16" i="42"/>
  <c r="AF1246" i="42"/>
  <c r="AF1110" i="42"/>
  <c r="AF1055" i="42"/>
  <c r="AF157" i="42"/>
  <c r="AF1417" i="42"/>
  <c r="AF388" i="42"/>
  <c r="AF749" i="42"/>
  <c r="AF160" i="42"/>
  <c r="AF1613" i="42"/>
  <c r="AF1534" i="42"/>
  <c r="AF883" i="42"/>
  <c r="AF77" i="42"/>
  <c r="AF1159" i="42"/>
  <c r="AF427" i="42"/>
  <c r="AF451" i="42"/>
  <c r="AF1582" i="42"/>
  <c r="AF1205" i="42"/>
  <c r="AF1053" i="42"/>
  <c r="AF313" i="42"/>
  <c r="AF1487" i="42"/>
  <c r="AF1679" i="42"/>
  <c r="AF1318" i="42"/>
  <c r="AF1133" i="42"/>
  <c r="AF1415" i="42"/>
  <c r="AF400" i="42"/>
  <c r="AF502" i="42"/>
  <c r="AF1505" i="42"/>
  <c r="AF728" i="42"/>
  <c r="AF572" i="42"/>
  <c r="AF1683" i="42"/>
  <c r="AF839" i="42"/>
  <c r="AF596" i="42"/>
  <c r="AF1394" i="42"/>
  <c r="AF115" i="42"/>
  <c r="AF1346" i="42"/>
  <c r="AF1311" i="42"/>
  <c r="AF1652" i="42"/>
  <c r="AF861" i="42"/>
  <c r="AF1640" i="42"/>
  <c r="AF952" i="42"/>
  <c r="AF1410" i="42"/>
  <c r="AF457" i="42"/>
  <c r="AF315" i="42"/>
  <c r="AF1342" i="42"/>
  <c r="AF1371" i="42"/>
  <c r="AF281" i="42"/>
  <c r="AF323" i="42"/>
  <c r="AF849" i="42"/>
  <c r="AF693" i="42"/>
  <c r="AF1555" i="42"/>
  <c r="AF1560" i="42"/>
  <c r="AF650" i="42"/>
  <c r="AF963" i="42"/>
  <c r="AF132" i="42"/>
  <c r="AF108" i="42"/>
  <c r="AF587" i="42"/>
  <c r="AF1496" i="42"/>
  <c r="AF219" i="42"/>
  <c r="AF1523" i="42"/>
  <c r="AF262" i="42"/>
  <c r="AF1213" i="42"/>
  <c r="AF1363" i="42"/>
  <c r="AF996" i="42"/>
  <c r="AF1024" i="42"/>
  <c r="AF1007" i="42"/>
  <c r="AF224" i="42"/>
  <c r="AF681" i="42"/>
  <c r="AF1537" i="42"/>
  <c r="AF601" i="42"/>
  <c r="AF970" i="42"/>
  <c r="AF1041" i="42"/>
  <c r="AF1078" i="42"/>
  <c r="AF1718" i="42"/>
  <c r="AF653" i="42"/>
  <c r="AF1575" i="42"/>
  <c r="AF904" i="42"/>
  <c r="AF889" i="42"/>
  <c r="AF386" i="42"/>
  <c r="AF1266" i="42"/>
  <c r="AF965" i="42"/>
  <c r="AF1031" i="42"/>
  <c r="AF522" i="42"/>
  <c r="AF213" i="42"/>
  <c r="AF1005" i="42"/>
  <c r="AF1238" i="42"/>
  <c r="AF1539" i="42"/>
  <c r="AF858" i="42"/>
  <c r="AF59" i="42"/>
  <c r="AF1407" i="42"/>
  <c r="AF194" i="42"/>
  <c r="AF287" i="42"/>
  <c r="AF1476" i="42"/>
  <c r="AF979" i="42"/>
  <c r="AF484" i="42"/>
  <c r="AF466" i="42"/>
  <c r="AF1420" i="42"/>
  <c r="AF1695" i="42"/>
  <c r="AF327" i="42"/>
  <c r="AF1180" i="42"/>
  <c r="AF525" i="42"/>
  <c r="AF412" i="42"/>
  <c r="AF1065" i="42"/>
  <c r="AF611" i="42"/>
  <c r="AF149" i="42"/>
  <c r="AF715" i="42"/>
  <c r="AF1264" i="42"/>
  <c r="AF1595" i="42"/>
  <c r="AF385" i="42"/>
  <c r="AF1310" i="42"/>
  <c r="AF1516" i="42"/>
  <c r="AF300" i="42"/>
  <c r="AF897" i="42"/>
  <c r="AF1418" i="42"/>
  <c r="AF369" i="42"/>
  <c r="AF1468" i="42"/>
  <c r="AF153" i="42"/>
  <c r="AF605" i="42"/>
  <c r="AF1558" i="42"/>
  <c r="AF1548" i="42"/>
  <c r="AF562" i="42"/>
  <c r="AF1433" i="42"/>
  <c r="AF216" i="42"/>
  <c r="AF790" i="42"/>
  <c r="AF36" i="42"/>
  <c r="AF128" i="42"/>
  <c r="AF479" i="42"/>
  <c r="AF658" i="42"/>
  <c r="AF1499" i="42"/>
  <c r="AF1303" i="42"/>
  <c r="AF481" i="42"/>
  <c r="AF697" i="42"/>
  <c r="AF1632" i="42"/>
  <c r="AF476" i="42"/>
  <c r="AF1492" i="42"/>
  <c r="AF577" i="42"/>
  <c r="AF358" i="42"/>
  <c r="AF1571" i="42"/>
  <c r="AF1589" i="42"/>
  <c r="AF377" i="42"/>
  <c r="AF1566" i="42"/>
  <c r="AF21" i="42"/>
  <c r="AF342" i="42"/>
  <c r="AF414" i="42"/>
  <c r="AF168" i="42"/>
  <c r="AF1090" i="42"/>
  <c r="AF606" i="42"/>
  <c r="AF1287" i="42"/>
  <c r="AF1592" i="42"/>
  <c r="AF649" i="42"/>
  <c r="AF156" i="42"/>
  <c r="AF54" i="42"/>
  <c r="AF831" i="42"/>
  <c r="AF1322" i="42"/>
  <c r="AF550" i="42"/>
  <c r="AF1111" i="42"/>
  <c r="AF1484" i="42"/>
  <c r="AF1384" i="42"/>
  <c r="AF684" i="42"/>
  <c r="AF902" i="42"/>
  <c r="AF986" i="42"/>
  <c r="AF696" i="42"/>
  <c r="AF857" i="42"/>
  <c r="AF1000" i="42"/>
  <c r="AF101" i="42"/>
  <c r="AF1147" i="42"/>
  <c r="AF1495" i="42"/>
  <c r="AF1620" i="42"/>
  <c r="AF679" i="42"/>
  <c r="AF983" i="42"/>
  <c r="AF640" i="42"/>
  <c r="AF1670" i="42"/>
  <c r="AF1029" i="42"/>
  <c r="AF1455" i="42"/>
  <c r="AF1049" i="42"/>
  <c r="AF949" i="42"/>
  <c r="AF836" i="42"/>
  <c r="AF657" i="42"/>
  <c r="AF816" i="42"/>
  <c r="AF112" i="42"/>
  <c r="AF707" i="42"/>
  <c r="AF1443" i="42"/>
  <c r="AF674" i="42"/>
  <c r="AF1610" i="42"/>
  <c r="AF1052" i="42"/>
  <c r="AF1437" i="42"/>
  <c r="AF718" i="42"/>
  <c r="AF18" i="42"/>
  <c r="AF1226" i="42"/>
  <c r="AF540" i="42"/>
  <c r="AF1093" i="42"/>
  <c r="AF1489" i="42"/>
  <c r="AF1587" i="42"/>
  <c r="AF396" i="42"/>
  <c r="AF1210" i="42"/>
  <c r="AF1386" i="42"/>
  <c r="AF1182" i="42"/>
  <c r="AF610" i="42"/>
  <c r="AF1241" i="42"/>
  <c r="AF1348" i="42"/>
  <c r="AF995" i="42"/>
  <c r="AF1299" i="42"/>
  <c r="AF1434" i="42"/>
  <c r="AF1061" i="42"/>
  <c r="AF961" i="42"/>
  <c r="AF738" i="42"/>
  <c r="AF717" i="42"/>
  <c r="AF551" i="42"/>
  <c r="AF1138" i="42"/>
  <c r="AF422" i="42"/>
  <c r="AF260" i="42"/>
  <c r="AF1550" i="42"/>
  <c r="AF604" i="42"/>
  <c r="AF661" i="42"/>
  <c r="AF348" i="42"/>
  <c r="AF635" i="42"/>
  <c r="AF537" i="42"/>
  <c r="AF499" i="42"/>
  <c r="AF1280" i="42"/>
  <c r="AF142" i="42"/>
  <c r="AF473" i="42"/>
  <c r="AF1648" i="42"/>
  <c r="AF930" i="42"/>
  <c r="AF1706" i="42"/>
  <c r="AF1529" i="42"/>
  <c r="AF390" i="42"/>
  <c r="AF1164" i="42"/>
  <c r="AF1729" i="42"/>
  <c r="AF248" i="42"/>
  <c r="AF143" i="42"/>
  <c r="AF1545" i="42"/>
  <c r="AF860" i="42"/>
  <c r="AF1388" i="42"/>
  <c r="AF500" i="42"/>
  <c r="AF742" i="42"/>
  <c r="AF1650" i="42"/>
  <c r="AF1685" i="42"/>
  <c r="AF81" i="42"/>
  <c r="AF1708" i="42"/>
  <c r="AF1197" i="42"/>
  <c r="AF925" i="42"/>
  <c r="AF882" i="42"/>
  <c r="AF1192" i="42"/>
  <c r="AF1498" i="42"/>
  <c r="AF1491" i="42"/>
  <c r="AF1633" i="42"/>
  <c r="AF336" i="42"/>
  <c r="AF1170" i="42"/>
  <c r="AF971" i="42"/>
  <c r="AF1277" i="42"/>
  <c r="AF846" i="42"/>
  <c r="AF1068" i="42"/>
  <c r="AF614" i="42"/>
  <c r="AF136" i="42"/>
  <c r="AF452" i="42"/>
  <c r="AF322" i="42"/>
  <c r="AF1465" i="42"/>
  <c r="AF1372" i="42"/>
  <c r="AF509" i="42"/>
  <c r="AF628" i="42"/>
  <c r="AF357" i="42"/>
  <c r="AF1656" i="42"/>
  <c r="AF238" i="42"/>
  <c r="AF291" i="42"/>
  <c r="AF1471" i="42"/>
  <c r="AF1020" i="42"/>
  <c r="AF721" i="42"/>
  <c r="AF1475" i="42"/>
  <c r="AF1514" i="42"/>
  <c r="AF896" i="42"/>
  <c r="AF845" i="42"/>
  <c r="AF1249" i="42"/>
  <c r="AF803" i="42"/>
  <c r="AF171" i="42"/>
  <c r="AF675" i="42"/>
  <c r="AF1453" i="42"/>
  <c r="AF1194" i="42"/>
  <c r="AF109" i="42"/>
  <c r="AF1330" i="42"/>
  <c r="AF1485" i="42"/>
  <c r="AF1614" i="42"/>
  <c r="AF1511" i="42"/>
  <c r="AF1343" i="42"/>
  <c r="AF1365" i="42"/>
  <c r="AF1291" i="42"/>
  <c r="AF1313" i="42"/>
  <c r="AF1382" i="42"/>
  <c r="AF150" i="42"/>
  <c r="AF1572" i="42"/>
  <c r="AF703" i="42"/>
  <c r="AF57" i="42"/>
  <c r="AF794" i="42"/>
  <c r="AF1707" i="42"/>
  <c r="AF1672" i="42"/>
  <c r="AF338" i="42"/>
  <c r="AF1509" i="42"/>
  <c r="AF199" i="42"/>
  <c r="AF594" i="42"/>
  <c r="AF1014" i="42"/>
  <c r="AF1056" i="42"/>
  <c r="AF173" i="42"/>
  <c r="AF39" i="42"/>
  <c r="AF273" i="42"/>
  <c r="AF1247" i="42"/>
  <c r="AF283" i="42"/>
  <c r="AF69" i="42"/>
  <c r="AF1452" i="42"/>
  <c r="AF1217" i="42"/>
  <c r="AF1528" i="42"/>
  <c r="AF1425" i="42"/>
  <c r="AF817" i="42"/>
  <c r="AF1250" i="42"/>
  <c r="AF1658" i="42"/>
  <c r="AF626" i="42"/>
  <c r="AF1105" i="42"/>
  <c r="AF578" i="42"/>
  <c r="AF129" i="42"/>
  <c r="AF475" i="42"/>
  <c r="AF11" i="42"/>
  <c r="AF341" i="42"/>
  <c r="AF1070" i="42"/>
  <c r="AF680" i="42"/>
  <c r="AF329" i="42"/>
  <c r="AF669" i="42"/>
  <c r="AF1618" i="42"/>
  <c r="AF1577" i="42"/>
  <c r="AF1191" i="42"/>
  <c r="AF105" i="42"/>
  <c r="AF249" i="42"/>
  <c r="AF333" i="42"/>
  <c r="AF1047" i="42"/>
  <c r="AF337" i="42"/>
  <c r="AF270" i="42"/>
  <c r="AF835" i="42"/>
  <c r="AF662" i="42"/>
  <c r="AF470" i="42"/>
  <c r="AF1586" i="42"/>
  <c r="AF495" i="42"/>
  <c r="AF1163" i="42"/>
  <c r="AF554" i="42"/>
  <c r="AF542" i="42"/>
  <c r="AF535" i="42"/>
  <c r="AF713" i="42"/>
  <c r="AF1216" i="42"/>
  <c r="AF1567" i="42"/>
  <c r="AF755" i="42"/>
  <c r="AF1153" i="42"/>
  <c r="AF1296" i="42"/>
  <c r="AF623" i="42"/>
  <c r="AF1530" i="42"/>
  <c r="AF786" i="42"/>
  <c r="AF1402" i="42"/>
  <c r="AF890" i="42"/>
  <c r="AF1171" i="42"/>
  <c r="AF926" i="42"/>
  <c r="AF1305" i="42"/>
  <c r="AF570" i="42"/>
  <c r="AF190" i="42"/>
  <c r="AF1181" i="42"/>
  <c r="AF469" i="42"/>
  <c r="AF181" i="42"/>
  <c r="AF428" i="42"/>
  <c r="AF1607" i="42"/>
  <c r="AF1022" i="42"/>
  <c r="AF1082" i="42"/>
  <c r="AF380" i="42"/>
  <c r="AF480" i="42"/>
  <c r="AF804" i="42"/>
  <c r="AF620" i="42"/>
  <c r="AF520" i="42"/>
  <c r="AF1414" i="42"/>
  <c r="AF1406" i="42"/>
  <c r="AF1682" i="42"/>
  <c r="AF78" i="42"/>
  <c r="AF1072" i="42"/>
  <c r="AF700" i="42"/>
  <c r="AF1157" i="42"/>
  <c r="AF787" i="42"/>
  <c r="AF140" i="42"/>
  <c r="AF214" i="42"/>
  <c r="AF227" i="42"/>
  <c r="AF1103" i="42"/>
  <c r="AF91" i="42"/>
  <c r="AF182" i="42"/>
  <c r="AF590" i="42"/>
  <c r="AF126" i="42"/>
  <c r="AF1071" i="42"/>
  <c r="AF1010" i="42"/>
  <c r="AF261" i="42"/>
  <c r="AF1123" i="42"/>
  <c r="AF1156" i="42"/>
  <c r="AF496" i="42"/>
  <c r="AF538" i="42"/>
  <c r="AF239" i="42"/>
  <c r="AF1578" i="42"/>
  <c r="AF246" i="42"/>
  <c r="AF135" i="42"/>
  <c r="AF44" i="42"/>
  <c r="AF880" i="42"/>
  <c r="AF1450" i="42"/>
  <c r="AF1128" i="42"/>
  <c r="K40" i="141"/>
  <c r="AF1084" i="42"/>
  <c r="AF1458" i="42"/>
  <c r="AF1344" i="42"/>
  <c r="AF747" i="42"/>
  <c r="AF1243" i="42"/>
  <c r="AF131" i="42"/>
  <c r="AF854" i="42"/>
  <c r="AF374" i="42"/>
  <c r="AF922" i="42"/>
  <c r="AF956" i="42"/>
  <c r="AF360" i="42"/>
  <c r="AF163" i="42"/>
  <c r="AF686" i="42"/>
  <c r="AF22" i="42"/>
  <c r="AF1169" i="42"/>
  <c r="AF951" i="42"/>
  <c r="AF1686" i="42"/>
  <c r="AF375" i="42"/>
  <c r="AF477" i="42"/>
  <c r="AF1091" i="42"/>
  <c r="AF1473" i="42"/>
  <c r="AF292" i="42"/>
  <c r="AF1032" i="42"/>
  <c r="AF1701" i="42"/>
  <c r="AF1315" i="42"/>
  <c r="AF740" i="42"/>
  <c r="AF1328" i="42"/>
  <c r="AF1196" i="42"/>
  <c r="AF403" i="42"/>
  <c r="AF745" i="42"/>
  <c r="AF33" i="42"/>
  <c r="AF690" i="42"/>
  <c r="AF17" i="42"/>
  <c r="AF1459" i="42"/>
  <c r="AF936" i="42"/>
  <c r="AF416" i="42"/>
  <c r="AF1028" i="42"/>
  <c r="AF1256" i="42"/>
  <c r="AF79" i="42"/>
  <c r="AF43" i="42"/>
  <c r="AF1561" i="42"/>
  <c r="AF676" i="42"/>
  <c r="AF288" i="42"/>
  <c r="AF881" i="42"/>
  <c r="AF351" i="42"/>
  <c r="AF1461" i="42"/>
  <c r="AF431" i="42"/>
  <c r="AF63" i="42"/>
  <c r="AF1627" i="42"/>
  <c r="AF1198" i="42"/>
  <c r="AF404" i="42"/>
  <c r="AF759" i="42"/>
  <c r="AF1536" i="42"/>
  <c r="AF1297" i="42"/>
  <c r="AF430" i="42"/>
  <c r="AF1649" i="42"/>
  <c r="AF1440" i="42"/>
  <c r="AF87" i="42"/>
  <c r="AF1295" i="42"/>
  <c r="AF305" i="42"/>
  <c r="AF99" i="42"/>
  <c r="AF394" i="42"/>
  <c r="AF1195" i="42"/>
  <c r="AF967" i="42"/>
  <c r="AF467" i="42"/>
  <c r="AF848" i="42"/>
  <c r="AF1064" i="42"/>
  <c r="AF417" i="42"/>
  <c r="AF935" i="42"/>
  <c r="AF328" i="42"/>
  <c r="AF67" i="42"/>
  <c r="AF445" i="42"/>
  <c r="AF1659" i="42"/>
  <c r="AF1048" i="42"/>
  <c r="AF169" i="42"/>
  <c r="AF944" i="42"/>
  <c r="AF1150" i="42"/>
  <c r="AF1079" i="42"/>
  <c r="AF911" i="42"/>
  <c r="AF235" i="42"/>
  <c r="AF1605" i="42"/>
  <c r="AF29" i="42"/>
  <c r="AF1608" i="42"/>
  <c r="AF1710" i="42"/>
  <c r="AF265" i="42"/>
  <c r="AF885" i="42"/>
  <c r="AF1444" i="42"/>
  <c r="AF529" i="42"/>
  <c r="K46" i="141"/>
  <c r="AF1080" i="42"/>
  <c r="AF347" i="42"/>
  <c r="AF600" i="42"/>
  <c r="AF729" i="42"/>
  <c r="AF829" i="42"/>
  <c r="AF407" i="42"/>
  <c r="AF682" i="42"/>
  <c r="AF1257" i="42"/>
  <c r="AF217" i="42"/>
  <c r="AF178" i="42"/>
  <c r="AF1570" i="42"/>
  <c r="AF1254" i="42"/>
  <c r="AF1116" i="42"/>
  <c r="AF345" i="42"/>
  <c r="AF838" i="42"/>
  <c r="AF1018" i="42"/>
  <c r="AF1086" i="42"/>
  <c r="AF1108" i="42"/>
  <c r="AF113" i="42"/>
  <c r="AF1419" i="42"/>
  <c r="AF913" i="42"/>
  <c r="AF1634" i="42"/>
  <c r="AF592" i="42"/>
  <c r="AF200" i="42"/>
  <c r="AF539" i="42"/>
  <c r="AF356" i="42"/>
  <c r="AF1165" i="42"/>
  <c r="AF856" i="42"/>
  <c r="AF372" i="42"/>
  <c r="AF1142" i="42"/>
  <c r="AF1186" i="42"/>
  <c r="AF1454" i="42"/>
  <c r="AF891" i="42"/>
  <c r="AF1038" i="42"/>
  <c r="AF443" i="42"/>
  <c r="AF1193" i="42"/>
  <c r="AF263" i="42"/>
  <c r="AF125" i="42"/>
  <c r="AF425" i="42"/>
  <c r="AS5" i="42"/>
  <c r="AS6" i="42" s="1"/>
  <c r="AS7" i="42" s="1"/>
  <c r="AS8" i="42" s="1"/>
  <c r="AS9" i="42" s="1"/>
  <c r="AS10" i="42" s="1"/>
  <c r="AS11" i="42" s="1"/>
  <c r="AS12" i="42" s="1"/>
  <c r="AS13" i="42" s="1"/>
  <c r="AS14" i="42" s="1"/>
  <c r="AS15" i="42" s="1"/>
  <c r="AS16" i="42" s="1"/>
  <c r="AS17" i="42" s="1"/>
  <c r="AS18" i="42" s="1"/>
  <c r="AS19" i="42" s="1"/>
  <c r="AS20" i="42" s="1"/>
  <c r="AS21" i="42" s="1"/>
  <c r="AS22" i="42" s="1"/>
  <c r="AS23" i="42" s="1"/>
  <c r="AS24" i="42" s="1"/>
  <c r="AS25" i="42" s="1"/>
  <c r="AS26" i="42" s="1"/>
  <c r="AS27" i="42" s="1"/>
  <c r="AS28" i="42" s="1"/>
  <c r="AS29" i="42" s="1"/>
  <c r="AS30" i="42" s="1"/>
  <c r="AS31" i="42" s="1"/>
  <c r="AS32" i="42" s="1"/>
  <c r="AS33" i="42" s="1"/>
  <c r="AS34" i="42" s="1"/>
  <c r="AS35" i="42" s="1"/>
  <c r="AS36" i="42" s="1"/>
  <c r="AS37" i="42" s="1"/>
  <c r="AS38" i="42" s="1"/>
  <c r="AS39" i="42" s="1"/>
  <c r="AS40" i="42" s="1"/>
  <c r="AS41" i="42" s="1"/>
  <c r="AS42" i="42" s="1"/>
  <c r="AS43" i="42" s="1"/>
  <c r="AS44" i="42" s="1"/>
  <c r="AS45" i="42" s="1"/>
  <c r="AS46" i="42" s="1"/>
  <c r="AS47" i="42" s="1"/>
  <c r="AS48" i="42" s="1"/>
  <c r="AS49" i="42" s="1"/>
  <c r="AS50" i="42" s="1"/>
  <c r="AS51" i="42" s="1"/>
  <c r="AS52" i="42" s="1"/>
  <c r="AS53" i="42" s="1"/>
  <c r="AS54" i="42" s="1"/>
  <c r="AS55" i="42" s="1"/>
  <c r="AS56" i="42" s="1"/>
  <c r="AS57" i="42" s="1"/>
  <c r="AS58" i="42" s="1"/>
  <c r="AS59" i="42" s="1"/>
  <c r="AS60" i="42" s="1"/>
  <c r="AS61" i="42" s="1"/>
  <c r="AS62" i="42" s="1"/>
  <c r="AS63" i="42" s="1"/>
  <c r="AS64" i="42" s="1"/>
  <c r="AS65" i="42" s="1"/>
  <c r="AS66" i="42" s="1"/>
  <c r="AS67" i="42" s="1"/>
  <c r="AS68" i="42" s="1"/>
  <c r="AS69" i="42" s="1"/>
  <c r="AS70" i="42" s="1"/>
  <c r="AS71" i="42" s="1"/>
  <c r="AS72" i="42" s="1"/>
  <c r="AS73" i="42" s="1"/>
  <c r="AS74" i="42" s="1"/>
  <c r="AS75" i="42" s="1"/>
  <c r="AS76" i="42" s="1"/>
  <c r="AS77" i="42" s="1"/>
  <c r="AS78" i="42" s="1"/>
  <c r="AS79" i="42" s="1"/>
  <c r="AS80" i="42" s="1"/>
  <c r="AS81" i="42" s="1"/>
  <c r="AS82" i="42" s="1"/>
  <c r="AS83" i="42" s="1"/>
  <c r="AS84" i="42" s="1"/>
  <c r="AS85" i="42" s="1"/>
  <c r="AS86" i="42" s="1"/>
  <c r="AS87" i="42" s="1"/>
  <c r="AS88" i="42" s="1"/>
  <c r="AS89" i="42" s="1"/>
  <c r="AS90" i="42" s="1"/>
  <c r="AS91" i="42" s="1"/>
  <c r="AS92" i="42" s="1"/>
  <c r="AS93" i="42" s="1"/>
  <c r="AS94" i="42" s="1"/>
  <c r="AS95" i="42" s="1"/>
  <c r="AS96" i="42" s="1"/>
  <c r="AS97" i="42" s="1"/>
  <c r="AS98" i="42" s="1"/>
  <c r="AS99" i="42" s="1"/>
  <c r="AS100" i="42" s="1"/>
  <c r="AS101" i="42" s="1"/>
  <c r="AS102" i="42" s="1"/>
  <c r="AS103" i="42" s="1"/>
  <c r="AS104" i="42" s="1"/>
  <c r="AS105" i="42" s="1"/>
  <c r="AS106" i="42" s="1"/>
  <c r="AS107" i="42" s="1"/>
  <c r="AS108" i="42" s="1"/>
  <c r="AS109" i="42" s="1"/>
  <c r="AS110" i="42" s="1"/>
  <c r="AS111" i="42" s="1"/>
  <c r="AS112" i="42" s="1"/>
  <c r="AS113" i="42" s="1"/>
  <c r="AS114" i="42" s="1"/>
  <c r="AS115" i="42" s="1"/>
  <c r="AS116" i="42" s="1"/>
  <c r="AS117" i="42" s="1"/>
  <c r="AS118" i="42" s="1"/>
  <c r="AS119" i="42" s="1"/>
  <c r="AS120" i="42" s="1"/>
  <c r="AS121" i="42" s="1"/>
  <c r="AS122" i="42" s="1"/>
  <c r="AS123" i="42" s="1"/>
  <c r="AS124" i="42" s="1"/>
  <c r="AS125" i="42" s="1"/>
  <c r="AS126" i="42" s="1"/>
  <c r="AS127" i="42" s="1"/>
  <c r="AS128" i="42" s="1"/>
  <c r="AS129" i="42" s="1"/>
  <c r="AS130" i="42" s="1"/>
  <c r="AS131" i="42" s="1"/>
  <c r="AS132" i="42" s="1"/>
  <c r="AS133" i="42" s="1"/>
  <c r="AS134" i="42" s="1"/>
  <c r="AS135" i="42" s="1"/>
  <c r="AS136" i="42" s="1"/>
  <c r="AS137" i="42" s="1"/>
  <c r="AS138" i="42" s="1"/>
  <c r="AS139" i="42" s="1"/>
  <c r="AS140" i="42" s="1"/>
  <c r="AS141" i="42" s="1"/>
  <c r="AS142" i="42" s="1"/>
  <c r="AS143" i="42" s="1"/>
  <c r="AS144" i="42" s="1"/>
  <c r="AS145" i="42" s="1"/>
  <c r="AS146" i="42" s="1"/>
  <c r="AS147" i="42" s="1"/>
  <c r="AS148" i="42" s="1"/>
  <c r="AS149" i="42" s="1"/>
  <c r="AS150" i="42" s="1"/>
  <c r="AS151" i="42" s="1"/>
  <c r="AS152" i="42" s="1"/>
  <c r="AS153" i="42" s="1"/>
  <c r="AS154" i="42" s="1"/>
  <c r="AS155" i="42" s="1"/>
  <c r="AS156" i="42" s="1"/>
  <c r="AS157" i="42" s="1"/>
  <c r="AS158" i="42" s="1"/>
  <c r="AS159" i="42" s="1"/>
  <c r="AS160" i="42" s="1"/>
  <c r="AS161" i="42" s="1"/>
  <c r="AS162" i="42" s="1"/>
  <c r="AS163" i="42" s="1"/>
  <c r="AS164" i="42" s="1"/>
  <c r="AS165" i="42" s="1"/>
  <c r="AS166" i="42" s="1"/>
  <c r="AS167" i="42" s="1"/>
  <c r="AS168" i="42" s="1"/>
  <c r="AS169" i="42" s="1"/>
  <c r="AS170" i="42" s="1"/>
  <c r="AS171" i="42" s="1"/>
  <c r="AS172" i="42" s="1"/>
  <c r="AS173" i="42" s="1"/>
  <c r="AS174" i="42" s="1"/>
  <c r="AS175" i="42" s="1"/>
  <c r="AS176" i="42" s="1"/>
  <c r="AS177" i="42" s="1"/>
  <c r="AS178" i="42" s="1"/>
  <c r="AS179" i="42" s="1"/>
  <c r="AS180" i="42" s="1"/>
  <c r="AS181" i="42" s="1"/>
  <c r="AS182" i="42" s="1"/>
  <c r="AS183" i="42" s="1"/>
  <c r="AS184" i="42" s="1"/>
  <c r="AS185" i="42" s="1"/>
  <c r="AS186" i="42" s="1"/>
  <c r="AS187" i="42" s="1"/>
  <c r="AS188" i="42" s="1"/>
  <c r="AS189" i="42" s="1"/>
  <c r="AS190" i="42" s="1"/>
  <c r="AS191" i="42" s="1"/>
  <c r="AS192" i="42" s="1"/>
  <c r="AS193" i="42" s="1"/>
  <c r="AS194" i="42" s="1"/>
  <c r="AS195" i="42" s="1"/>
  <c r="AS196" i="42" s="1"/>
  <c r="AS197" i="42" s="1"/>
  <c r="AS198" i="42" s="1"/>
  <c r="AS199" i="42" s="1"/>
  <c r="AS200" i="42" s="1"/>
  <c r="AS201" i="42" s="1"/>
  <c r="AS202" i="42" s="1"/>
  <c r="AS203" i="42" s="1"/>
  <c r="AS204" i="42" s="1"/>
  <c r="AS205" i="42" s="1"/>
  <c r="AS206" i="42" s="1"/>
  <c r="AS207" i="42" s="1"/>
  <c r="AS208" i="42" s="1"/>
  <c r="AS209" i="42" s="1"/>
  <c r="AS210" i="42" s="1"/>
  <c r="AS211" i="42" s="1"/>
  <c r="AS212" i="42" s="1"/>
  <c r="AS213" i="42" s="1"/>
  <c r="AS214" i="42" s="1"/>
  <c r="AS215" i="42" s="1"/>
  <c r="AS216" i="42" s="1"/>
  <c r="AS217" i="42" s="1"/>
  <c r="AS218" i="42" s="1"/>
  <c r="AS219" i="42" s="1"/>
  <c r="AS220" i="42" s="1"/>
  <c r="AS221" i="42" s="1"/>
  <c r="AS222" i="42" s="1"/>
  <c r="AS223" i="42" s="1"/>
  <c r="AS224" i="42" s="1"/>
  <c r="AS225" i="42" s="1"/>
  <c r="AS226" i="42" s="1"/>
  <c r="AS227" i="42" s="1"/>
  <c r="AS228" i="42" s="1"/>
  <c r="AS229" i="42" s="1"/>
  <c r="AS230" i="42" s="1"/>
  <c r="AS231" i="42" s="1"/>
  <c r="AS232" i="42" s="1"/>
  <c r="AS233" i="42" s="1"/>
  <c r="AS234" i="42" s="1"/>
  <c r="AF1684" i="42"/>
  <c r="AF94" i="42"/>
  <c r="AF634" i="42"/>
  <c r="AF515" i="42"/>
  <c r="AF1239" i="42"/>
  <c r="AF558" i="42"/>
  <c r="AF364" i="42"/>
  <c r="AF1167" i="42"/>
  <c r="AF1004" i="42"/>
  <c r="AF1288" i="42"/>
  <c r="AF506" i="42"/>
  <c r="AF1674" i="42"/>
  <c r="AF398" i="42"/>
  <c r="AF1669" i="42"/>
  <c r="AF1711" i="42"/>
  <c r="AF566" i="42"/>
  <c r="AF905" i="42"/>
  <c r="AF810" i="42"/>
  <c r="AF771" i="42"/>
  <c r="AF359" i="42"/>
  <c r="AF769" i="42"/>
  <c r="AF828" i="42"/>
  <c r="AF730" i="42"/>
  <c r="AF725" i="42"/>
  <c r="AF1668" i="42"/>
  <c r="AF1508" i="42"/>
  <c r="AF1187" i="42"/>
  <c r="AF993" i="42"/>
  <c r="AF1447" i="42"/>
  <c r="AF152" i="42"/>
  <c r="AF1636" i="42"/>
  <c r="AF1114" i="42"/>
  <c r="AF209" i="42"/>
  <c r="AF478" i="42"/>
  <c r="AF642" i="42"/>
  <c r="AF917" i="42"/>
  <c r="AF226" i="42"/>
  <c r="AF1714" i="42"/>
  <c r="AF176" i="42"/>
  <c r="AF1190" i="42"/>
  <c r="AF104" i="42"/>
  <c r="AF1624" i="42"/>
  <c r="AF1292" i="42"/>
  <c r="AF312" i="42"/>
  <c r="AF40" i="42"/>
  <c r="AF252" i="42"/>
  <c r="AF1399" i="42"/>
  <c r="AF1456" i="42"/>
  <c r="AF870" i="42"/>
  <c r="AF1721" i="42"/>
  <c r="AF895" i="42"/>
  <c r="AF106" i="42"/>
  <c r="AF1317" i="42"/>
  <c r="AF1699" i="42"/>
  <c r="AF1448" i="42"/>
  <c r="AF1676" i="42"/>
  <c r="AF512" i="42"/>
  <c r="AF120" i="42"/>
  <c r="AF1576" i="42"/>
  <c r="AF1467" i="42"/>
  <c r="AF314" i="42"/>
  <c r="AF6" i="42"/>
  <c r="AF1488" i="42"/>
  <c r="AF339" i="42"/>
  <c r="AF1155" i="42"/>
  <c r="AF1074" i="42"/>
  <c r="AF28" i="42"/>
  <c r="AF1660" i="42"/>
  <c r="AF1643" i="42"/>
  <c r="AF901" i="42"/>
  <c r="AF1212" i="42"/>
  <c r="AF1283" i="42"/>
  <c r="AF932" i="42"/>
  <c r="AF161" i="42"/>
  <c r="AF670" i="42"/>
  <c r="AF1034" i="42"/>
  <c r="AF1712" i="42"/>
  <c r="AF187" i="42"/>
  <c r="AF1383" i="42"/>
  <c r="AF1507" i="42"/>
  <c r="AF955" i="42"/>
  <c r="AF1269" i="42"/>
  <c r="AF528" i="42"/>
  <c r="AF483" i="42"/>
  <c r="AF1339" i="42"/>
  <c r="AF1248" i="42"/>
  <c r="AF820" i="42"/>
  <c r="AF1364" i="42"/>
  <c r="AF990" i="42"/>
  <c r="AF1441" i="42"/>
  <c r="AF665" i="42"/>
  <c r="AF894" i="42"/>
  <c r="AF1025" i="42"/>
  <c r="AF677" i="42"/>
  <c r="AF247" i="42"/>
  <c r="AF1174" i="42"/>
  <c r="AF716" i="42"/>
  <c r="AF1258" i="42"/>
  <c r="AF772" i="42"/>
  <c r="AF908" i="42"/>
  <c r="AF66" i="42"/>
  <c r="AF627" i="42"/>
  <c r="AF1598" i="42"/>
  <c r="AF1172" i="42"/>
  <c r="AF727" i="42"/>
  <c r="AF654" i="42"/>
  <c r="AF1265" i="42"/>
  <c r="AF864" i="42"/>
  <c r="AF90" i="42"/>
  <c r="AF373" i="42"/>
  <c r="AF1445" i="42"/>
  <c r="AF919" i="42"/>
  <c r="AF1251" i="42"/>
  <c r="AF575" i="42"/>
  <c r="AF1665" i="42"/>
  <c r="AF41" i="42"/>
  <c r="AF850" i="42"/>
  <c r="AF174" i="42"/>
  <c r="AF1177" i="42"/>
  <c r="AF564" i="42"/>
  <c r="AF82" i="42"/>
  <c r="AF1642" i="42"/>
  <c r="AF1051" i="42"/>
  <c r="AF760" i="42"/>
  <c r="AF744" i="42"/>
  <c r="AF1013" i="42"/>
  <c r="AF972" i="42"/>
  <c r="AF450" i="42"/>
  <c r="AF1474" i="42"/>
  <c r="AF1546" i="42"/>
  <c r="AF948" i="42"/>
  <c r="AF1385" i="42"/>
  <c r="AF1286" i="42"/>
  <c r="AF1136" i="42"/>
  <c r="AF1104" i="42"/>
  <c r="AF344" i="42"/>
  <c r="AF55" i="42"/>
  <c r="AF1307" i="42"/>
  <c r="AF1279" i="42"/>
  <c r="AF811" i="42"/>
  <c r="AF70" i="42"/>
  <c r="AF1323" i="42"/>
  <c r="K38" i="141"/>
  <c r="AF619" i="42"/>
  <c r="AF463" i="42"/>
  <c r="AF486" i="42"/>
  <c r="AF918" i="42"/>
  <c r="AF294" i="42"/>
  <c r="AF1234" i="42"/>
  <c r="AF841" i="42"/>
  <c r="AF1542" i="42"/>
  <c r="AF251" i="42"/>
  <c r="AF1480" i="42"/>
  <c r="AF1268" i="42"/>
  <c r="AF1081" i="42"/>
  <c r="AF186" i="42"/>
  <c r="AF144" i="42"/>
  <c r="AF1500" i="42"/>
  <c r="AF1449" i="42"/>
  <c r="AF1240" i="42"/>
  <c r="AF137" i="42"/>
  <c r="AF172" i="42"/>
  <c r="AF966" i="42"/>
  <c r="AF1036" i="42"/>
  <c r="AF1654" i="42"/>
  <c r="AF1162" i="42"/>
  <c r="AF1387" i="42"/>
  <c r="AF354" i="42"/>
  <c r="AF631" i="42"/>
  <c r="AF284" i="42"/>
  <c r="AF266" i="42"/>
  <c r="AF1698" i="42"/>
  <c r="AF415" i="42"/>
  <c r="AF1058" i="42"/>
  <c r="AF1146" i="42"/>
  <c r="AF1259" i="42"/>
  <c r="AF687" i="42"/>
  <c r="AF1559" i="42"/>
  <c r="AF1218" i="42"/>
  <c r="AF719" i="42"/>
  <c r="AF873" i="42"/>
  <c r="AF465" i="42"/>
  <c r="AF1377" i="42"/>
  <c r="AF185" i="42"/>
  <c r="AF552" i="42"/>
  <c r="AF887" i="42"/>
  <c r="AF582" i="42"/>
  <c r="AF138" i="42"/>
  <c r="AF671" i="42"/>
  <c r="AF1590" i="42"/>
  <c r="AF100" i="42"/>
  <c r="AF253" i="42"/>
  <c r="AF151" i="42"/>
  <c r="AF878" i="42"/>
  <c r="AF121" i="42"/>
  <c r="AF1154" i="42"/>
  <c r="AF1524" i="42"/>
  <c r="AF392" i="42"/>
  <c r="AF793" i="42"/>
  <c r="AF1325" i="42"/>
  <c r="AF53" i="42"/>
  <c r="AF46" i="42"/>
  <c r="AF815" i="42"/>
  <c r="AF436" i="42"/>
  <c r="AF916" i="42"/>
  <c r="AF1442" i="42"/>
  <c r="AF1727" i="42"/>
  <c r="AF824" i="42"/>
  <c r="AF139" i="42"/>
  <c r="AF1135" i="42"/>
  <c r="AF164" i="42"/>
  <c r="AF293" i="42"/>
  <c r="AF1696" i="42"/>
  <c r="AF984" i="42"/>
  <c r="AF1446" i="42"/>
  <c r="AF869" i="42"/>
  <c r="AF1483" i="42"/>
  <c r="AF1416" i="42"/>
  <c r="AF1298" i="42"/>
  <c r="AF1677" i="42"/>
  <c r="AF989" i="42"/>
  <c r="AF1501" i="42"/>
  <c r="AF766" i="42"/>
  <c r="AF1593" i="42"/>
  <c r="AF1728" i="42"/>
  <c r="AF311" i="42"/>
  <c r="AF595" i="42"/>
  <c r="AF981" i="42"/>
  <c r="AF778" i="42"/>
  <c r="AF490" i="42"/>
  <c r="AF24" i="42"/>
  <c r="AF1045" i="42"/>
  <c r="AF1201" i="42"/>
  <c r="AF1044" i="42"/>
  <c r="AF1012" i="42"/>
  <c r="AF1428" i="42"/>
  <c r="AF1562" i="42"/>
  <c r="AF1702" i="42"/>
  <c r="AF1351" i="42"/>
  <c r="AF1075" i="42"/>
  <c r="AF454" i="42"/>
  <c r="AF1101" i="42"/>
  <c r="AF278" i="42"/>
  <c r="AF1175" i="42"/>
  <c r="AF275" i="42"/>
  <c r="AF976" i="42"/>
  <c r="AF921" i="42"/>
  <c r="AF1327" i="42"/>
  <c r="AF30" i="42"/>
  <c r="AF189" i="42"/>
  <c r="AF1615" i="42"/>
  <c r="AF643" i="42"/>
  <c r="AF1242" i="42"/>
  <c r="AF1369" i="42"/>
  <c r="AF621" i="42"/>
  <c r="AF929" i="42"/>
  <c r="AF118" i="42"/>
  <c r="AF74" i="42"/>
  <c r="AF791" i="42"/>
  <c r="AF1564" i="42"/>
  <c r="AF242" i="42"/>
  <c r="AF933" i="42"/>
  <c r="AF1168" i="42"/>
  <c r="AF753" i="42"/>
  <c r="AF1424" i="42"/>
  <c r="AF1563" i="42"/>
  <c r="AF1126" i="42"/>
  <c r="AF97" i="42"/>
  <c r="AF31" i="42"/>
  <c r="AF384" i="42"/>
  <c r="AF349" i="42"/>
  <c r="AF1541" i="42"/>
  <c r="AF1533" i="42"/>
  <c r="AF1300" i="42"/>
  <c r="AF876" i="42"/>
  <c r="AF514" i="42"/>
  <c r="AF93" i="42"/>
  <c r="AF892" i="42"/>
  <c r="AF1477" i="42"/>
  <c r="AF726" i="42"/>
  <c r="AF1267" i="42"/>
  <c r="AF1479" i="42"/>
  <c r="AF874" i="42"/>
  <c r="AF1373" i="42"/>
  <c r="AF1734" i="42"/>
  <c r="AF405" i="42"/>
  <c r="AF492" i="42"/>
  <c r="AF1519" i="42"/>
  <c r="AF630" i="42"/>
  <c r="AS232" i="141"/>
  <c r="U235" i="42"/>
  <c r="Z235" i="42"/>
  <c r="AG235" i="42"/>
  <c r="AK235" i="42"/>
  <c r="AO235" i="42"/>
  <c r="Y235" i="42"/>
  <c r="AH235" i="42"/>
  <c r="AP235" i="42"/>
  <c r="T235" i="42"/>
  <c r="AL235" i="42"/>
  <c r="V235" i="42"/>
  <c r="AI235" i="42"/>
  <c r="AN235" i="42"/>
  <c r="AJ235" i="42"/>
  <c r="AR235" i="42"/>
  <c r="AQ235" i="42"/>
  <c r="AM235" i="42"/>
  <c r="W235" i="42"/>
  <c r="AB235" i="42"/>
  <c r="AA235" i="42"/>
  <c r="AQ3" i="42" l="1"/>
  <c r="AP3" i="42" s="1"/>
  <c r="AO3" i="42"/>
  <c r="AO4" i="42" s="1"/>
  <c r="AN3" i="42"/>
  <c r="M23" i="141"/>
  <c r="L22" i="141"/>
  <c r="Q54" i="141"/>
  <c r="AS235" i="42"/>
  <c r="AS233" i="141"/>
  <c r="T236" i="42"/>
  <c r="Y236" i="42"/>
  <c r="AH236" i="42"/>
  <c r="AL236" i="42"/>
  <c r="AP236" i="42"/>
  <c r="Z236" i="42"/>
  <c r="AG236" i="42"/>
  <c r="AO236" i="42"/>
  <c r="U236" i="42"/>
  <c r="AK236" i="42"/>
  <c r="AM236" i="42"/>
  <c r="AB236" i="42"/>
  <c r="AN236" i="42"/>
  <c r="AJ236" i="42"/>
  <c r="AA236" i="42"/>
  <c r="AI236" i="42"/>
  <c r="AQ236" i="42"/>
  <c r="V236" i="42"/>
  <c r="AR236" i="42"/>
  <c r="W236" i="42"/>
  <c r="AQ4" i="42" l="1"/>
  <c r="AP4" i="42"/>
  <c r="AG50" i="141"/>
  <c r="S50" i="141" s="1"/>
  <c r="M24" i="141"/>
  <c r="L23" i="141"/>
  <c r="AS234" i="141"/>
  <c r="U237" i="42"/>
  <c r="Z237" i="42"/>
  <c r="AG237" i="42"/>
  <c r="AK237" i="42"/>
  <c r="AO237" i="42"/>
  <c r="Y237" i="42"/>
  <c r="AH237" i="42"/>
  <c r="AP237" i="42"/>
  <c r="T237" i="42"/>
  <c r="AL237" i="42"/>
  <c r="AS236" i="42"/>
  <c r="AA237" i="42"/>
  <c r="AJ237" i="42"/>
  <c r="AI237" i="42"/>
  <c r="AR237" i="42"/>
  <c r="AB237" i="42"/>
  <c r="AN237" i="42"/>
  <c r="W237" i="42"/>
  <c r="AQ237" i="42"/>
  <c r="V237" i="42"/>
  <c r="AM237" i="42"/>
  <c r="L24" i="141" l="1"/>
  <c r="M25" i="141"/>
  <c r="AS237" i="42"/>
  <c r="AS235" i="141"/>
  <c r="T238" i="42"/>
  <c r="Y238" i="42"/>
  <c r="AH238" i="42"/>
  <c r="AL238" i="42"/>
  <c r="AP238" i="42"/>
  <c r="Z238" i="42"/>
  <c r="AG238" i="42"/>
  <c r="AO238" i="42"/>
  <c r="U238" i="42"/>
  <c r="AK238" i="42"/>
  <c r="AI238" i="42"/>
  <c r="AN238" i="42"/>
  <c r="AJ238" i="42"/>
  <c r="AR238" i="42"/>
  <c r="AM238" i="42"/>
  <c r="AA238" i="42"/>
  <c r="AB238" i="42"/>
  <c r="AQ238" i="42"/>
  <c r="V238" i="42"/>
  <c r="W238" i="42"/>
  <c r="L25" i="141" l="1"/>
  <c r="M26" i="141"/>
  <c r="AS236" i="141"/>
  <c r="U239" i="42"/>
  <c r="Z239" i="42"/>
  <c r="AG239" i="42"/>
  <c r="AK239" i="42"/>
  <c r="AO239" i="42"/>
  <c r="T239" i="42"/>
  <c r="Y239" i="42"/>
  <c r="AH239" i="42"/>
  <c r="AL239" i="42"/>
  <c r="AP239" i="42"/>
  <c r="AS238" i="42"/>
  <c r="AJ239" i="42"/>
  <c r="AQ239" i="42"/>
  <c r="AN239" i="42"/>
  <c r="AR239" i="42"/>
  <c r="AM239" i="42"/>
  <c r="AI239" i="42"/>
  <c r="AA239" i="42"/>
  <c r="W239" i="42"/>
  <c r="AB239" i="42"/>
  <c r="V239" i="42"/>
  <c r="M27" i="141" l="1"/>
  <c r="L26" i="141"/>
  <c r="AS239" i="42"/>
  <c r="AS237" i="141"/>
  <c r="T240" i="42"/>
  <c r="Y240" i="42"/>
  <c r="AH240" i="42"/>
  <c r="AL240" i="42"/>
  <c r="AP240" i="42"/>
  <c r="U240" i="42"/>
  <c r="Z240" i="42"/>
  <c r="AG240" i="42"/>
  <c r="AK240" i="42"/>
  <c r="AO240" i="42"/>
  <c r="V240" i="42"/>
  <c r="AJ240" i="42"/>
  <c r="AN240" i="42"/>
  <c r="AR240" i="42"/>
  <c r="AI240" i="42"/>
  <c r="AA240" i="42"/>
  <c r="W240" i="42"/>
  <c r="AQ240" i="42"/>
  <c r="AB240" i="42"/>
  <c r="AM240" i="42"/>
  <c r="M28" i="141" l="1"/>
  <c r="L27" i="141"/>
  <c r="AS238" i="141"/>
  <c r="U241" i="42"/>
  <c r="Z241" i="42"/>
  <c r="AG241" i="42"/>
  <c r="AK241" i="42"/>
  <c r="AO241" i="42"/>
  <c r="T241" i="42"/>
  <c r="Y241" i="42"/>
  <c r="AH241" i="42"/>
  <c r="AL241" i="42"/>
  <c r="AP241" i="42"/>
  <c r="AS240" i="42"/>
  <c r="AQ241" i="42"/>
  <c r="AM241" i="42"/>
  <c r="AN241" i="42"/>
  <c r="AJ241" i="42"/>
  <c r="AR241" i="42"/>
  <c r="V241" i="42"/>
  <c r="AI241" i="42"/>
  <c r="AA241" i="42"/>
  <c r="W241" i="42"/>
  <c r="AB241" i="42"/>
  <c r="AB22" i="141" l="1"/>
  <c r="L28" i="141"/>
  <c r="AS241" i="42"/>
  <c r="AS239" i="141"/>
  <c r="T242" i="42"/>
  <c r="Y242" i="42"/>
  <c r="AH242" i="42"/>
  <c r="AL242" i="42"/>
  <c r="AP242" i="42"/>
  <c r="U242" i="42"/>
  <c r="Z242" i="42"/>
  <c r="AG242" i="42"/>
  <c r="AK242" i="42"/>
  <c r="AO242" i="42"/>
  <c r="AJ242" i="42"/>
  <c r="AN242" i="42"/>
  <c r="AR242" i="42"/>
  <c r="AB242" i="42"/>
  <c r="AA242" i="42"/>
  <c r="W242" i="42"/>
  <c r="AQ242" i="42"/>
  <c r="AI242" i="42"/>
  <c r="V242" i="42"/>
  <c r="AM242" i="42"/>
  <c r="AB23" i="141" l="1"/>
  <c r="AA22" i="141"/>
  <c r="AS240" i="141"/>
  <c r="U243" i="42"/>
  <c r="Z243" i="42"/>
  <c r="AG243" i="42"/>
  <c r="AK243" i="42"/>
  <c r="AO243" i="42"/>
  <c r="T243" i="42"/>
  <c r="Y243" i="42"/>
  <c r="AH243" i="42"/>
  <c r="AL243" i="42"/>
  <c r="AP243" i="42"/>
  <c r="AS242" i="42"/>
  <c r="AN243" i="42"/>
  <c r="AM243" i="42"/>
  <c r="AR243" i="42"/>
  <c r="V243" i="42"/>
  <c r="AJ243" i="42"/>
  <c r="AI243" i="42"/>
  <c r="AA243" i="42"/>
  <c r="W243" i="42"/>
  <c r="AQ243" i="42"/>
  <c r="AB243" i="42"/>
  <c r="AA23" i="141" l="1"/>
  <c r="AB24" i="141"/>
  <c r="AS243" i="42"/>
  <c r="AS241" i="141"/>
  <c r="T244" i="42"/>
  <c r="Y244" i="42"/>
  <c r="AH244" i="42"/>
  <c r="AL244" i="42"/>
  <c r="AP244" i="42"/>
  <c r="U244" i="42"/>
  <c r="Z244" i="42"/>
  <c r="AG244" i="42"/>
  <c r="AK244" i="42"/>
  <c r="AO244" i="42"/>
  <c r="AJ244" i="42"/>
  <c r="AB244" i="42"/>
  <c r="AN244" i="42"/>
  <c r="AI244" i="42"/>
  <c r="AA244" i="42"/>
  <c r="W244" i="42"/>
  <c r="AQ244" i="42"/>
  <c r="AM244" i="42"/>
  <c r="V244" i="42"/>
  <c r="AR244" i="42"/>
  <c r="AA24" i="141" l="1"/>
  <c r="AB25" i="141"/>
  <c r="AS242" i="141"/>
  <c r="U245" i="42"/>
  <c r="Z245" i="42"/>
  <c r="AG245" i="42"/>
  <c r="AK245" i="42"/>
  <c r="AO245" i="42"/>
  <c r="T245" i="42"/>
  <c r="Y245" i="42"/>
  <c r="AH245" i="42"/>
  <c r="AL245" i="42"/>
  <c r="AP245" i="42"/>
  <c r="AS244" i="42"/>
  <c r="AN245" i="42"/>
  <c r="AR245" i="42"/>
  <c r="V245" i="42"/>
  <c r="AI245" i="42"/>
  <c r="W245" i="42"/>
  <c r="AB245" i="42"/>
  <c r="AQ245" i="42"/>
  <c r="AA245" i="42"/>
  <c r="AM245" i="42"/>
  <c r="AJ245" i="42"/>
  <c r="AB26" i="141" l="1"/>
  <c r="AA25" i="141"/>
  <c r="AS243" i="141"/>
  <c r="T246" i="42"/>
  <c r="Y246" i="42"/>
  <c r="AH246" i="42"/>
  <c r="AL246" i="42"/>
  <c r="AP246" i="42"/>
  <c r="U246" i="42"/>
  <c r="Z246" i="42"/>
  <c r="AG246" i="42"/>
  <c r="AK246" i="42"/>
  <c r="AO246" i="42"/>
  <c r="AS245" i="42"/>
  <c r="AR246" i="42"/>
  <c r="AN246" i="42"/>
  <c r="AI246" i="42"/>
  <c r="AM246" i="42"/>
  <c r="V246" i="42"/>
  <c r="AJ246" i="42"/>
  <c r="AB246" i="42"/>
  <c r="W246" i="42"/>
  <c r="AA246" i="42"/>
  <c r="AQ246" i="42"/>
  <c r="AB27" i="141" l="1"/>
  <c r="AA26" i="141"/>
  <c r="AS246" i="42"/>
  <c r="AS244" i="141"/>
  <c r="U247" i="42"/>
  <c r="Z247" i="42"/>
  <c r="AG247" i="42"/>
  <c r="AK247" i="42"/>
  <c r="AO247" i="42"/>
  <c r="T247" i="42"/>
  <c r="Y247" i="42"/>
  <c r="AH247" i="42"/>
  <c r="AL247" i="42"/>
  <c r="AP247" i="42"/>
  <c r="AA247" i="42"/>
  <c r="AI247" i="42"/>
  <c r="AB247" i="42"/>
  <c r="AM247" i="42"/>
  <c r="W247" i="42"/>
  <c r="V247" i="42"/>
  <c r="AR247" i="42"/>
  <c r="AQ247" i="42"/>
  <c r="AJ247" i="42"/>
  <c r="AN247" i="42"/>
  <c r="AA27" i="141" l="1"/>
  <c r="AB28" i="141"/>
  <c r="AS245" i="141"/>
  <c r="T248" i="42"/>
  <c r="Y248" i="42"/>
  <c r="AH248" i="42"/>
  <c r="AL248" i="42"/>
  <c r="AP248" i="42"/>
  <c r="U248" i="42"/>
  <c r="Z248" i="42"/>
  <c r="AG248" i="42"/>
  <c r="AK248" i="42"/>
  <c r="AO248" i="42"/>
  <c r="AS247" i="42"/>
  <c r="AR248" i="42"/>
  <c r="AB248" i="42"/>
  <c r="AI248" i="42"/>
  <c r="AN248" i="42"/>
  <c r="AJ248" i="42"/>
  <c r="AA248" i="42"/>
  <c r="AM248" i="42"/>
  <c r="W248" i="42"/>
  <c r="V248" i="42"/>
  <c r="AQ248" i="42"/>
  <c r="AA28" i="141" l="1"/>
  <c r="AS248" i="42"/>
  <c r="AS246" i="141"/>
  <c r="U249" i="42"/>
  <c r="Z249" i="42"/>
  <c r="AG249" i="42"/>
  <c r="AK249" i="42"/>
  <c r="AO249" i="42"/>
  <c r="T249" i="42"/>
  <c r="Y249" i="42"/>
  <c r="AH249" i="42"/>
  <c r="AL249" i="42"/>
  <c r="AP249" i="42"/>
  <c r="AA249" i="42"/>
  <c r="AJ249" i="42"/>
  <c r="W249" i="42"/>
  <c r="AI249" i="42"/>
  <c r="AQ249" i="42"/>
  <c r="AM249" i="42"/>
  <c r="AN249" i="42"/>
  <c r="V249" i="42"/>
  <c r="AB249" i="42"/>
  <c r="AR249" i="42"/>
  <c r="AS247" i="141" l="1"/>
  <c r="T250" i="42"/>
  <c r="Y250" i="42"/>
  <c r="AH250" i="42"/>
  <c r="AL250" i="42"/>
  <c r="AP250" i="42"/>
  <c r="U250" i="42"/>
  <c r="Z250" i="42"/>
  <c r="AG250" i="42"/>
  <c r="AK250" i="42"/>
  <c r="AO250" i="42"/>
  <c r="AS249" i="42"/>
  <c r="AN250" i="42"/>
  <c r="AQ250" i="42"/>
  <c r="W250" i="42"/>
  <c r="AA250" i="42"/>
  <c r="AI250" i="42"/>
  <c r="AB250" i="42"/>
  <c r="AR250" i="42"/>
  <c r="AJ250" i="42"/>
  <c r="V250" i="42"/>
  <c r="AM250" i="42"/>
  <c r="AS250" i="42" l="1"/>
  <c r="AS248" i="141"/>
  <c r="U251" i="42"/>
  <c r="Z251" i="42"/>
  <c r="AG251" i="42"/>
  <c r="AK251" i="42"/>
  <c r="AO251" i="42"/>
  <c r="T251" i="42"/>
  <c r="Y251" i="42"/>
  <c r="AH251" i="42"/>
  <c r="AL251" i="42"/>
  <c r="AP251" i="42"/>
  <c r="AQ251" i="42"/>
  <c r="AM251" i="42"/>
  <c r="AB251" i="42"/>
  <c r="W251" i="42"/>
  <c r="AR251" i="42"/>
  <c r="AI251" i="42"/>
  <c r="AA251" i="42"/>
  <c r="AN251" i="42"/>
  <c r="V251" i="42"/>
  <c r="AJ251" i="42"/>
  <c r="AS251" i="42" l="1"/>
  <c r="AS249" i="141"/>
  <c r="T252" i="42"/>
  <c r="Y252" i="42"/>
  <c r="AH252" i="42"/>
  <c r="AL252" i="42"/>
  <c r="AP252" i="42"/>
  <c r="U252" i="42"/>
  <c r="Z252" i="42"/>
  <c r="AG252" i="42"/>
  <c r="AK252" i="42"/>
  <c r="AO252" i="42"/>
  <c r="AJ252" i="42"/>
  <c r="AM252" i="42"/>
  <c r="AN252" i="42"/>
  <c r="V252" i="42"/>
  <c r="AB252" i="42"/>
  <c r="AA252" i="42"/>
  <c r="AR252" i="42"/>
  <c r="AQ252" i="42"/>
  <c r="AI252" i="42"/>
  <c r="W252" i="42"/>
  <c r="AS250" i="141" l="1"/>
  <c r="U253" i="42"/>
  <c r="Z253" i="42"/>
  <c r="AG253" i="42"/>
  <c r="AK253" i="42"/>
  <c r="AO253" i="42"/>
  <c r="T253" i="42"/>
  <c r="Y253" i="42"/>
  <c r="AH253" i="42"/>
  <c r="AL253" i="42"/>
  <c r="AP253" i="42"/>
  <c r="AS252" i="42"/>
  <c r="AB253" i="42"/>
  <c r="V253" i="42"/>
  <c r="AJ253" i="42"/>
  <c r="AM253" i="42"/>
  <c r="AQ253" i="42"/>
  <c r="AA253" i="42"/>
  <c r="AR253" i="42"/>
  <c r="AI253" i="42"/>
  <c r="W253" i="42"/>
  <c r="AN253" i="42"/>
  <c r="AS253" i="42" l="1"/>
  <c r="AS251" i="141"/>
  <c r="T254" i="42"/>
  <c r="Y254" i="42"/>
  <c r="AH254" i="42"/>
  <c r="AL254" i="42"/>
  <c r="AP254" i="42"/>
  <c r="U254" i="42"/>
  <c r="Z254" i="42"/>
  <c r="AG254" i="42"/>
  <c r="AK254" i="42"/>
  <c r="AO254" i="42"/>
  <c r="W254" i="42"/>
  <c r="AN254" i="42"/>
  <c r="AM254" i="42"/>
  <c r="AR254" i="42"/>
  <c r="AQ254" i="42"/>
  <c r="AB254" i="42"/>
  <c r="AJ254" i="42"/>
  <c r="AA254" i="42"/>
  <c r="V254" i="42"/>
  <c r="AI254" i="42"/>
  <c r="AS252" i="141" l="1"/>
  <c r="U255" i="42"/>
  <c r="Z255" i="42"/>
  <c r="AG255" i="42"/>
  <c r="AK255" i="42"/>
  <c r="AO255" i="42"/>
  <c r="T255" i="42"/>
  <c r="Y255" i="42"/>
  <c r="AH255" i="42"/>
  <c r="AL255" i="42"/>
  <c r="AP255" i="42"/>
  <c r="AS254" i="42"/>
  <c r="AI255" i="42"/>
  <c r="AR255" i="42"/>
  <c r="AM255" i="42"/>
  <c r="AJ255" i="42"/>
  <c r="W255" i="42"/>
  <c r="AB255" i="42"/>
  <c r="V255" i="42"/>
  <c r="AQ255" i="42"/>
  <c r="AA255" i="42"/>
  <c r="AN255" i="42"/>
  <c r="AS255" i="42" l="1"/>
  <c r="AS253" i="141"/>
  <c r="T256" i="42"/>
  <c r="Y256" i="42"/>
  <c r="AH256" i="42"/>
  <c r="AL256" i="42"/>
  <c r="AP256" i="42"/>
  <c r="U256" i="42"/>
  <c r="Z256" i="42"/>
  <c r="AG256" i="42"/>
  <c r="AK256" i="42"/>
  <c r="AO256" i="42"/>
  <c r="AM256" i="42"/>
  <c r="AR256" i="42"/>
  <c r="W256" i="42"/>
  <c r="AN256" i="42"/>
  <c r="AQ256" i="42"/>
  <c r="AJ256" i="42"/>
  <c r="AB256" i="42"/>
  <c r="V256" i="42"/>
  <c r="AA256" i="42"/>
  <c r="AI256" i="42"/>
  <c r="AS254" i="141" l="1"/>
  <c r="U257" i="42"/>
  <c r="Z257" i="42"/>
  <c r="AG257" i="42"/>
  <c r="AK257" i="42"/>
  <c r="AO257" i="42"/>
  <c r="T257" i="42"/>
  <c r="Y257" i="42"/>
  <c r="AH257" i="42"/>
  <c r="AL257" i="42"/>
  <c r="AP257" i="42"/>
  <c r="AS256" i="42"/>
  <c r="AM257" i="42"/>
  <c r="AB257" i="42"/>
  <c r="AI257" i="42"/>
  <c r="W257" i="42"/>
  <c r="AJ257" i="42"/>
  <c r="V257" i="42"/>
  <c r="AR257" i="42"/>
  <c r="AA257" i="42"/>
  <c r="AQ257" i="42"/>
  <c r="AN257" i="42"/>
  <c r="AS257" i="42" l="1"/>
  <c r="AS255" i="141"/>
  <c r="T258" i="42"/>
  <c r="Y258" i="42"/>
  <c r="AH258" i="42"/>
  <c r="AL258" i="42"/>
  <c r="AP258" i="42"/>
  <c r="U258" i="42"/>
  <c r="Z258" i="42"/>
  <c r="AG258" i="42"/>
  <c r="AK258" i="42"/>
  <c r="AO258" i="42"/>
  <c r="AJ258" i="42"/>
  <c r="AM258" i="42"/>
  <c r="V258" i="42"/>
  <c r="AR258" i="42"/>
  <c r="AA258" i="42"/>
  <c r="AB258" i="42"/>
  <c r="AQ258" i="42"/>
  <c r="W258" i="42"/>
  <c r="AI258" i="42"/>
  <c r="AN258" i="42"/>
  <c r="AS256" i="141" l="1"/>
  <c r="U259" i="42"/>
  <c r="Z259" i="42"/>
  <c r="AG259" i="42"/>
  <c r="AK259" i="42"/>
  <c r="AO259" i="42"/>
  <c r="T259" i="42"/>
  <c r="Y259" i="42"/>
  <c r="AH259" i="42"/>
  <c r="AL259" i="42"/>
  <c r="AP259" i="42"/>
  <c r="AS258" i="42"/>
  <c r="AI259" i="42"/>
  <c r="AQ259" i="42"/>
  <c r="V259" i="42"/>
  <c r="AA259" i="42"/>
  <c r="AM259" i="42"/>
  <c r="AB259" i="42"/>
  <c r="AJ259" i="42"/>
  <c r="AR259" i="42"/>
  <c r="W259" i="42"/>
  <c r="AN259" i="42"/>
  <c r="AS259" i="42" l="1"/>
  <c r="AS257" i="141"/>
  <c r="T260" i="42"/>
  <c r="Y260" i="42"/>
  <c r="AH260" i="42"/>
  <c r="AL260" i="42"/>
  <c r="AP260" i="42"/>
  <c r="U260" i="42"/>
  <c r="Z260" i="42"/>
  <c r="AG260" i="42"/>
  <c r="AK260" i="42"/>
  <c r="AO260" i="42"/>
  <c r="AR260" i="42"/>
  <c r="AB260" i="42"/>
  <c r="AA260" i="42"/>
  <c r="AJ260" i="42"/>
  <c r="AM260" i="42"/>
  <c r="V260" i="42"/>
  <c r="W260" i="42"/>
  <c r="AN260" i="42"/>
  <c r="AQ260" i="42"/>
  <c r="AI260" i="42"/>
  <c r="AS258" i="141" l="1"/>
  <c r="U261" i="42"/>
  <c r="Z261" i="42"/>
  <c r="AG261" i="42"/>
  <c r="AK261" i="42"/>
  <c r="AO261" i="42"/>
  <c r="T261" i="42"/>
  <c r="Y261" i="42"/>
  <c r="AH261" i="42"/>
  <c r="AL261" i="42"/>
  <c r="AP261" i="42"/>
  <c r="AS260" i="42"/>
  <c r="AB261" i="42"/>
  <c r="AA261" i="42"/>
  <c r="AI261" i="42"/>
  <c r="AQ261" i="42"/>
  <c r="AJ261" i="42"/>
  <c r="V261" i="42"/>
  <c r="AR261" i="42"/>
  <c r="AM261" i="42"/>
  <c r="W261" i="42"/>
  <c r="AN261" i="42"/>
  <c r="AS259" i="141" l="1"/>
  <c r="T262" i="42"/>
  <c r="Y262" i="42"/>
  <c r="AH262" i="42"/>
  <c r="AL262" i="42"/>
  <c r="AP262" i="42"/>
  <c r="U262" i="42"/>
  <c r="Z262" i="42"/>
  <c r="AG262" i="42"/>
  <c r="AK262" i="42"/>
  <c r="AO262" i="42"/>
  <c r="AS261" i="42"/>
  <c r="AQ262" i="42"/>
  <c r="AI262" i="42"/>
  <c r="AB262" i="42"/>
  <c r="AN262" i="42"/>
  <c r="AJ262" i="42"/>
  <c r="AA262" i="42"/>
  <c r="W262" i="42"/>
  <c r="V262" i="42"/>
  <c r="AR262" i="42"/>
  <c r="AM262" i="42"/>
  <c r="AS260" i="141" l="1"/>
  <c r="U263" i="42"/>
  <c r="Z263" i="42"/>
  <c r="AG263" i="42"/>
  <c r="AK263" i="42"/>
  <c r="AO263" i="42"/>
  <c r="T263" i="42"/>
  <c r="Y263" i="42"/>
  <c r="AH263" i="42"/>
  <c r="AL263" i="42"/>
  <c r="AP263" i="42"/>
  <c r="AS262" i="42"/>
  <c r="V263" i="42"/>
  <c r="AI263" i="42"/>
  <c r="AB263" i="42"/>
  <c r="AA263" i="42"/>
  <c r="AM263" i="42"/>
  <c r="AJ263" i="42"/>
  <c r="AR263" i="42"/>
  <c r="AN263" i="42"/>
  <c r="W263" i="42"/>
  <c r="AQ263" i="42"/>
  <c r="AS261" i="141" l="1"/>
  <c r="T264" i="42"/>
  <c r="Y264" i="42"/>
  <c r="AH264" i="42"/>
  <c r="AL264" i="42"/>
  <c r="AP264" i="42"/>
  <c r="U264" i="42"/>
  <c r="Z264" i="42"/>
  <c r="AG264" i="42"/>
  <c r="AK264" i="42"/>
  <c r="AO264" i="42"/>
  <c r="AS263" i="42"/>
  <c r="W264" i="42"/>
  <c r="AA264" i="42"/>
  <c r="AN264" i="42"/>
  <c r="V264" i="42"/>
  <c r="AB264" i="42"/>
  <c r="AR264" i="42"/>
  <c r="AI264" i="42"/>
  <c r="AJ264" i="42"/>
  <c r="AQ264" i="42"/>
  <c r="AM264" i="42"/>
  <c r="AS262" i="141" l="1"/>
  <c r="U265" i="42"/>
  <c r="Z265" i="42"/>
  <c r="AG265" i="42"/>
  <c r="AK265" i="42"/>
  <c r="AO265" i="42"/>
  <c r="T265" i="42"/>
  <c r="Y265" i="42"/>
  <c r="AH265" i="42"/>
  <c r="AL265" i="42"/>
  <c r="AP265" i="42"/>
  <c r="AS264" i="42"/>
  <c r="AB265" i="42"/>
  <c r="V265" i="42"/>
  <c r="AM265" i="42"/>
  <c r="AJ265" i="42"/>
  <c r="AA265" i="42"/>
  <c r="AI265" i="42"/>
  <c r="W265" i="42"/>
  <c r="AR265" i="42"/>
  <c r="AN265" i="42"/>
  <c r="AQ265" i="42"/>
  <c r="AS263" i="141" l="1"/>
  <c r="T266" i="42"/>
  <c r="Y266" i="42"/>
  <c r="AH266" i="42"/>
  <c r="AL266" i="42"/>
  <c r="AP266" i="42"/>
  <c r="U266" i="42"/>
  <c r="Z266" i="42"/>
  <c r="AG266" i="42"/>
  <c r="AK266" i="42"/>
  <c r="AO266" i="42"/>
  <c r="AS265" i="42"/>
  <c r="AI266" i="42"/>
  <c r="W266" i="42"/>
  <c r="AA266" i="42"/>
  <c r="AJ266" i="42"/>
  <c r="AN266" i="42"/>
  <c r="AQ266" i="42"/>
  <c r="AR266" i="42"/>
  <c r="AB266" i="42"/>
  <c r="V266" i="42"/>
  <c r="AM266" i="42"/>
  <c r="AS264" i="141" l="1"/>
  <c r="U267" i="42"/>
  <c r="Z267" i="42"/>
  <c r="AG267" i="42"/>
  <c r="AK267" i="42"/>
  <c r="AO267" i="42"/>
  <c r="T267" i="42"/>
  <c r="Y267" i="42"/>
  <c r="AH267" i="42"/>
  <c r="AL267" i="42"/>
  <c r="AP267" i="42"/>
  <c r="AS266" i="42"/>
  <c r="AB267" i="42"/>
  <c r="AA267" i="42"/>
  <c r="AJ267" i="42"/>
  <c r="AR267" i="42"/>
  <c r="AI267" i="42"/>
  <c r="AM267" i="42"/>
  <c r="AN267" i="42"/>
  <c r="V267" i="42"/>
  <c r="W267" i="42"/>
  <c r="AQ267" i="42"/>
  <c r="AS265" i="141" l="1"/>
  <c r="T268" i="42"/>
  <c r="Y268" i="42"/>
  <c r="AH268" i="42"/>
  <c r="AL268" i="42"/>
  <c r="AP268" i="42"/>
  <c r="U268" i="42"/>
  <c r="Z268" i="42"/>
  <c r="AG268" i="42"/>
  <c r="AK268" i="42"/>
  <c r="AO268" i="42"/>
  <c r="AS267" i="42"/>
  <c r="AI268" i="42"/>
  <c r="AN268" i="42"/>
  <c r="V268" i="42"/>
  <c r="W268" i="42"/>
  <c r="AJ268" i="42"/>
  <c r="AA268" i="42"/>
  <c r="AQ268" i="42"/>
  <c r="AR268" i="42"/>
  <c r="AB268" i="42"/>
  <c r="AM268" i="42"/>
  <c r="AS268" i="42" l="1"/>
  <c r="AS266" i="141"/>
  <c r="U269" i="42"/>
  <c r="Z269" i="42"/>
  <c r="AG269" i="42"/>
  <c r="AK269" i="42"/>
  <c r="AO269" i="42"/>
  <c r="T269" i="42"/>
  <c r="Y269" i="42"/>
  <c r="AH269" i="42"/>
  <c r="AL269" i="42"/>
  <c r="AP269" i="42"/>
  <c r="V269" i="42"/>
  <c r="AN269" i="42"/>
  <c r="AM269" i="42"/>
  <c r="AQ269" i="42"/>
  <c r="AA269" i="42"/>
  <c r="AB269" i="42"/>
  <c r="W269" i="42"/>
  <c r="AI269" i="42"/>
  <c r="AJ269" i="42"/>
  <c r="AR269" i="42"/>
  <c r="AS267" i="141" l="1"/>
  <c r="T270" i="42"/>
  <c r="Y270" i="42"/>
  <c r="AH270" i="42"/>
  <c r="AL270" i="42"/>
  <c r="AP270" i="42"/>
  <c r="U270" i="42"/>
  <c r="Z270" i="42"/>
  <c r="AG270" i="42"/>
  <c r="AK270" i="42"/>
  <c r="AO270" i="42"/>
  <c r="AS269" i="42"/>
  <c r="AA270" i="42"/>
  <c r="AI270" i="42"/>
  <c r="AB270" i="42"/>
  <c r="AJ270" i="42"/>
  <c r="AN270" i="42"/>
  <c r="AR270" i="42"/>
  <c r="W270" i="42"/>
  <c r="AQ270" i="42"/>
  <c r="V270" i="42"/>
  <c r="AM270" i="42"/>
  <c r="AS270" i="42" l="1"/>
  <c r="AS268" i="141"/>
  <c r="U271" i="42"/>
  <c r="Z271" i="42"/>
  <c r="AG271" i="42"/>
  <c r="AK271" i="42"/>
  <c r="AO271" i="42"/>
  <c r="T271" i="42"/>
  <c r="Y271" i="42"/>
  <c r="AH271" i="42"/>
  <c r="AL271" i="42"/>
  <c r="AP271" i="42"/>
  <c r="V271" i="42"/>
  <c r="AI271" i="42"/>
  <c r="AJ271" i="42"/>
  <c r="AR271" i="42"/>
  <c r="AA271" i="42"/>
  <c r="W271" i="42"/>
  <c r="AB271" i="42"/>
  <c r="AQ271" i="42"/>
  <c r="AN271" i="42"/>
  <c r="AM271" i="42"/>
  <c r="AS269" i="141" l="1"/>
  <c r="T272" i="42"/>
  <c r="Y272" i="42"/>
  <c r="AH272" i="42"/>
  <c r="AL272" i="42"/>
  <c r="AP272" i="42"/>
  <c r="U272" i="42"/>
  <c r="Z272" i="42"/>
  <c r="AG272" i="42"/>
  <c r="AK272" i="42"/>
  <c r="AO272" i="42"/>
  <c r="AS271" i="42"/>
  <c r="AA272" i="42"/>
  <c r="AQ272" i="42"/>
  <c r="V272" i="42"/>
  <c r="AI272" i="42"/>
  <c r="AN272" i="42"/>
  <c r="AR272" i="42"/>
  <c r="W272" i="42"/>
  <c r="AJ272" i="42"/>
  <c r="AB272" i="42"/>
  <c r="AM272" i="42"/>
  <c r="AS272" i="42" l="1"/>
  <c r="AS270" i="141"/>
  <c r="U273" i="42"/>
  <c r="Z273" i="42"/>
  <c r="AG273" i="42"/>
  <c r="AK273" i="42"/>
  <c r="AO273" i="42"/>
  <c r="T273" i="42"/>
  <c r="Y273" i="42"/>
  <c r="AH273" i="42"/>
  <c r="AL273" i="42"/>
  <c r="AP273" i="42"/>
  <c r="AI273" i="42"/>
  <c r="AM273" i="42"/>
  <c r="V273" i="42"/>
  <c r="AA273" i="42"/>
  <c r="AR273" i="42"/>
  <c r="AB273" i="42"/>
  <c r="W273" i="42"/>
  <c r="AQ273" i="42"/>
  <c r="AN273" i="42"/>
  <c r="AJ273" i="42"/>
  <c r="AS271" i="141" l="1"/>
  <c r="T274" i="42"/>
  <c r="Y274" i="42"/>
  <c r="AH274" i="42"/>
  <c r="AL274" i="42"/>
  <c r="AP274" i="42"/>
  <c r="U274" i="42"/>
  <c r="Z274" i="42"/>
  <c r="AG274" i="42"/>
  <c r="AK274" i="42"/>
  <c r="AO274" i="42"/>
  <c r="AS273" i="42"/>
  <c r="AA274" i="42"/>
  <c r="AQ274" i="42"/>
  <c r="AB274" i="42"/>
  <c r="W274" i="42"/>
  <c r="AR274" i="42"/>
  <c r="AI274" i="42"/>
  <c r="V274" i="42"/>
  <c r="AJ274" i="42"/>
  <c r="AN274" i="42"/>
  <c r="AM274" i="42"/>
  <c r="AS274" i="42" l="1"/>
  <c r="AS272" i="141"/>
  <c r="U275" i="42"/>
  <c r="Z275" i="42"/>
  <c r="AG275" i="42"/>
  <c r="AK275" i="42"/>
  <c r="AO275" i="42"/>
  <c r="T275" i="42"/>
  <c r="Y275" i="42"/>
  <c r="AH275" i="42"/>
  <c r="AL275" i="42"/>
  <c r="AP275" i="42"/>
  <c r="AJ275" i="42"/>
  <c r="W275" i="42"/>
  <c r="AA275" i="42"/>
  <c r="AI275" i="42"/>
  <c r="AM275" i="42"/>
  <c r="V275" i="42"/>
  <c r="AN275" i="42"/>
  <c r="AQ275" i="42"/>
  <c r="AB275" i="42"/>
  <c r="AR275" i="42"/>
  <c r="AS273" i="141" l="1"/>
  <c r="T276" i="42"/>
  <c r="Y276" i="42"/>
  <c r="AH276" i="42"/>
  <c r="AL276" i="42"/>
  <c r="AP276" i="42"/>
  <c r="U276" i="42"/>
  <c r="Z276" i="42"/>
  <c r="AG276" i="42"/>
  <c r="AK276" i="42"/>
  <c r="AO276" i="42"/>
  <c r="AS275" i="42"/>
  <c r="AI276" i="42"/>
  <c r="AJ276" i="42"/>
  <c r="AA276" i="42"/>
  <c r="AM276" i="42"/>
  <c r="AR276" i="42"/>
  <c r="AN276" i="42"/>
  <c r="AB276" i="42"/>
  <c r="W276" i="42"/>
  <c r="V276" i="42"/>
  <c r="AQ276" i="42"/>
  <c r="AS276" i="42" l="1"/>
  <c r="AS274" i="141"/>
  <c r="U277" i="42"/>
  <c r="Z277" i="42"/>
  <c r="AG277" i="42"/>
  <c r="AK277" i="42"/>
  <c r="AO277" i="42"/>
  <c r="T277" i="42"/>
  <c r="Y277" i="42"/>
  <c r="AH277" i="42"/>
  <c r="AL277" i="42"/>
  <c r="AP277" i="42"/>
  <c r="AQ277" i="42"/>
  <c r="W277" i="42"/>
  <c r="AI277" i="42"/>
  <c r="AR277" i="42"/>
  <c r="AN277" i="42"/>
  <c r="AJ277" i="42"/>
  <c r="AB277" i="42"/>
  <c r="V277" i="42"/>
  <c r="AM277" i="42"/>
  <c r="AA277" i="42"/>
  <c r="AS275" i="141" l="1"/>
  <c r="T278" i="42"/>
  <c r="Y278" i="42"/>
  <c r="AH278" i="42"/>
  <c r="AL278" i="42"/>
  <c r="AP278" i="42"/>
  <c r="U278" i="42"/>
  <c r="Z278" i="42"/>
  <c r="AG278" i="42"/>
  <c r="AK278" i="42"/>
  <c r="AO278" i="42"/>
  <c r="AS277" i="42"/>
  <c r="AN278" i="42"/>
  <c r="AI278" i="42"/>
  <c r="AA278" i="42"/>
  <c r="W278" i="42"/>
  <c r="AQ278" i="42"/>
  <c r="AJ278" i="42"/>
  <c r="AB278" i="42"/>
  <c r="V278" i="42"/>
  <c r="AM278" i="42"/>
  <c r="AR278" i="42"/>
  <c r="AS278" i="42" l="1"/>
  <c r="AS276" i="141"/>
  <c r="U279" i="42"/>
  <c r="Z279" i="42"/>
  <c r="AG279" i="42"/>
  <c r="AK279" i="42"/>
  <c r="AO279" i="42"/>
  <c r="T279" i="42"/>
  <c r="Y279" i="42"/>
  <c r="AH279" i="42"/>
  <c r="AL279" i="42"/>
  <c r="AP279" i="42"/>
  <c r="AJ279" i="42"/>
  <c r="AR279" i="42"/>
  <c r="AM279" i="42"/>
  <c r="W279" i="42"/>
  <c r="V279" i="42"/>
  <c r="AA279" i="42"/>
  <c r="AB279" i="42"/>
  <c r="AI279" i="42"/>
  <c r="AQ279" i="42"/>
  <c r="AN279" i="42"/>
  <c r="AS277" i="141" l="1"/>
  <c r="T280" i="42"/>
  <c r="Y280" i="42"/>
  <c r="AH280" i="42"/>
  <c r="AL280" i="42"/>
  <c r="AP280" i="42"/>
  <c r="U280" i="42"/>
  <c r="Z280" i="42"/>
  <c r="AG280" i="42"/>
  <c r="AK280" i="42"/>
  <c r="AO280" i="42"/>
  <c r="AS279" i="42"/>
  <c r="W280" i="42"/>
  <c r="AN280" i="42"/>
  <c r="AJ280" i="42"/>
  <c r="AR280" i="42"/>
  <c r="AI280" i="42"/>
  <c r="V280" i="42"/>
  <c r="AA280" i="42"/>
  <c r="AB280" i="42"/>
  <c r="AQ280" i="42"/>
  <c r="AM280" i="42"/>
  <c r="AS280" i="42" l="1"/>
  <c r="AS278" i="141"/>
  <c r="AS279" i="141" s="1"/>
  <c r="U281" i="42"/>
  <c r="Z281" i="42"/>
  <c r="AG281" i="42"/>
  <c r="AK281" i="42"/>
  <c r="AO281" i="42"/>
  <c r="T281" i="42"/>
  <c r="Y281" i="42"/>
  <c r="AH281" i="42"/>
  <c r="AL281" i="42"/>
  <c r="AP281" i="42"/>
  <c r="W281" i="42"/>
  <c r="AJ281" i="42"/>
  <c r="AA281" i="42"/>
  <c r="AI281" i="42"/>
  <c r="AQ281" i="42"/>
  <c r="AB281" i="42"/>
  <c r="V281" i="42"/>
  <c r="AN281" i="42"/>
  <c r="AM281" i="42"/>
  <c r="AR281" i="42"/>
  <c r="U283" i="42" l="1"/>
  <c r="AS280" i="141"/>
  <c r="Y283" i="42"/>
  <c r="AH283" i="42"/>
  <c r="AP283" i="42"/>
  <c r="T283" i="42"/>
  <c r="AL283" i="42"/>
  <c r="AO283" i="42"/>
  <c r="AG283" i="42"/>
  <c r="AK283" i="42"/>
  <c r="Z283" i="42"/>
  <c r="AS281" i="42"/>
  <c r="T282" i="42"/>
  <c r="Y282" i="42"/>
  <c r="AH282" i="42"/>
  <c r="AL282" i="42"/>
  <c r="AP282" i="42"/>
  <c r="U282" i="42"/>
  <c r="Z282" i="42"/>
  <c r="AG282" i="42"/>
  <c r="AK282" i="42"/>
  <c r="AO282" i="42"/>
  <c r="AB283" i="42"/>
  <c r="AQ283" i="42"/>
  <c r="AM283" i="42"/>
  <c r="AJ283" i="42"/>
  <c r="W282" i="42"/>
  <c r="V282" i="42"/>
  <c r="AA282" i="42"/>
  <c r="AR283" i="42"/>
  <c r="V283" i="42"/>
  <c r="AA283" i="42"/>
  <c r="W283" i="42"/>
  <c r="AI283" i="42"/>
  <c r="AN282" i="42"/>
  <c r="AR282" i="42"/>
  <c r="AN283" i="42"/>
  <c r="AQ282" i="42"/>
  <c r="AB282" i="42"/>
  <c r="AI282" i="42"/>
  <c r="AJ282" i="42"/>
  <c r="AM282" i="42"/>
  <c r="U284" i="42" l="1"/>
  <c r="Z284" i="42"/>
  <c r="AG284" i="42"/>
  <c r="AK284" i="42"/>
  <c r="AO284" i="42"/>
  <c r="AS281" i="141"/>
  <c r="T284" i="42"/>
  <c r="Y284" i="42"/>
  <c r="AH284" i="42"/>
  <c r="AL284" i="42"/>
  <c r="AP284" i="42"/>
  <c r="AS282" i="42"/>
  <c r="AS283" i="42" s="1"/>
  <c r="AQ284" i="42"/>
  <c r="AM284" i="42"/>
  <c r="W284" i="42"/>
  <c r="V284" i="42"/>
  <c r="AJ284" i="42"/>
  <c r="AB284" i="42"/>
  <c r="AN284" i="42"/>
  <c r="AR284" i="42"/>
  <c r="AI284" i="42"/>
  <c r="AA284" i="42"/>
  <c r="AS284" i="42" l="1"/>
  <c r="Y285" i="42"/>
  <c r="AH285" i="42"/>
  <c r="AP285" i="42"/>
  <c r="AS282" i="141"/>
  <c r="Z285" i="42"/>
  <c r="AK285" i="42"/>
  <c r="T285" i="42"/>
  <c r="U285" i="42"/>
  <c r="AG285" i="42"/>
  <c r="AO285" i="42"/>
  <c r="AL285" i="42"/>
  <c r="AM285" i="42"/>
  <c r="V285" i="42"/>
  <c r="AB285" i="42"/>
  <c r="AI285" i="42"/>
  <c r="AJ285" i="42"/>
  <c r="AQ285" i="42"/>
  <c r="W285" i="42"/>
  <c r="AA285" i="42"/>
  <c r="AN285" i="42"/>
  <c r="AR285" i="42"/>
  <c r="T286" i="42" l="1"/>
  <c r="AH286" i="42"/>
  <c r="AP286" i="42"/>
  <c r="AK286" i="42"/>
  <c r="Z286" i="42"/>
  <c r="AS283" i="141"/>
  <c r="Y286" i="42"/>
  <c r="AL286" i="42"/>
  <c r="U286" i="42"/>
  <c r="AO286" i="42"/>
  <c r="AG286" i="42"/>
  <c r="AS285" i="42"/>
  <c r="AI286" i="42"/>
  <c r="AA286" i="42"/>
  <c r="AN286" i="42"/>
  <c r="AQ286" i="42"/>
  <c r="AB286" i="42"/>
  <c r="V286" i="42"/>
  <c r="AR286" i="42"/>
  <c r="W286" i="42"/>
  <c r="AM286" i="42"/>
  <c r="AJ286" i="42"/>
  <c r="AS286" i="42" l="1"/>
  <c r="AS284" i="141"/>
  <c r="Z287" i="42"/>
  <c r="AK287" i="42"/>
  <c r="T287" i="42"/>
  <c r="AP287" i="42"/>
  <c r="AH287" i="42"/>
  <c r="U287" i="42"/>
  <c r="AG287" i="42"/>
  <c r="AO287" i="42"/>
  <c r="AL287" i="42"/>
  <c r="Y287" i="42"/>
  <c r="AA287" i="42"/>
  <c r="AR287" i="42"/>
  <c r="V287" i="42"/>
  <c r="AM287" i="42"/>
  <c r="AI287" i="42"/>
  <c r="W287" i="42"/>
  <c r="AJ287" i="42"/>
  <c r="AQ287" i="42"/>
  <c r="AN287" i="42"/>
  <c r="AB287" i="42"/>
  <c r="AS287" i="42" l="1"/>
  <c r="Y288" i="42"/>
  <c r="AL288" i="42"/>
  <c r="AS285" i="141"/>
  <c r="AK288" i="42"/>
  <c r="Z288" i="42"/>
  <c r="T288" i="42"/>
  <c r="AH288" i="42"/>
  <c r="AP288" i="42"/>
  <c r="U288" i="42"/>
  <c r="AO288" i="42"/>
  <c r="AG288" i="42"/>
  <c r="AN288" i="42"/>
  <c r="AB288" i="42"/>
  <c r="AA288" i="42"/>
  <c r="V288" i="42"/>
  <c r="AM288" i="42"/>
  <c r="AR288" i="42"/>
  <c r="AI288" i="42"/>
  <c r="AQ288" i="42"/>
  <c r="W288" i="42"/>
  <c r="AJ288" i="42"/>
  <c r="AS288" i="42" l="1"/>
  <c r="U289" i="42"/>
  <c r="AG289" i="42"/>
  <c r="AO289" i="42"/>
  <c r="AL289" i="42"/>
  <c r="Y289" i="42"/>
  <c r="AS286" i="141"/>
  <c r="Z289" i="42"/>
  <c r="AK289" i="42"/>
  <c r="T289" i="42"/>
  <c r="AP289" i="42"/>
  <c r="AH289" i="42"/>
  <c r="AQ289" i="42"/>
  <c r="AJ289" i="42"/>
  <c r="W289" i="42"/>
  <c r="V289" i="42"/>
  <c r="AI289" i="42"/>
  <c r="AR289" i="42"/>
  <c r="AB289" i="42"/>
  <c r="AA289" i="42"/>
  <c r="AN289" i="42"/>
  <c r="AM289" i="42"/>
  <c r="AS287" i="141" l="1"/>
  <c r="Y290" i="42"/>
  <c r="AL290" i="42"/>
  <c r="U290" i="42"/>
  <c r="AO290" i="42"/>
  <c r="AG290" i="42"/>
  <c r="T290" i="42"/>
  <c r="AH290" i="42"/>
  <c r="AP290" i="42"/>
  <c r="AK290" i="42"/>
  <c r="Z290" i="42"/>
  <c r="AS289" i="42"/>
  <c r="AI290" i="42"/>
  <c r="AQ290" i="42"/>
  <c r="AB290" i="42"/>
  <c r="W290" i="42"/>
  <c r="AJ290" i="42"/>
  <c r="AA290" i="42"/>
  <c r="AR290" i="42"/>
  <c r="AN290" i="42"/>
  <c r="V290" i="42"/>
  <c r="AM290" i="42"/>
  <c r="AS288" i="141" l="1"/>
  <c r="Z291" i="42"/>
  <c r="AK291" i="42"/>
  <c r="T291" i="42"/>
  <c r="AP291" i="42"/>
  <c r="AH291" i="42"/>
  <c r="U291" i="42"/>
  <c r="AG291" i="42"/>
  <c r="AO291" i="42"/>
  <c r="AL291" i="42"/>
  <c r="Y291" i="42"/>
  <c r="AS290" i="42"/>
  <c r="W291" i="42"/>
  <c r="AB291" i="42"/>
  <c r="AN291" i="42"/>
  <c r="AJ291" i="42"/>
  <c r="AA291" i="42"/>
  <c r="AI291" i="42"/>
  <c r="AR291" i="42"/>
  <c r="AQ291" i="42"/>
  <c r="AM291" i="42"/>
  <c r="V291" i="42"/>
  <c r="T292" i="42" l="1"/>
  <c r="AH292" i="42"/>
  <c r="AP292" i="42"/>
  <c r="AK292" i="42"/>
  <c r="AO292" i="42"/>
  <c r="AG292" i="42"/>
  <c r="Y292" i="42"/>
  <c r="AL292" i="42"/>
  <c r="U292" i="42"/>
  <c r="AS289" i="141"/>
  <c r="Z292" i="42"/>
  <c r="AS291" i="42"/>
  <c r="AM292" i="42"/>
  <c r="AJ292" i="42"/>
  <c r="AB292" i="42"/>
  <c r="V292" i="42"/>
  <c r="AQ292" i="42"/>
  <c r="AI292" i="42"/>
  <c r="W292" i="42"/>
  <c r="AR292" i="42"/>
  <c r="AA292" i="42"/>
  <c r="AN292" i="42"/>
  <c r="AS292" i="42" l="1"/>
  <c r="AS290" i="141"/>
  <c r="Z293" i="42"/>
  <c r="AK293" i="42"/>
  <c r="T293" i="42"/>
  <c r="AP293" i="42"/>
  <c r="AH293" i="42"/>
  <c r="U293" i="42"/>
  <c r="AG293" i="42"/>
  <c r="AO293" i="42"/>
  <c r="AL293" i="42"/>
  <c r="Y293" i="42"/>
  <c r="AR293" i="42"/>
  <c r="V293" i="42"/>
  <c r="W293" i="42"/>
  <c r="AI293" i="42"/>
  <c r="AM293" i="42"/>
  <c r="AJ293" i="42"/>
  <c r="AQ293" i="42"/>
  <c r="AB293" i="42"/>
  <c r="AN293" i="42"/>
  <c r="AA293" i="42"/>
  <c r="AS293" i="42" l="1"/>
  <c r="AS291" i="141"/>
  <c r="Y294" i="42"/>
  <c r="AL294" i="42"/>
  <c r="U294" i="42"/>
  <c r="AO294" i="42"/>
  <c r="AG294" i="42"/>
  <c r="T294" i="42"/>
  <c r="AH294" i="42"/>
  <c r="AP294" i="42"/>
  <c r="AK294" i="42"/>
  <c r="Z294" i="42"/>
  <c r="AJ294" i="42"/>
  <c r="V294" i="42"/>
  <c r="AI294" i="42"/>
  <c r="AA294" i="42"/>
  <c r="W294" i="42"/>
  <c r="AM294" i="42"/>
  <c r="AN294" i="42"/>
  <c r="AQ294" i="42"/>
  <c r="AB294" i="42"/>
  <c r="AR294" i="42"/>
  <c r="AS294" i="42" l="1"/>
  <c r="AS292" i="141"/>
  <c r="Z295" i="42"/>
  <c r="AK295" i="42"/>
  <c r="T295" i="42"/>
  <c r="AP295" i="42"/>
  <c r="AH295" i="42"/>
  <c r="U295" i="42"/>
  <c r="AG295" i="42"/>
  <c r="AO295" i="42"/>
  <c r="AL295" i="42"/>
  <c r="Y295" i="42"/>
  <c r="V295" i="42"/>
  <c r="AM295" i="42"/>
  <c r="AI295" i="42"/>
  <c r="AB295" i="42"/>
  <c r="AN295" i="42"/>
  <c r="AJ295" i="42"/>
  <c r="AR295" i="42"/>
  <c r="AQ295" i="42"/>
  <c r="W295" i="42"/>
  <c r="AA295" i="42"/>
  <c r="T296" i="42" l="1"/>
  <c r="AH296" i="42"/>
  <c r="AP296" i="42"/>
  <c r="U296" i="42"/>
  <c r="AO296" i="42"/>
  <c r="AG296" i="42"/>
  <c r="Y296" i="42"/>
  <c r="AL296" i="42"/>
  <c r="AS293" i="141"/>
  <c r="AK296" i="42"/>
  <c r="Z296" i="42"/>
  <c r="AS295" i="42"/>
  <c r="W296" i="42"/>
  <c r="AB296" i="42"/>
  <c r="V296" i="42"/>
  <c r="AJ296" i="42"/>
  <c r="AA296" i="42"/>
  <c r="AI296" i="42"/>
  <c r="AM296" i="42"/>
  <c r="AR296" i="42"/>
  <c r="AQ296" i="42"/>
  <c r="AN296" i="42"/>
  <c r="AS296" i="42" l="1"/>
  <c r="AS294" i="141"/>
  <c r="Z297" i="42"/>
  <c r="AK297" i="42"/>
  <c r="T297" i="42"/>
  <c r="AP297" i="42"/>
  <c r="AH297" i="42"/>
  <c r="U297" i="42"/>
  <c r="AG297" i="42"/>
  <c r="AO297" i="42"/>
  <c r="AL297" i="42"/>
  <c r="Y297" i="42"/>
  <c r="AB297" i="42"/>
  <c r="AJ297" i="42"/>
  <c r="V297" i="42"/>
  <c r="AR297" i="42"/>
  <c r="AI297" i="42"/>
  <c r="AQ297" i="42"/>
  <c r="AN297" i="42"/>
  <c r="AM297" i="42"/>
  <c r="W297" i="42"/>
  <c r="AA297" i="42"/>
  <c r="AS295" i="141" l="1"/>
  <c r="Y298" i="42"/>
  <c r="AL298" i="42"/>
  <c r="U298" i="42"/>
  <c r="AO298" i="42"/>
  <c r="AG298" i="42"/>
  <c r="T298" i="42"/>
  <c r="AH298" i="42"/>
  <c r="AP298" i="42"/>
  <c r="AK298" i="42"/>
  <c r="Z298" i="42"/>
  <c r="AS297" i="42"/>
  <c r="AQ298" i="42"/>
  <c r="AA298" i="42"/>
  <c r="AJ298" i="42"/>
  <c r="AB298" i="42"/>
  <c r="V298" i="42"/>
  <c r="AR298" i="42"/>
  <c r="AM298" i="42"/>
  <c r="W298" i="42"/>
  <c r="AI298" i="42"/>
  <c r="AN298" i="42"/>
  <c r="AS298" i="42" l="1"/>
  <c r="AS296" i="141"/>
  <c r="Z299" i="42"/>
  <c r="AK299" i="42"/>
  <c r="T299" i="42"/>
  <c r="AP299" i="42"/>
  <c r="AH299" i="42"/>
  <c r="U299" i="42"/>
  <c r="AG299" i="42"/>
  <c r="AO299" i="42"/>
  <c r="AL299" i="42"/>
  <c r="Y299" i="42"/>
  <c r="AR299" i="42"/>
  <c r="AI299" i="42"/>
  <c r="V299" i="42"/>
  <c r="AM299" i="42"/>
  <c r="AB299" i="42"/>
  <c r="AQ299" i="42"/>
  <c r="W299" i="42"/>
  <c r="AJ299" i="42"/>
  <c r="AN299" i="42"/>
  <c r="AA299" i="42"/>
  <c r="AS299" i="42" l="1"/>
  <c r="T300" i="42"/>
  <c r="AH300" i="42"/>
  <c r="AP300" i="42"/>
  <c r="AK300" i="42"/>
  <c r="AO300" i="42"/>
  <c r="AG300" i="42"/>
  <c r="Y300" i="42"/>
  <c r="AL300" i="42"/>
  <c r="U300" i="42"/>
  <c r="AS297" i="141"/>
  <c r="Z300" i="42"/>
  <c r="AJ300" i="42"/>
  <c r="V300" i="42"/>
  <c r="AA300" i="42"/>
  <c r="AI300" i="42"/>
  <c r="AM300" i="42"/>
  <c r="AQ300" i="42"/>
  <c r="AR300" i="42"/>
  <c r="AN300" i="42"/>
  <c r="AB300" i="42"/>
  <c r="W300" i="42"/>
  <c r="U301" i="42" l="1"/>
  <c r="AG301" i="42"/>
  <c r="AO301" i="42"/>
  <c r="AL301" i="42"/>
  <c r="Y301" i="42"/>
  <c r="AS298" i="141"/>
  <c r="Z301" i="42"/>
  <c r="AK301" i="42"/>
  <c r="T301" i="42"/>
  <c r="AP301" i="42"/>
  <c r="AH301" i="42"/>
  <c r="AS300" i="42"/>
  <c r="AQ301" i="42"/>
  <c r="AN301" i="42"/>
  <c r="AJ301" i="42"/>
  <c r="AI301" i="42"/>
  <c r="AR301" i="42"/>
  <c r="W301" i="42"/>
  <c r="AM301" i="42"/>
  <c r="AA301" i="42"/>
  <c r="AB301" i="42"/>
  <c r="V301" i="42"/>
  <c r="AS301" i="42" l="1"/>
  <c r="T302" i="42"/>
  <c r="AH302" i="42"/>
  <c r="AP302" i="42"/>
  <c r="AK302" i="42"/>
  <c r="Z302" i="42"/>
  <c r="AS299" i="141"/>
  <c r="Y302" i="42"/>
  <c r="AL302" i="42"/>
  <c r="U302" i="42"/>
  <c r="AO302" i="42"/>
  <c r="AG302" i="42"/>
  <c r="AI302" i="42"/>
  <c r="V302" i="42"/>
  <c r="AR302" i="42"/>
  <c r="AN302" i="42"/>
  <c r="AM302" i="42"/>
  <c r="AA302" i="42"/>
  <c r="AQ302" i="42"/>
  <c r="AJ302" i="42"/>
  <c r="W302" i="42"/>
  <c r="AB302" i="42"/>
  <c r="U303" i="42" l="1"/>
  <c r="AG303" i="42"/>
  <c r="AO303" i="42"/>
  <c r="AL303" i="42"/>
  <c r="Y303" i="42"/>
  <c r="AS300" i="141"/>
  <c r="Z303" i="42"/>
  <c r="AK303" i="42"/>
  <c r="T303" i="42"/>
  <c r="AP303" i="42"/>
  <c r="AH303" i="42"/>
  <c r="AS302" i="42"/>
  <c r="AR303" i="42"/>
  <c r="AQ303" i="42"/>
  <c r="AN303" i="42"/>
  <c r="V303" i="42"/>
  <c r="AA303" i="42"/>
  <c r="AI303" i="42"/>
  <c r="W303" i="42"/>
  <c r="AB303" i="42"/>
  <c r="AJ303" i="42"/>
  <c r="AM303" i="42"/>
  <c r="AS303" i="42" l="1"/>
  <c r="Y304" i="42"/>
  <c r="U304" i="42"/>
  <c r="AL304" i="42"/>
  <c r="AK304" i="42"/>
  <c r="Z304" i="42"/>
  <c r="T304" i="42"/>
  <c r="AS301" i="141"/>
  <c r="AH304" i="42"/>
  <c r="AP304" i="42"/>
  <c r="AO304" i="42"/>
  <c r="AG304" i="42"/>
  <c r="AB304" i="42"/>
  <c r="AR304" i="42"/>
  <c r="AI304" i="42"/>
  <c r="AM304" i="42"/>
  <c r="AN304" i="42"/>
  <c r="V304" i="42"/>
  <c r="AA304" i="42"/>
  <c r="AQ304" i="42"/>
  <c r="W304" i="42"/>
  <c r="AJ304" i="42"/>
  <c r="AS304" i="42" l="1"/>
  <c r="U305" i="42"/>
  <c r="AG305" i="42"/>
  <c r="AO305" i="42"/>
  <c r="AL305" i="42"/>
  <c r="Y305" i="42"/>
  <c r="AS302" i="141"/>
  <c r="Z305" i="42"/>
  <c r="AK305" i="42"/>
  <c r="T305" i="42"/>
  <c r="AP305" i="42"/>
  <c r="AH305" i="42"/>
  <c r="AR305" i="42"/>
  <c r="V305" i="42"/>
  <c r="AB305" i="42"/>
  <c r="AA305" i="42"/>
  <c r="AI305" i="42"/>
  <c r="W305" i="42"/>
  <c r="AN305" i="42"/>
  <c r="AM305" i="42"/>
  <c r="AQ305" i="42"/>
  <c r="AJ305" i="42"/>
  <c r="AS305" i="42" l="1"/>
  <c r="T306" i="42"/>
  <c r="AH306" i="42"/>
  <c r="AP306" i="42"/>
  <c r="AK306" i="42"/>
  <c r="Z306" i="42"/>
  <c r="AS303" i="141"/>
  <c r="Y306" i="42"/>
  <c r="AL306" i="42"/>
  <c r="U306" i="42"/>
  <c r="AO306" i="42"/>
  <c r="AG306" i="42"/>
  <c r="AJ306" i="42"/>
  <c r="AA306" i="42"/>
  <c r="V306" i="42"/>
  <c r="AI306" i="42"/>
  <c r="AQ306" i="42"/>
  <c r="AM306" i="42"/>
  <c r="AN306" i="42"/>
  <c r="AR306" i="42"/>
  <c r="AB306" i="42"/>
  <c r="W306" i="42"/>
  <c r="AS306" i="42" l="1"/>
  <c r="U307" i="42"/>
  <c r="AG307" i="42"/>
  <c r="AO307" i="42"/>
  <c r="AL307" i="42"/>
  <c r="Y307" i="42"/>
  <c r="AS304" i="141"/>
  <c r="Z307" i="42"/>
  <c r="AK307" i="42"/>
  <c r="T307" i="42"/>
  <c r="AP307" i="42"/>
  <c r="AH307" i="42"/>
  <c r="AM307" i="42"/>
  <c r="AR307" i="42"/>
  <c r="AQ307" i="42"/>
  <c r="V307" i="42"/>
  <c r="AA307" i="42"/>
  <c r="AN307" i="42"/>
  <c r="W307" i="42"/>
  <c r="AJ307" i="42"/>
  <c r="AI307" i="42"/>
  <c r="AB307" i="42"/>
  <c r="AS307" i="42" l="1"/>
  <c r="Y308" i="42"/>
  <c r="AL308" i="42"/>
  <c r="AS305" i="141"/>
  <c r="AK308" i="42"/>
  <c r="Z308" i="42"/>
  <c r="T308" i="42"/>
  <c r="AH308" i="42"/>
  <c r="AP308" i="42"/>
  <c r="U308" i="42"/>
  <c r="AO308" i="42"/>
  <c r="AG308" i="42"/>
  <c r="V308" i="42"/>
  <c r="AI308" i="42"/>
  <c r="AB308" i="42"/>
  <c r="AN308" i="42"/>
  <c r="AJ308" i="42"/>
  <c r="AR308" i="42"/>
  <c r="AM308" i="42"/>
  <c r="AA308" i="42"/>
  <c r="W308" i="42"/>
  <c r="AQ308" i="42"/>
  <c r="AS308" i="42" l="1"/>
  <c r="U309" i="42"/>
  <c r="AG309" i="42"/>
  <c r="AO309" i="42"/>
  <c r="AL309" i="42"/>
  <c r="Y309" i="42"/>
  <c r="AS306" i="141"/>
  <c r="Z309" i="42"/>
  <c r="AK309" i="42"/>
  <c r="T309" i="42"/>
  <c r="AP309" i="42"/>
  <c r="AH309" i="42"/>
  <c r="AR309" i="42"/>
  <c r="W309" i="42"/>
  <c r="AI309" i="42"/>
  <c r="AQ309" i="42"/>
  <c r="AB309" i="42"/>
  <c r="AN309" i="42"/>
  <c r="V309" i="42"/>
  <c r="AA309" i="42"/>
  <c r="AJ309" i="42"/>
  <c r="AM309" i="42"/>
  <c r="AS309" i="42" l="1"/>
  <c r="T310" i="42"/>
  <c r="AH310" i="42"/>
  <c r="AP310" i="42"/>
  <c r="AK310" i="42"/>
  <c r="Z310" i="42"/>
  <c r="AS307" i="141"/>
  <c r="Y310" i="42"/>
  <c r="AL310" i="42"/>
  <c r="U310" i="42"/>
  <c r="AO310" i="42"/>
  <c r="AG310" i="42"/>
  <c r="AR310" i="42"/>
  <c r="W310" i="42"/>
  <c r="V310" i="42"/>
  <c r="AN310" i="42"/>
  <c r="AQ310" i="42"/>
  <c r="AJ310" i="42"/>
  <c r="AB310" i="42"/>
  <c r="AA310" i="42"/>
  <c r="AM310" i="42"/>
  <c r="AI310" i="42"/>
  <c r="AS310" i="42" l="1"/>
  <c r="U311" i="42"/>
  <c r="AG311" i="42"/>
  <c r="AO311" i="42"/>
  <c r="AL311" i="42"/>
  <c r="Y311" i="42"/>
  <c r="AS308" i="141"/>
  <c r="Z311" i="42"/>
  <c r="AK311" i="42"/>
  <c r="T311" i="42"/>
  <c r="AP311" i="42"/>
  <c r="AH311" i="42"/>
  <c r="AM311" i="42"/>
  <c r="AB311" i="42"/>
  <c r="AR311" i="42"/>
  <c r="V311" i="42"/>
  <c r="W311" i="42"/>
  <c r="AI311" i="42"/>
  <c r="AN311" i="42"/>
  <c r="AQ311" i="42"/>
  <c r="AJ311" i="42"/>
  <c r="AA311" i="42"/>
  <c r="AS311" i="42" l="1"/>
  <c r="T312" i="42"/>
  <c r="AH312" i="42"/>
  <c r="AP312" i="42"/>
  <c r="AK312" i="42"/>
  <c r="Z312" i="42"/>
  <c r="AS309" i="141"/>
  <c r="Y312" i="42"/>
  <c r="AL312" i="42"/>
  <c r="U312" i="42"/>
  <c r="AO312" i="42"/>
  <c r="AG312" i="42"/>
  <c r="AB312" i="42"/>
  <c r="W312" i="42"/>
  <c r="AA312" i="42"/>
  <c r="AM312" i="42"/>
  <c r="AJ312" i="42"/>
  <c r="V312" i="42"/>
  <c r="AQ312" i="42"/>
  <c r="AN312" i="42"/>
  <c r="AI312" i="42"/>
  <c r="AR312" i="42"/>
  <c r="AS312" i="42" l="1"/>
  <c r="U313" i="42"/>
  <c r="AG313" i="42"/>
  <c r="AO313" i="42"/>
  <c r="AL313" i="42"/>
  <c r="Y313" i="42"/>
  <c r="AS310" i="141"/>
  <c r="Z313" i="42"/>
  <c r="AK313" i="42"/>
  <c r="T313" i="42"/>
  <c r="AP313" i="42"/>
  <c r="AH313" i="42"/>
  <c r="W313" i="42"/>
  <c r="AB313" i="42"/>
  <c r="AN313" i="42"/>
  <c r="AR313" i="42"/>
  <c r="AI313" i="42"/>
  <c r="V313" i="42"/>
  <c r="AA313" i="42"/>
  <c r="AJ313" i="42"/>
  <c r="AM313" i="42"/>
  <c r="AQ313" i="42"/>
  <c r="AS313" i="42" l="1"/>
  <c r="T314" i="42"/>
  <c r="AH314" i="42"/>
  <c r="AP314" i="42"/>
  <c r="AK314" i="42"/>
  <c r="Z314" i="42"/>
  <c r="AS311" i="141"/>
  <c r="Y314" i="42"/>
  <c r="AL314" i="42"/>
  <c r="U314" i="42"/>
  <c r="AO314" i="42"/>
  <c r="AG314" i="42"/>
  <c r="W314" i="42"/>
  <c r="AB314" i="42"/>
  <c r="AQ314" i="42"/>
  <c r="AJ314" i="42"/>
  <c r="AR314" i="42"/>
  <c r="AI314" i="42"/>
  <c r="AN314" i="42"/>
  <c r="AM314" i="42"/>
  <c r="AA314" i="42"/>
  <c r="V314" i="42"/>
  <c r="AS314" i="42" l="1"/>
  <c r="U315" i="42"/>
  <c r="AG315" i="42"/>
  <c r="AO315" i="42"/>
  <c r="AL315" i="42"/>
  <c r="Y315" i="42"/>
  <c r="AS312" i="141"/>
  <c r="Z315" i="42"/>
  <c r="AK315" i="42"/>
  <c r="T315" i="42"/>
  <c r="AP315" i="42"/>
  <c r="AH315" i="42"/>
  <c r="AQ315" i="42"/>
  <c r="AR315" i="42"/>
  <c r="V315" i="42"/>
  <c r="AJ315" i="42"/>
  <c r="AI315" i="42"/>
  <c r="AA315" i="42"/>
  <c r="AB315" i="42"/>
  <c r="W315" i="42"/>
  <c r="AN315" i="42"/>
  <c r="AM315" i="42"/>
  <c r="AS315" i="42" l="1"/>
  <c r="Y316" i="42"/>
  <c r="AL316" i="42"/>
  <c r="AS313" i="141"/>
  <c r="AK316" i="42"/>
  <c r="Z316" i="42"/>
  <c r="T316" i="42"/>
  <c r="AH316" i="42"/>
  <c r="AP316" i="42"/>
  <c r="U316" i="42"/>
  <c r="AO316" i="42"/>
  <c r="AG316" i="42"/>
  <c r="AQ316" i="42"/>
  <c r="AI316" i="42"/>
  <c r="AN316" i="42"/>
  <c r="V316" i="42"/>
  <c r="AM316" i="42"/>
  <c r="AJ316" i="42"/>
  <c r="AB316" i="42"/>
  <c r="AA316" i="42"/>
  <c r="W316" i="42"/>
  <c r="AR316" i="42"/>
  <c r="AS316" i="42" l="1"/>
  <c r="U317" i="42"/>
  <c r="AG317" i="42"/>
  <c r="AO317" i="42"/>
  <c r="AL317" i="42"/>
  <c r="Y317" i="42"/>
  <c r="AS314" i="141"/>
  <c r="Z317" i="42"/>
  <c r="AK317" i="42"/>
  <c r="T317" i="42"/>
  <c r="AP317" i="42"/>
  <c r="AH317" i="42"/>
  <c r="AA317" i="42"/>
  <c r="AI317" i="42"/>
  <c r="AN317" i="42"/>
  <c r="W317" i="42"/>
  <c r="AB317" i="42"/>
  <c r="AQ317" i="42"/>
  <c r="AR317" i="42"/>
  <c r="AJ317" i="42"/>
  <c r="AM317" i="42"/>
  <c r="V317" i="42"/>
  <c r="AS317" i="42" l="1"/>
  <c r="T318" i="42"/>
  <c r="AH318" i="42"/>
  <c r="AP318" i="42"/>
  <c r="AK318" i="42"/>
  <c r="Z318" i="42"/>
  <c r="AS315" i="141"/>
  <c r="Y318" i="42"/>
  <c r="AL318" i="42"/>
  <c r="U318" i="42"/>
  <c r="AO318" i="42"/>
  <c r="AG318" i="42"/>
  <c r="AA318" i="42"/>
  <c r="AN318" i="42"/>
  <c r="AR318" i="42"/>
  <c r="AJ318" i="42"/>
  <c r="AM318" i="42"/>
  <c r="AB318" i="42"/>
  <c r="AI318" i="42"/>
  <c r="AQ318" i="42"/>
  <c r="V318" i="42"/>
  <c r="W318" i="42"/>
  <c r="AS318" i="42" l="1"/>
  <c r="U319" i="42"/>
  <c r="AG319" i="42"/>
  <c r="AO319" i="42"/>
  <c r="AL319" i="42"/>
  <c r="Y319" i="42"/>
  <c r="AS316" i="141"/>
  <c r="Z319" i="42"/>
  <c r="AK319" i="42"/>
  <c r="T319" i="42"/>
  <c r="AP319" i="42"/>
  <c r="AH319" i="42"/>
  <c r="AR319" i="42"/>
  <c r="AB319" i="42"/>
  <c r="AA319" i="42"/>
  <c r="AJ319" i="42"/>
  <c r="AQ319" i="42"/>
  <c r="V319" i="42"/>
  <c r="AN319" i="42"/>
  <c r="W319" i="42"/>
  <c r="AI319" i="42"/>
  <c r="AM319" i="42"/>
  <c r="AS319" i="42" l="1"/>
  <c r="T320" i="42"/>
  <c r="AH320" i="42"/>
  <c r="AP320" i="42"/>
  <c r="AK320" i="42"/>
  <c r="Z320" i="42"/>
  <c r="AS317" i="141"/>
  <c r="Y320" i="42"/>
  <c r="AL320" i="42"/>
  <c r="U320" i="42"/>
  <c r="AO320" i="42"/>
  <c r="AG320" i="42"/>
  <c r="AJ320" i="42"/>
  <c r="AN320" i="42"/>
  <c r="AB320" i="42"/>
  <c r="AI320" i="42"/>
  <c r="V320" i="42"/>
  <c r="AM320" i="42"/>
  <c r="AR320" i="42"/>
  <c r="AQ320" i="42"/>
  <c r="W320" i="42"/>
  <c r="AA320" i="42"/>
  <c r="AS320" i="42" l="1"/>
  <c r="AS318" i="141"/>
  <c r="Z321" i="42"/>
  <c r="AK321" i="42"/>
  <c r="T321" i="42"/>
  <c r="AP321" i="42"/>
  <c r="AH321" i="42"/>
  <c r="U321" i="42"/>
  <c r="AG321" i="42"/>
  <c r="AO321" i="42"/>
  <c r="AL321" i="42"/>
  <c r="Y321" i="42"/>
  <c r="AA321" i="42"/>
  <c r="AQ321" i="42"/>
  <c r="AJ321" i="42"/>
  <c r="AI321" i="42"/>
  <c r="AR321" i="42"/>
  <c r="V321" i="42"/>
  <c r="AB321" i="42"/>
  <c r="W321" i="42"/>
  <c r="AN321" i="42"/>
  <c r="AM321" i="42"/>
  <c r="AS321" i="42" l="1"/>
  <c r="AS319" i="141"/>
  <c r="Y322" i="42"/>
  <c r="AL322" i="42"/>
  <c r="U322" i="42"/>
  <c r="AO322" i="42"/>
  <c r="AG322" i="42"/>
  <c r="T322" i="42"/>
  <c r="AH322" i="42"/>
  <c r="AP322" i="42"/>
  <c r="AK322" i="42"/>
  <c r="Z322" i="42"/>
  <c r="AA322" i="42"/>
  <c r="AI322" i="42"/>
  <c r="AJ322" i="42"/>
  <c r="AM322" i="42"/>
  <c r="AQ322" i="42"/>
  <c r="W322" i="42"/>
  <c r="AR322" i="42"/>
  <c r="AN322" i="42"/>
  <c r="AB322" i="42"/>
  <c r="V322" i="42"/>
  <c r="AS322" i="42" l="1"/>
  <c r="U323" i="42"/>
  <c r="AG323" i="42"/>
  <c r="AO323" i="42"/>
  <c r="AL323" i="42"/>
  <c r="Y323" i="42"/>
  <c r="AS320" i="141"/>
  <c r="Z323" i="42"/>
  <c r="AK323" i="42"/>
  <c r="T323" i="42"/>
  <c r="AP323" i="42"/>
  <c r="AH323" i="42"/>
  <c r="AJ323" i="42"/>
  <c r="AI323" i="42"/>
  <c r="W323" i="42"/>
  <c r="AR323" i="42"/>
  <c r="AN323" i="42"/>
  <c r="AM323" i="42"/>
  <c r="AB323" i="42"/>
  <c r="AA323" i="42"/>
  <c r="V323" i="42"/>
  <c r="AQ323" i="42"/>
  <c r="AS323" i="42" l="1"/>
  <c r="Y324" i="42"/>
  <c r="AL324" i="42"/>
  <c r="AS321" i="141"/>
  <c r="AK324" i="42"/>
  <c r="Z324" i="42"/>
  <c r="T324" i="42"/>
  <c r="AH324" i="42"/>
  <c r="AP324" i="42"/>
  <c r="U324" i="42"/>
  <c r="AO324" i="42"/>
  <c r="AG324" i="42"/>
  <c r="AJ324" i="42"/>
  <c r="AA324" i="42"/>
  <c r="AM324" i="42"/>
  <c r="AI324" i="42"/>
  <c r="V324" i="42"/>
  <c r="AB324" i="42"/>
  <c r="AQ324" i="42"/>
  <c r="AN324" i="42"/>
  <c r="AR324" i="42"/>
  <c r="W324" i="42"/>
  <c r="AS324" i="42" l="1"/>
  <c r="U325" i="42"/>
  <c r="AG325" i="42"/>
  <c r="AO325" i="42"/>
  <c r="AL325" i="42"/>
  <c r="Y325" i="42"/>
  <c r="AS322" i="141"/>
  <c r="Z325" i="42"/>
  <c r="AK325" i="42"/>
  <c r="T325" i="42"/>
  <c r="AP325" i="42"/>
  <c r="AH325" i="42"/>
  <c r="AN325" i="42"/>
  <c r="AR325" i="42"/>
  <c r="AJ325" i="42"/>
  <c r="AB325" i="42"/>
  <c r="V325" i="42"/>
  <c r="AQ325" i="42"/>
  <c r="AM325" i="42"/>
  <c r="AI325" i="42"/>
  <c r="AA325" i="42"/>
  <c r="W325" i="42"/>
  <c r="AS325" i="42" l="1"/>
  <c r="AS323" i="141"/>
  <c r="Y326" i="42"/>
  <c r="AL326" i="42"/>
  <c r="U326" i="42"/>
  <c r="AO326" i="42"/>
  <c r="AG326" i="42"/>
  <c r="T326" i="42"/>
  <c r="AH326" i="42"/>
  <c r="AP326" i="42"/>
  <c r="AK326" i="42"/>
  <c r="Z326" i="42"/>
  <c r="AI326" i="42"/>
  <c r="AM326" i="42"/>
  <c r="AQ326" i="42"/>
  <c r="V326" i="42"/>
  <c r="W326" i="42"/>
  <c r="AR326" i="42"/>
  <c r="AJ326" i="42"/>
  <c r="AN326" i="42"/>
  <c r="AA326" i="42"/>
  <c r="AB326" i="42"/>
  <c r="AS326" i="42" l="1"/>
  <c r="AS324" i="141"/>
  <c r="Z327" i="42"/>
  <c r="AK327" i="42"/>
  <c r="T327" i="42"/>
  <c r="AP327" i="42"/>
  <c r="AH327" i="42"/>
  <c r="U327" i="42"/>
  <c r="AG327" i="42"/>
  <c r="AO327" i="42"/>
  <c r="AL327" i="42"/>
  <c r="Y327" i="42"/>
  <c r="AR327" i="42"/>
  <c r="AJ327" i="42"/>
  <c r="W327" i="42"/>
  <c r="AI327" i="42"/>
  <c r="V327" i="42"/>
  <c r="AM327" i="42"/>
  <c r="AQ327" i="42"/>
  <c r="AN327" i="42"/>
  <c r="AB327" i="42"/>
  <c r="AA327" i="42"/>
  <c r="AS327" i="42" l="1"/>
  <c r="AS325" i="141"/>
  <c r="Y328" i="42"/>
  <c r="AL328" i="42"/>
  <c r="U328" i="42"/>
  <c r="AO328" i="42"/>
  <c r="AG328" i="42"/>
  <c r="T328" i="42"/>
  <c r="AH328" i="42"/>
  <c r="AP328" i="42"/>
  <c r="AK328" i="42"/>
  <c r="Z328" i="42"/>
  <c r="V328" i="42"/>
  <c r="AQ328" i="42"/>
  <c r="AI328" i="42"/>
  <c r="AA328" i="42"/>
  <c r="AR328" i="42"/>
  <c r="AN328" i="42"/>
  <c r="AM328" i="42"/>
  <c r="AB328" i="42"/>
  <c r="AJ328" i="42"/>
  <c r="W328" i="42"/>
  <c r="AS328" i="42" l="1"/>
  <c r="AS326" i="141"/>
  <c r="Z329" i="42"/>
  <c r="AK329" i="42"/>
  <c r="T329" i="42"/>
  <c r="AP329" i="42"/>
  <c r="AH329" i="42"/>
  <c r="U329" i="42"/>
  <c r="AG329" i="42"/>
  <c r="AO329" i="42"/>
  <c r="AL329" i="42"/>
  <c r="Y329" i="42"/>
  <c r="AA329" i="42"/>
  <c r="AM329" i="42"/>
  <c r="AJ329" i="42"/>
  <c r="AI329" i="42"/>
  <c r="AQ329" i="42"/>
  <c r="AN329" i="42"/>
  <c r="AR329" i="42"/>
  <c r="AB329" i="42"/>
  <c r="W329" i="42"/>
  <c r="V329" i="42"/>
  <c r="AS329" i="42" l="1"/>
  <c r="AS327" i="141"/>
  <c r="Y330" i="42"/>
  <c r="AL330" i="42"/>
  <c r="U330" i="42"/>
  <c r="AO330" i="42"/>
  <c r="AG330" i="42"/>
  <c r="T330" i="42"/>
  <c r="AH330" i="42"/>
  <c r="AP330" i="42"/>
  <c r="AK330" i="42"/>
  <c r="Z330" i="42"/>
  <c r="AA330" i="42"/>
  <c r="AQ330" i="42"/>
  <c r="AI330" i="42"/>
  <c r="W330" i="42"/>
  <c r="AM330" i="42"/>
  <c r="V330" i="42"/>
  <c r="AN330" i="42"/>
  <c r="AB330" i="42"/>
  <c r="AR330" i="42"/>
  <c r="AJ330" i="42"/>
  <c r="AS330" i="42" l="1"/>
  <c r="AS328" i="141"/>
  <c r="Z331" i="42"/>
  <c r="AK331" i="42"/>
  <c r="T331" i="42"/>
  <c r="AP331" i="42"/>
  <c r="AH331" i="42"/>
  <c r="U331" i="42"/>
  <c r="AG331" i="42"/>
  <c r="AO331" i="42"/>
  <c r="AL331" i="42"/>
  <c r="Y331" i="42"/>
  <c r="AB331" i="42"/>
  <c r="AN331" i="42"/>
  <c r="AR331" i="42"/>
  <c r="AI331" i="42"/>
  <c r="W331" i="42"/>
  <c r="V331" i="42"/>
  <c r="AM331" i="42"/>
  <c r="AA331" i="42"/>
  <c r="AJ331" i="42"/>
  <c r="AQ331" i="42"/>
  <c r="AS331" i="42" l="1"/>
  <c r="T332" i="42"/>
  <c r="AH332" i="42"/>
  <c r="AP332" i="42"/>
  <c r="Z332" i="42"/>
  <c r="AO332" i="42"/>
  <c r="AK332" i="42"/>
  <c r="Y332" i="42"/>
  <c r="AL332" i="42"/>
  <c r="AS329" i="141"/>
  <c r="AG332" i="42"/>
  <c r="U332" i="42"/>
  <c r="AA332" i="42"/>
  <c r="AJ332" i="42"/>
  <c r="AR332" i="42"/>
  <c r="W332" i="42"/>
  <c r="AB332" i="42"/>
  <c r="AQ332" i="42"/>
  <c r="V332" i="42"/>
  <c r="AN332" i="42"/>
  <c r="AM332" i="42"/>
  <c r="AI332" i="42"/>
  <c r="AS332" i="42" l="1"/>
  <c r="AS330" i="141"/>
  <c r="Z333" i="42"/>
  <c r="AK333" i="42"/>
  <c r="Y333" i="42"/>
  <c r="AP333" i="42"/>
  <c r="AL333" i="42"/>
  <c r="U333" i="42"/>
  <c r="AG333" i="42"/>
  <c r="AO333" i="42"/>
  <c r="AH333" i="42"/>
  <c r="T333" i="42"/>
  <c r="AJ333" i="42"/>
  <c r="AB333" i="42"/>
  <c r="AQ333" i="42"/>
  <c r="AM333" i="42"/>
  <c r="AR333" i="42"/>
  <c r="AN333" i="42"/>
  <c r="W333" i="42"/>
  <c r="AA333" i="42"/>
  <c r="V333" i="42"/>
  <c r="AI333" i="42"/>
  <c r="AS333" i="42" l="1"/>
  <c r="AS331" i="141"/>
  <c r="Y334" i="42"/>
  <c r="AL334" i="42"/>
  <c r="Z334" i="42"/>
  <c r="AO334" i="42"/>
  <c r="AK334" i="42"/>
  <c r="T334" i="42"/>
  <c r="AH334" i="42"/>
  <c r="AP334" i="42"/>
  <c r="AG334" i="42"/>
  <c r="U334" i="42"/>
  <c r="AB334" i="42"/>
  <c r="W334" i="42"/>
  <c r="AQ334" i="42"/>
  <c r="AM334" i="42"/>
  <c r="AR334" i="42"/>
  <c r="V334" i="42"/>
  <c r="AI334" i="42"/>
  <c r="AA334" i="42"/>
  <c r="AN334" i="42"/>
  <c r="AJ334" i="42"/>
  <c r="AS334" i="42" l="1"/>
  <c r="AS332" i="141"/>
  <c r="Z335" i="42"/>
  <c r="AK335" i="42"/>
  <c r="Y335" i="42"/>
  <c r="AP335" i="42"/>
  <c r="AL335" i="42"/>
  <c r="U335" i="42"/>
  <c r="AG335" i="42"/>
  <c r="AO335" i="42"/>
  <c r="AH335" i="42"/>
  <c r="T335" i="42"/>
  <c r="AJ335" i="42"/>
  <c r="AB335" i="42"/>
  <c r="AN335" i="42"/>
  <c r="AM335" i="42"/>
  <c r="V335" i="42"/>
  <c r="AR335" i="42"/>
  <c r="W335" i="42"/>
  <c r="AA335" i="42"/>
  <c r="AI335" i="42"/>
  <c r="AQ335" i="42"/>
  <c r="AS335" i="42" l="1"/>
  <c r="AS333" i="141"/>
  <c r="Y336" i="42"/>
  <c r="AL336" i="42"/>
  <c r="Z336" i="42"/>
  <c r="AO336" i="42"/>
  <c r="AK336" i="42"/>
  <c r="T336" i="42"/>
  <c r="AH336" i="42"/>
  <c r="AP336" i="42"/>
  <c r="AG336" i="42"/>
  <c r="U336" i="42"/>
  <c r="AI336" i="42"/>
  <c r="AB336" i="42"/>
  <c r="AR336" i="42"/>
  <c r="V336" i="42"/>
  <c r="AA336" i="42"/>
  <c r="AN336" i="42"/>
  <c r="AJ336" i="42"/>
  <c r="AQ336" i="42"/>
  <c r="W336" i="42"/>
  <c r="AM336" i="42"/>
  <c r="AS336" i="42" l="1"/>
  <c r="U337" i="42"/>
  <c r="AG337" i="42"/>
  <c r="AO337" i="42"/>
  <c r="AH337" i="42"/>
  <c r="T337" i="42"/>
  <c r="AS334" i="141"/>
  <c r="Z337" i="42"/>
  <c r="AK337" i="42"/>
  <c r="Y337" i="42"/>
  <c r="AP337" i="42"/>
  <c r="AL337" i="42"/>
  <c r="AR337" i="42"/>
  <c r="AI337" i="42"/>
  <c r="AN337" i="42"/>
  <c r="AQ337" i="42"/>
  <c r="V337" i="42"/>
  <c r="AM337" i="42"/>
  <c r="W337" i="42"/>
  <c r="AJ337" i="42"/>
  <c r="AB337" i="42"/>
  <c r="AA337" i="42"/>
  <c r="AS337" i="42" l="1"/>
  <c r="T338" i="42"/>
  <c r="AH338" i="42"/>
  <c r="AP338" i="42"/>
  <c r="AG338" i="42"/>
  <c r="U338" i="42"/>
  <c r="AS335" i="141"/>
  <c r="Y338" i="42"/>
  <c r="AL338" i="42"/>
  <c r="Z338" i="42"/>
  <c r="AO338" i="42"/>
  <c r="AK338" i="42"/>
  <c r="AA338" i="42"/>
  <c r="V338" i="42"/>
  <c r="AB338" i="42"/>
  <c r="AQ338" i="42"/>
  <c r="AM338" i="42"/>
  <c r="AN338" i="42"/>
  <c r="AI338" i="42"/>
  <c r="AR338" i="42"/>
  <c r="AJ338" i="42"/>
  <c r="W338" i="42"/>
  <c r="AS338" i="42" l="1"/>
  <c r="U339" i="42"/>
  <c r="AG339" i="42"/>
  <c r="AO339" i="42"/>
  <c r="AH339" i="42"/>
  <c r="T339" i="42"/>
  <c r="AS336" i="141"/>
  <c r="Z339" i="42"/>
  <c r="AK339" i="42"/>
  <c r="Y339" i="42"/>
  <c r="AP339" i="42"/>
  <c r="AL339" i="42"/>
  <c r="AI339" i="42"/>
  <c r="W339" i="42"/>
  <c r="AB339" i="42"/>
  <c r="AR339" i="42"/>
  <c r="AQ339" i="42"/>
  <c r="AA339" i="42"/>
  <c r="V339" i="42"/>
  <c r="AJ339" i="42"/>
  <c r="AN339" i="42"/>
  <c r="AM339" i="42"/>
  <c r="AS339" i="42" l="1"/>
  <c r="Y340" i="42"/>
  <c r="AL340" i="42"/>
  <c r="AS337" i="141"/>
  <c r="AG340" i="42"/>
  <c r="U340" i="42"/>
  <c r="T340" i="42"/>
  <c r="AH340" i="42"/>
  <c r="AP340" i="42"/>
  <c r="Z340" i="42"/>
  <c r="AO340" i="42"/>
  <c r="AK340" i="42"/>
  <c r="AB340" i="42"/>
  <c r="AA340" i="42"/>
  <c r="V340" i="42"/>
  <c r="W340" i="42"/>
  <c r="AM340" i="42"/>
  <c r="AN340" i="42"/>
  <c r="AQ340" i="42"/>
  <c r="AJ340" i="42"/>
  <c r="AI340" i="42"/>
  <c r="AR340" i="42"/>
  <c r="AS340" i="42" l="1"/>
  <c r="U341" i="42"/>
  <c r="AG341" i="42"/>
  <c r="AO341" i="42"/>
  <c r="AH341" i="42"/>
  <c r="T341" i="42"/>
  <c r="AS338" i="141"/>
  <c r="Z341" i="42"/>
  <c r="AK341" i="42"/>
  <c r="Y341" i="42"/>
  <c r="AP341" i="42"/>
  <c r="AL341" i="42"/>
  <c r="AJ341" i="42"/>
  <c r="AB341" i="42"/>
  <c r="AQ341" i="42"/>
  <c r="V341" i="42"/>
  <c r="AM341" i="42"/>
  <c r="AR341" i="42"/>
  <c r="AI341" i="42"/>
  <c r="AN341" i="42"/>
  <c r="W341" i="42"/>
  <c r="AA341" i="42"/>
  <c r="AS341" i="42" l="1"/>
  <c r="T342" i="42"/>
  <c r="AH342" i="42"/>
  <c r="AP342" i="42"/>
  <c r="AG342" i="42"/>
  <c r="U342" i="42"/>
  <c r="AS339" i="141"/>
  <c r="Y342" i="42"/>
  <c r="AL342" i="42"/>
  <c r="Z342" i="42"/>
  <c r="AO342" i="42"/>
  <c r="AK342" i="42"/>
  <c r="AN342" i="42"/>
  <c r="AA342" i="42"/>
  <c r="AI342" i="42"/>
  <c r="AJ342" i="42"/>
  <c r="AR342" i="42"/>
  <c r="AM342" i="42"/>
  <c r="AQ342" i="42"/>
  <c r="V342" i="42"/>
  <c r="W342" i="42"/>
  <c r="AB342" i="42"/>
  <c r="AS342" i="42" l="1"/>
  <c r="U343" i="42"/>
  <c r="AG343" i="42"/>
  <c r="AO343" i="42"/>
  <c r="AH343" i="42"/>
  <c r="T343" i="42"/>
  <c r="AS340" i="141"/>
  <c r="Z343" i="42"/>
  <c r="AK343" i="42"/>
  <c r="Y343" i="42"/>
  <c r="AP343" i="42"/>
  <c r="AL343" i="42"/>
  <c r="AI343" i="42"/>
  <c r="V343" i="42"/>
  <c r="W343" i="42"/>
  <c r="AB343" i="42"/>
  <c r="AM343" i="42"/>
  <c r="AN343" i="42"/>
  <c r="AQ343" i="42"/>
  <c r="AA343" i="42"/>
  <c r="AR343" i="42"/>
  <c r="AJ343" i="42"/>
  <c r="AS343" i="42" l="1"/>
  <c r="T344" i="42"/>
  <c r="AH344" i="42"/>
  <c r="AP344" i="42"/>
  <c r="AG344" i="42"/>
  <c r="U344" i="42"/>
  <c r="AS341" i="141"/>
  <c r="Y344" i="42"/>
  <c r="AL344" i="42"/>
  <c r="Z344" i="42"/>
  <c r="AO344" i="42"/>
  <c r="AK344" i="42"/>
  <c r="AJ344" i="42"/>
  <c r="AI344" i="42"/>
  <c r="AA344" i="42"/>
  <c r="AN344" i="42"/>
  <c r="AQ344" i="42"/>
  <c r="W344" i="42"/>
  <c r="V344" i="42"/>
  <c r="AR344" i="42"/>
  <c r="AB344" i="42"/>
  <c r="AM344" i="42"/>
  <c r="AS344" i="42" l="1"/>
  <c r="U345" i="42"/>
  <c r="AG345" i="42"/>
  <c r="AO345" i="42"/>
  <c r="AH345" i="42"/>
  <c r="AL345" i="42"/>
  <c r="AS342" i="141"/>
  <c r="Z345" i="42"/>
  <c r="AK345" i="42"/>
  <c r="Y345" i="42"/>
  <c r="T345" i="42"/>
  <c r="AP345" i="42"/>
  <c r="AA345" i="42"/>
  <c r="AJ345" i="42"/>
  <c r="V345" i="42"/>
  <c r="AI345" i="42"/>
  <c r="AQ345" i="42"/>
  <c r="W345" i="42"/>
  <c r="AN345" i="42"/>
  <c r="AM345" i="42"/>
  <c r="AB345" i="42"/>
  <c r="AR345" i="42"/>
  <c r="AS345" i="42" l="1"/>
  <c r="T346" i="42"/>
  <c r="AH346" i="42"/>
  <c r="AP346" i="42"/>
  <c r="AK346" i="42"/>
  <c r="AG346" i="42"/>
  <c r="AS343" i="141"/>
  <c r="Y346" i="42"/>
  <c r="AL346" i="42"/>
  <c r="U346" i="42"/>
  <c r="Z346" i="42"/>
  <c r="AO346" i="42"/>
  <c r="AB346" i="42"/>
  <c r="AJ346" i="42"/>
  <c r="AQ346" i="42"/>
  <c r="AM346" i="42"/>
  <c r="AA346" i="42"/>
  <c r="V346" i="42"/>
  <c r="AI346" i="42"/>
  <c r="W346" i="42"/>
  <c r="AR346" i="42"/>
  <c r="AN346" i="42"/>
  <c r="AS346" i="42" l="1"/>
  <c r="U347" i="42"/>
  <c r="AG347" i="42"/>
  <c r="AO347" i="42"/>
  <c r="AL347" i="42"/>
  <c r="AH347" i="42"/>
  <c r="AS344" i="141"/>
  <c r="Z347" i="42"/>
  <c r="AK347" i="42"/>
  <c r="T347" i="42"/>
  <c r="Y347" i="42"/>
  <c r="AP347" i="42"/>
  <c r="V347" i="42"/>
  <c r="AQ347" i="42"/>
  <c r="AR347" i="42"/>
  <c r="AA347" i="42"/>
  <c r="AI347" i="42"/>
  <c r="AB347" i="42"/>
  <c r="AN347" i="42"/>
  <c r="AM347" i="42"/>
  <c r="AJ347" i="42"/>
  <c r="W347" i="42"/>
  <c r="AS347" i="42" l="1"/>
  <c r="Y348" i="42"/>
  <c r="AL348" i="42"/>
  <c r="AS345" i="141"/>
  <c r="AK348" i="42"/>
  <c r="AG348" i="42"/>
  <c r="T348" i="42"/>
  <c r="AH348" i="42"/>
  <c r="AP348" i="42"/>
  <c r="U348" i="42"/>
  <c r="Z348" i="42"/>
  <c r="AO348" i="42"/>
  <c r="AR348" i="42"/>
  <c r="AI348" i="42"/>
  <c r="AB348" i="42"/>
  <c r="AQ348" i="42"/>
  <c r="V348" i="42"/>
  <c r="AA348" i="42"/>
  <c r="AJ348" i="42"/>
  <c r="W348" i="42"/>
  <c r="AN348" i="42"/>
  <c r="AM348" i="42"/>
  <c r="AS348" i="42" l="1"/>
  <c r="U349" i="42"/>
  <c r="AG349" i="42"/>
  <c r="AO349" i="42"/>
  <c r="AL349" i="42"/>
  <c r="AH349" i="42"/>
  <c r="AS346" i="141"/>
  <c r="Z349" i="42"/>
  <c r="AK349" i="42"/>
  <c r="T349" i="42"/>
  <c r="Y349" i="42"/>
  <c r="AP349" i="42"/>
  <c r="AQ349" i="42"/>
  <c r="AN349" i="42"/>
  <c r="AB349" i="42"/>
  <c r="AJ349" i="42"/>
  <c r="AM349" i="42"/>
  <c r="AR349" i="42"/>
  <c r="W349" i="42"/>
  <c r="AI349" i="42"/>
  <c r="AA349" i="42"/>
  <c r="V349" i="42"/>
  <c r="AS349" i="42" l="1"/>
  <c r="T350" i="42"/>
  <c r="AH350" i="42"/>
  <c r="AP350" i="42"/>
  <c r="AK350" i="42"/>
  <c r="AG350" i="42"/>
  <c r="AS347" i="141"/>
  <c r="Y350" i="42"/>
  <c r="AL350" i="42"/>
  <c r="U350" i="42"/>
  <c r="Z350" i="42"/>
  <c r="AO350" i="42"/>
  <c r="V350" i="42"/>
  <c r="AA350" i="42"/>
  <c r="W350" i="42"/>
  <c r="AR350" i="42"/>
  <c r="AM350" i="42"/>
  <c r="AB350" i="42"/>
  <c r="AQ350" i="42"/>
  <c r="AN350" i="42"/>
  <c r="AI350" i="42"/>
  <c r="AJ350" i="42"/>
  <c r="AS350" i="42" l="1"/>
  <c r="U351" i="42"/>
  <c r="AG351" i="42"/>
  <c r="AO351" i="42"/>
  <c r="AL351" i="42"/>
  <c r="AH351" i="42"/>
  <c r="AS348" i="141"/>
  <c r="Z351" i="42"/>
  <c r="AK351" i="42"/>
  <c r="T351" i="42"/>
  <c r="Y351" i="42"/>
  <c r="AP351" i="42"/>
  <c r="AQ351" i="42"/>
  <c r="AJ351" i="42"/>
  <c r="AN351" i="42"/>
  <c r="AB351" i="42"/>
  <c r="AI351" i="42"/>
  <c r="AR351" i="42"/>
  <c r="AA351" i="42"/>
  <c r="AM351" i="42"/>
  <c r="V351" i="42"/>
  <c r="W351" i="42"/>
  <c r="AS351" i="42" l="1"/>
  <c r="T352" i="42"/>
  <c r="AH352" i="42"/>
  <c r="AP352" i="42"/>
  <c r="AK352" i="42"/>
  <c r="AO352" i="42"/>
  <c r="AS349" i="141"/>
  <c r="Y352" i="42"/>
  <c r="AL352" i="42"/>
  <c r="U352" i="42"/>
  <c r="AG352" i="42"/>
  <c r="Z352" i="42"/>
  <c r="AM352" i="42"/>
  <c r="AA352" i="42"/>
  <c r="AN352" i="42"/>
  <c r="V352" i="42"/>
  <c r="AJ352" i="42"/>
  <c r="AQ352" i="42"/>
  <c r="AR352" i="42"/>
  <c r="W352" i="42"/>
  <c r="AI352" i="42"/>
  <c r="AB352" i="42"/>
  <c r="AS352" i="42" l="1"/>
  <c r="U353" i="42"/>
  <c r="AG353" i="42"/>
  <c r="AO353" i="42"/>
  <c r="AL353" i="42"/>
  <c r="AH353" i="42"/>
  <c r="AS350" i="141"/>
  <c r="Z353" i="42"/>
  <c r="AK353" i="42"/>
  <c r="T353" i="42"/>
  <c r="Y353" i="42"/>
  <c r="AP353" i="42"/>
  <c r="W353" i="42"/>
  <c r="V353" i="42"/>
  <c r="AA353" i="42"/>
  <c r="AQ353" i="42"/>
  <c r="AB353" i="42"/>
  <c r="AR353" i="42"/>
  <c r="AI353" i="42"/>
  <c r="AJ353" i="42"/>
  <c r="AN353" i="42"/>
  <c r="AM353" i="42"/>
  <c r="AS353" i="42" l="1"/>
  <c r="T354" i="42"/>
  <c r="AH354" i="42"/>
  <c r="AP354" i="42"/>
  <c r="AK354" i="42"/>
  <c r="AO354" i="42"/>
  <c r="AS351" i="141"/>
  <c r="Y354" i="42"/>
  <c r="AL354" i="42"/>
  <c r="U354" i="42"/>
  <c r="AG354" i="42"/>
  <c r="Z354" i="42"/>
  <c r="AI354" i="42"/>
  <c r="AR354" i="42"/>
  <c r="AA354" i="42"/>
  <c r="AM354" i="42"/>
  <c r="AB354" i="42"/>
  <c r="W354" i="42"/>
  <c r="V354" i="42"/>
  <c r="AQ354" i="42"/>
  <c r="AJ354" i="42"/>
  <c r="AN354" i="42"/>
  <c r="AS354" i="42" l="1"/>
  <c r="U355" i="42"/>
  <c r="AG355" i="42"/>
  <c r="AO355" i="42"/>
  <c r="AL355" i="42"/>
  <c r="Y355" i="42"/>
  <c r="AS352" i="141"/>
  <c r="Z355" i="42"/>
  <c r="AK355" i="42"/>
  <c r="T355" i="42"/>
  <c r="AP355" i="42"/>
  <c r="AH355" i="42"/>
  <c r="AN355" i="42"/>
  <c r="AA355" i="42"/>
  <c r="W355" i="42"/>
  <c r="AB355" i="42"/>
  <c r="AI355" i="42"/>
  <c r="AR355" i="42"/>
  <c r="V355" i="42"/>
  <c r="AQ355" i="42"/>
  <c r="AJ355" i="42"/>
  <c r="AM355" i="42"/>
  <c r="AS355" i="42" l="1"/>
  <c r="Y356" i="42"/>
  <c r="AL356" i="42"/>
  <c r="AS353" i="141"/>
  <c r="AK356" i="42"/>
  <c r="AO356" i="42"/>
  <c r="T356" i="42"/>
  <c r="AH356" i="42"/>
  <c r="AP356" i="42"/>
  <c r="U356" i="42"/>
  <c r="Z356" i="42"/>
  <c r="AG356" i="42"/>
  <c r="V356" i="42"/>
  <c r="AA356" i="42"/>
  <c r="AM356" i="42"/>
  <c r="AB356" i="42"/>
  <c r="W356" i="42"/>
  <c r="AI356" i="42"/>
  <c r="AN356" i="42"/>
  <c r="AR356" i="42"/>
  <c r="AJ356" i="42"/>
  <c r="AQ356" i="42"/>
  <c r="AS356" i="42" l="1"/>
  <c r="U357" i="42"/>
  <c r="AG357" i="42"/>
  <c r="AO357" i="42"/>
  <c r="AL357" i="42"/>
  <c r="AP357" i="42"/>
  <c r="AS354" i="141"/>
  <c r="Z357" i="42"/>
  <c r="AK357" i="42"/>
  <c r="T357" i="42"/>
  <c r="AH357" i="42"/>
  <c r="Y357" i="42"/>
  <c r="AQ357" i="42"/>
  <c r="AM357" i="42"/>
  <c r="AR357" i="42"/>
  <c r="AA357" i="42"/>
  <c r="AJ357" i="42"/>
  <c r="AB357" i="42"/>
  <c r="W357" i="42"/>
  <c r="AI357" i="42"/>
  <c r="AN357" i="42"/>
  <c r="V357" i="42"/>
  <c r="AS357" i="42" l="1"/>
  <c r="T358" i="42"/>
  <c r="AH358" i="42"/>
  <c r="U358" i="42"/>
  <c r="AP358" i="42"/>
  <c r="Z358" i="42"/>
  <c r="AS355" i="141"/>
  <c r="Y358" i="42"/>
  <c r="AL358" i="42"/>
  <c r="AK358" i="42"/>
  <c r="AO358" i="42"/>
  <c r="AG358" i="42"/>
  <c r="AQ358" i="42"/>
  <c r="AJ358" i="42"/>
  <c r="AA358" i="42"/>
  <c r="V358" i="42"/>
  <c r="AB358" i="42"/>
  <c r="AR358" i="42"/>
  <c r="AN358" i="42"/>
  <c r="W358" i="42"/>
  <c r="AM358" i="42"/>
  <c r="AI358" i="42"/>
  <c r="AS358" i="42" l="1"/>
  <c r="U359" i="42"/>
  <c r="AG359" i="42"/>
  <c r="AO359" i="42"/>
  <c r="Y359" i="42"/>
  <c r="AP359" i="42"/>
  <c r="AS356" i="141"/>
  <c r="Z359" i="42"/>
  <c r="AK359" i="42"/>
  <c r="AL359" i="42"/>
  <c r="AH359" i="42"/>
  <c r="T359" i="42"/>
  <c r="AI359" i="42"/>
  <c r="AM359" i="42"/>
  <c r="AA359" i="42"/>
  <c r="W359" i="42"/>
  <c r="AR359" i="42"/>
  <c r="AJ359" i="42"/>
  <c r="AN359" i="42"/>
  <c r="AQ359" i="42"/>
  <c r="V359" i="42"/>
  <c r="AB359" i="42"/>
  <c r="AS359" i="42" l="1"/>
  <c r="T360" i="42"/>
  <c r="AH360" i="42"/>
  <c r="AP360" i="42"/>
  <c r="AG360" i="42"/>
  <c r="U360" i="42"/>
  <c r="AS357" i="141"/>
  <c r="Y360" i="42"/>
  <c r="AL360" i="42"/>
  <c r="Z360" i="42"/>
  <c r="AO360" i="42"/>
  <c r="AK360" i="42"/>
  <c r="AJ360" i="42"/>
  <c r="AR360" i="42"/>
  <c r="V360" i="42"/>
  <c r="AQ360" i="42"/>
  <c r="AM360" i="42"/>
  <c r="AI360" i="42"/>
  <c r="W360" i="42"/>
  <c r="AB360" i="42"/>
  <c r="AA360" i="42"/>
  <c r="AN360" i="42"/>
  <c r="AS360" i="42" l="1"/>
  <c r="AS358" i="141"/>
  <c r="Z361" i="42"/>
  <c r="AK361" i="42"/>
  <c r="Y361" i="42"/>
  <c r="AP361" i="42"/>
  <c r="AL361" i="42"/>
  <c r="U361" i="42"/>
  <c r="AG361" i="42"/>
  <c r="AO361" i="42"/>
  <c r="AH361" i="42"/>
  <c r="T361" i="42"/>
  <c r="AJ361" i="42"/>
  <c r="AN361" i="42"/>
  <c r="AB361" i="42"/>
  <c r="AR361" i="42"/>
  <c r="AM361" i="42"/>
  <c r="V361" i="42"/>
  <c r="AQ361" i="42"/>
  <c r="AA361" i="42"/>
  <c r="W361" i="42"/>
  <c r="AI361" i="42"/>
  <c r="AS361" i="42" l="1"/>
  <c r="AS359" i="141"/>
  <c r="Y362" i="42"/>
  <c r="AL362" i="42"/>
  <c r="U362" i="42"/>
  <c r="AG362" i="42"/>
  <c r="AK362" i="42"/>
  <c r="T362" i="42"/>
  <c r="AH362" i="42"/>
  <c r="AP362" i="42"/>
  <c r="Z362" i="42"/>
  <c r="AO362" i="42"/>
  <c r="AI362" i="42"/>
  <c r="AJ362" i="42"/>
  <c r="AN362" i="42"/>
  <c r="AA362" i="42"/>
  <c r="AR362" i="42"/>
  <c r="AM362" i="42"/>
  <c r="AB362" i="42"/>
  <c r="V362" i="42"/>
  <c r="AQ362" i="42"/>
  <c r="W362" i="42"/>
  <c r="AS362" i="42" l="1"/>
  <c r="AS360" i="141"/>
  <c r="Z363" i="42"/>
  <c r="AK363" i="42"/>
  <c r="Y363" i="42"/>
  <c r="AP363" i="42"/>
  <c r="AL363" i="42"/>
  <c r="U363" i="42"/>
  <c r="AG363" i="42"/>
  <c r="AO363" i="42"/>
  <c r="AH363" i="42"/>
  <c r="T363" i="42"/>
  <c r="AN363" i="42"/>
  <c r="AB363" i="42"/>
  <c r="AR363" i="42"/>
  <c r="AM363" i="42"/>
  <c r="V363" i="42"/>
  <c r="AQ363" i="42"/>
  <c r="W363" i="42"/>
  <c r="AI363" i="42"/>
  <c r="AJ363" i="42"/>
  <c r="AA363" i="42"/>
  <c r="AS363" i="42" l="1"/>
  <c r="AS361" i="141"/>
  <c r="Y364" i="42"/>
  <c r="AL364" i="42"/>
  <c r="Z364" i="42"/>
  <c r="AO364" i="42"/>
  <c r="AK364" i="42"/>
  <c r="T364" i="42"/>
  <c r="AH364" i="42"/>
  <c r="AP364" i="42"/>
  <c r="AG364" i="42"/>
  <c r="U364" i="42"/>
  <c r="W364" i="42"/>
  <c r="AR364" i="42"/>
  <c r="AI364" i="42"/>
  <c r="AM364" i="42"/>
  <c r="AQ364" i="42"/>
  <c r="AB364" i="42"/>
  <c r="V364" i="42"/>
  <c r="AJ364" i="42"/>
  <c r="AN364" i="42"/>
  <c r="AA364" i="42"/>
  <c r="AS364" i="42" l="1"/>
  <c r="AS362" i="141"/>
  <c r="Z365" i="42"/>
  <c r="AK365" i="42"/>
  <c r="Y365" i="42"/>
  <c r="AP365" i="42"/>
  <c r="AL365" i="42"/>
  <c r="U365" i="42"/>
  <c r="AG365" i="42"/>
  <c r="AO365" i="42"/>
  <c r="AH365" i="42"/>
  <c r="T365" i="42"/>
  <c r="AJ365" i="42"/>
  <c r="AB365" i="42"/>
  <c r="AN365" i="42"/>
  <c r="AM365" i="42"/>
  <c r="V365" i="42"/>
  <c r="AA365" i="42"/>
  <c r="AI365" i="42"/>
  <c r="W365" i="42"/>
  <c r="AR365" i="42"/>
  <c r="AQ365" i="42"/>
  <c r="AS365" i="42" l="1"/>
  <c r="AS363" i="141"/>
  <c r="Y366" i="42"/>
  <c r="AL366" i="42"/>
  <c r="U366" i="42"/>
  <c r="AG366" i="42"/>
  <c r="AK366" i="42"/>
  <c r="T366" i="42"/>
  <c r="AH366" i="42"/>
  <c r="AP366" i="42"/>
  <c r="Z366" i="42"/>
  <c r="AO366" i="42"/>
  <c r="AN366" i="42"/>
  <c r="AB366" i="42"/>
  <c r="AM366" i="42"/>
  <c r="AI366" i="42"/>
  <c r="AR366" i="42"/>
  <c r="AA366" i="42"/>
  <c r="V366" i="42"/>
  <c r="AJ366" i="42"/>
  <c r="AQ366" i="42"/>
  <c r="W366" i="42"/>
  <c r="AS366" i="42" l="1"/>
  <c r="AS364" i="141"/>
  <c r="AK367" i="42"/>
  <c r="AH367" i="42"/>
  <c r="AP367" i="42"/>
  <c r="Z367" i="42"/>
  <c r="AO367" i="42"/>
  <c r="U367" i="42"/>
  <c r="Y367" i="42"/>
  <c r="AL367" i="42"/>
  <c r="T367" i="42"/>
  <c r="AG367" i="42"/>
  <c r="W367" i="42"/>
  <c r="AB367" i="42"/>
  <c r="AI367" i="42"/>
  <c r="AM367" i="42"/>
  <c r="V367" i="42"/>
  <c r="AN367" i="42"/>
  <c r="AJ367" i="42"/>
  <c r="AR367" i="42"/>
  <c r="AA367" i="42"/>
  <c r="AQ367" i="42"/>
  <c r="AS367" i="42" l="1"/>
  <c r="AS365" i="141"/>
  <c r="U368" i="42"/>
  <c r="AG368" i="42"/>
  <c r="AO368" i="42"/>
  <c r="Y368" i="42"/>
  <c r="AL368" i="42"/>
  <c r="AP368" i="42"/>
  <c r="Z368" i="42"/>
  <c r="AK368" i="42"/>
  <c r="T368" i="42"/>
  <c r="AH368" i="42"/>
  <c r="AI368" i="42"/>
  <c r="AA368" i="42"/>
  <c r="AQ368" i="42"/>
  <c r="AN368" i="42"/>
  <c r="W368" i="42"/>
  <c r="AM368" i="42"/>
  <c r="V368" i="42"/>
  <c r="AJ368" i="42"/>
  <c r="AR368" i="42"/>
  <c r="AB368" i="42"/>
  <c r="AS368" i="42" l="1"/>
  <c r="AS366" i="141"/>
  <c r="T369" i="42"/>
  <c r="AH369" i="42"/>
  <c r="AP369" i="42"/>
  <c r="Z369" i="42"/>
  <c r="AO369" i="42"/>
  <c r="AG369" i="42"/>
  <c r="Y369" i="42"/>
  <c r="AL369" i="42"/>
  <c r="U369" i="42"/>
  <c r="AK369" i="42"/>
  <c r="V369" i="42"/>
  <c r="AM369" i="42"/>
  <c r="AN369" i="42"/>
  <c r="W369" i="42"/>
  <c r="AB369" i="42"/>
  <c r="AJ369" i="42"/>
  <c r="AR369" i="42"/>
  <c r="AQ369" i="42"/>
  <c r="AI369" i="42"/>
  <c r="AA369" i="42"/>
  <c r="AS369" i="42" l="1"/>
  <c r="AS367" i="141"/>
  <c r="AL370" i="42"/>
  <c r="Z370" i="42"/>
  <c r="AK370" i="42"/>
  <c r="Y370" i="42"/>
  <c r="AP370" i="42"/>
  <c r="T370" i="42"/>
  <c r="U370" i="42"/>
  <c r="AG370" i="42"/>
  <c r="AO370" i="42"/>
  <c r="AH370" i="42"/>
  <c r="AQ370" i="42"/>
  <c r="AM370" i="42"/>
  <c r="AR370" i="42"/>
  <c r="AI370" i="42"/>
  <c r="AA370" i="42"/>
  <c r="AJ370" i="42"/>
  <c r="AN370" i="42"/>
  <c r="AB370" i="42"/>
  <c r="V370" i="42"/>
  <c r="W370" i="42"/>
  <c r="AS370" i="42" l="1"/>
  <c r="AS368" i="141"/>
  <c r="AK371" i="42"/>
  <c r="Y371" i="42"/>
  <c r="AL371" i="42"/>
  <c r="U371" i="42"/>
  <c r="AO371" i="42"/>
  <c r="Z371" i="42"/>
  <c r="T371" i="42"/>
  <c r="AH371" i="42"/>
  <c r="AP371" i="42"/>
  <c r="AG371" i="42"/>
  <c r="AM371" i="42"/>
  <c r="AN371" i="42"/>
  <c r="AB371" i="42"/>
  <c r="V371" i="42"/>
  <c r="W371" i="42"/>
  <c r="AA371" i="42"/>
  <c r="AQ371" i="42"/>
  <c r="AR371" i="42"/>
  <c r="AJ371" i="42"/>
  <c r="AI371" i="42"/>
  <c r="AS371" i="42" l="1"/>
  <c r="AS369" i="141"/>
  <c r="AL372" i="42"/>
  <c r="Z372" i="42"/>
  <c r="AK372" i="42"/>
  <c r="T372" i="42"/>
  <c r="AP372" i="42"/>
  <c r="Y372" i="42"/>
  <c r="U372" i="42"/>
  <c r="AG372" i="42"/>
  <c r="AO372" i="42"/>
  <c r="AH372" i="42"/>
  <c r="AA372" i="42"/>
  <c r="AR372" i="42"/>
  <c r="AM372" i="42"/>
  <c r="AB372" i="42"/>
  <c r="AN372" i="42"/>
  <c r="AQ372" i="42"/>
  <c r="AJ372" i="42"/>
  <c r="W372" i="42"/>
  <c r="V372" i="42"/>
  <c r="AI372" i="42"/>
  <c r="AS372" i="42" l="1"/>
  <c r="AS370" i="141"/>
  <c r="T373" i="42"/>
  <c r="AH373" i="42"/>
  <c r="AP373" i="42"/>
  <c r="AG373" i="42"/>
  <c r="AO373" i="42"/>
  <c r="Z373" i="42"/>
  <c r="Y373" i="42"/>
  <c r="AL373" i="42"/>
  <c r="U373" i="42"/>
  <c r="AK373" i="42"/>
  <c r="AJ373" i="42"/>
  <c r="W373" i="42"/>
  <c r="V373" i="42"/>
  <c r="AA373" i="42"/>
  <c r="AR373" i="42"/>
  <c r="AN373" i="42"/>
  <c r="AQ373" i="42"/>
  <c r="AB373" i="42"/>
  <c r="AI373" i="42"/>
  <c r="AM373" i="42"/>
  <c r="AS373" i="42" l="1"/>
  <c r="AS371" i="141"/>
  <c r="AL374" i="42"/>
  <c r="Z374" i="42"/>
  <c r="AK374" i="42"/>
  <c r="Y374" i="42"/>
  <c r="AP374" i="42"/>
  <c r="T374" i="42"/>
  <c r="U374" i="42"/>
  <c r="AG374" i="42"/>
  <c r="AO374" i="42"/>
  <c r="AH374" i="42"/>
  <c r="AQ374" i="42"/>
  <c r="AB374" i="42"/>
  <c r="AR374" i="42"/>
  <c r="AJ374" i="42"/>
  <c r="AN374" i="42"/>
  <c r="AM374" i="42"/>
  <c r="V374" i="42"/>
  <c r="W374" i="42"/>
  <c r="AI374" i="42"/>
  <c r="AA374" i="42"/>
  <c r="AS374" i="42" l="1"/>
  <c r="AS372" i="141"/>
  <c r="AO375" i="42"/>
  <c r="Y375" i="42"/>
  <c r="AL375" i="42"/>
  <c r="U375" i="42"/>
  <c r="AK375" i="42"/>
  <c r="Z375" i="42"/>
  <c r="T375" i="42"/>
  <c r="AH375" i="42"/>
  <c r="AP375" i="42"/>
  <c r="AG375" i="42"/>
  <c r="AR375" i="42"/>
  <c r="V375" i="42"/>
  <c r="AJ375" i="42"/>
  <c r="W375" i="42"/>
  <c r="AA375" i="42"/>
  <c r="AQ375" i="42"/>
  <c r="AM375" i="42"/>
  <c r="AN375" i="42"/>
  <c r="AB375" i="42"/>
  <c r="AI375" i="42"/>
  <c r="AS375" i="42" l="1"/>
  <c r="AS373" i="141"/>
  <c r="AP376" i="42"/>
  <c r="Z376" i="42"/>
  <c r="AK376" i="42"/>
  <c r="T376" i="42"/>
  <c r="AL376" i="42"/>
  <c r="Y376" i="42"/>
  <c r="U376" i="42"/>
  <c r="AG376" i="42"/>
  <c r="AO376" i="42"/>
  <c r="AH376" i="42"/>
  <c r="AQ376" i="42"/>
  <c r="AA376" i="42"/>
  <c r="AR376" i="42"/>
  <c r="AJ376" i="42"/>
  <c r="AN376" i="42"/>
  <c r="AB376" i="42"/>
  <c r="V376" i="42"/>
  <c r="AM376" i="42"/>
  <c r="W376" i="42"/>
  <c r="AI376" i="42"/>
  <c r="AS376" i="42" l="1"/>
  <c r="AS374" i="141"/>
  <c r="T377" i="42"/>
  <c r="AH377" i="42"/>
  <c r="AP377" i="42"/>
  <c r="Z377" i="42"/>
  <c r="AO377" i="42"/>
  <c r="AK377" i="42"/>
  <c r="Y377" i="42"/>
  <c r="AL377" i="42"/>
  <c r="U377" i="42"/>
  <c r="AG377" i="42"/>
  <c r="AQ377" i="42"/>
  <c r="W377" i="42"/>
  <c r="AJ377" i="42"/>
  <c r="AM377" i="42"/>
  <c r="AA377" i="42"/>
  <c r="AB377" i="42"/>
  <c r="V377" i="42"/>
  <c r="AN377" i="42"/>
  <c r="AR377" i="42"/>
  <c r="AI377" i="42"/>
  <c r="AS377" i="42" l="1"/>
  <c r="AS375" i="141"/>
  <c r="AL378" i="42"/>
  <c r="Z378" i="42"/>
  <c r="AK378" i="42"/>
  <c r="T378" i="42"/>
  <c r="AP378" i="42"/>
  <c r="Y378" i="42"/>
  <c r="U378" i="42"/>
  <c r="AG378" i="42"/>
  <c r="AO378" i="42"/>
  <c r="AH378" i="42"/>
  <c r="AQ378" i="42"/>
  <c r="AN378" i="42"/>
  <c r="V378" i="42"/>
  <c r="AA378" i="42"/>
  <c r="AJ378" i="42"/>
  <c r="AR378" i="42"/>
  <c r="AB378" i="42"/>
  <c r="AM378" i="42"/>
  <c r="AI378" i="42"/>
  <c r="W378" i="42"/>
  <c r="AS378" i="42" l="1"/>
  <c r="AS376" i="141"/>
  <c r="Y379" i="42"/>
  <c r="AL379" i="42"/>
  <c r="Z379" i="42"/>
  <c r="AO379" i="42"/>
  <c r="AK379" i="42"/>
  <c r="T379" i="42"/>
  <c r="AH379" i="42"/>
  <c r="AP379" i="42"/>
  <c r="AG379" i="42"/>
  <c r="U379" i="42"/>
  <c r="AI379" i="42"/>
  <c r="AR379" i="42"/>
  <c r="AN379" i="42"/>
  <c r="AA379" i="42"/>
  <c r="W379" i="42"/>
  <c r="AM379" i="42"/>
  <c r="AQ379" i="42"/>
  <c r="V379" i="42"/>
  <c r="AB379" i="42"/>
  <c r="AJ379" i="42"/>
  <c r="AS379" i="42" l="1"/>
  <c r="U380" i="42"/>
  <c r="AG380" i="42"/>
  <c r="AO380" i="42"/>
  <c r="AH380" i="42"/>
  <c r="T380" i="42"/>
  <c r="AS377" i="141"/>
  <c r="Z380" i="42"/>
  <c r="AK380" i="42"/>
  <c r="Y380" i="42"/>
  <c r="AP380" i="42"/>
  <c r="AL380" i="42"/>
  <c r="V380" i="42"/>
  <c r="W380" i="42"/>
  <c r="AI380" i="42"/>
  <c r="AA380" i="42"/>
  <c r="AB380" i="42"/>
  <c r="AQ380" i="42"/>
  <c r="AR380" i="42"/>
  <c r="AN380" i="42"/>
  <c r="AJ380" i="42"/>
  <c r="AM380" i="42"/>
  <c r="AS380" i="42" l="1"/>
  <c r="AS378" i="141"/>
  <c r="Y381" i="42"/>
  <c r="AL381" i="42"/>
  <c r="Z381" i="42"/>
  <c r="AO381" i="42"/>
  <c r="AK381" i="42"/>
  <c r="T381" i="42"/>
  <c r="AH381" i="42"/>
  <c r="AP381" i="42"/>
  <c r="AG381" i="42"/>
  <c r="U381" i="42"/>
  <c r="AI381" i="42"/>
  <c r="AN381" i="42"/>
  <c r="V381" i="42"/>
  <c r="AA381" i="42"/>
  <c r="AJ381" i="42"/>
  <c r="W381" i="42"/>
  <c r="AM381" i="42"/>
  <c r="AR381" i="42"/>
  <c r="AQ381" i="42"/>
  <c r="AB381" i="42"/>
  <c r="AS381" i="42" l="1"/>
  <c r="U382" i="42"/>
  <c r="AG382" i="42"/>
  <c r="AO382" i="42"/>
  <c r="Y382" i="42"/>
  <c r="AP382" i="42"/>
  <c r="AL382" i="42"/>
  <c r="Z382" i="42"/>
  <c r="AK382" i="42"/>
  <c r="AS379" i="141"/>
  <c r="AH382" i="42"/>
  <c r="T382" i="42"/>
  <c r="AN382" i="42"/>
  <c r="W382" i="42"/>
  <c r="AB382" i="42"/>
  <c r="AA382" i="42"/>
  <c r="AJ382" i="42"/>
  <c r="AI382" i="42"/>
  <c r="V382" i="42"/>
  <c r="AQ382" i="42"/>
  <c r="AM382" i="42"/>
  <c r="AR382" i="42"/>
  <c r="AS382" i="42" l="1"/>
  <c r="AS380" i="141"/>
  <c r="Y383" i="42"/>
  <c r="AL383" i="42"/>
  <c r="Z383" i="42"/>
  <c r="AO383" i="42"/>
  <c r="AK383" i="42"/>
  <c r="T383" i="42"/>
  <c r="AH383" i="42"/>
  <c r="AP383" i="42"/>
  <c r="AG383" i="42"/>
  <c r="U383" i="42"/>
  <c r="AA383" i="42"/>
  <c r="W383" i="42"/>
  <c r="V383" i="42"/>
  <c r="AB383" i="42"/>
  <c r="AM383" i="42"/>
  <c r="AQ383" i="42"/>
  <c r="AR383" i="42"/>
  <c r="AI383" i="42"/>
  <c r="AN383" i="42"/>
  <c r="AJ383" i="42"/>
  <c r="AS383" i="42" l="1"/>
  <c r="U384" i="42"/>
  <c r="AG384" i="42"/>
  <c r="AO384" i="42"/>
  <c r="AH384" i="42"/>
  <c r="AS381" i="141"/>
  <c r="AL384" i="42"/>
  <c r="Z384" i="42"/>
  <c r="AK384" i="42"/>
  <c r="Y384" i="42"/>
  <c r="AP384" i="42"/>
  <c r="T384" i="42"/>
  <c r="AI384" i="42"/>
  <c r="V384" i="42"/>
  <c r="W384" i="42"/>
  <c r="AR384" i="42"/>
  <c r="AQ384" i="42"/>
  <c r="AN384" i="42"/>
  <c r="AJ384" i="42"/>
  <c r="AA384" i="42"/>
  <c r="AB384" i="42"/>
  <c r="AM384" i="42"/>
  <c r="AS384" i="42" l="1"/>
  <c r="AS382" i="141"/>
  <c r="Y385" i="42"/>
  <c r="AG385" i="42"/>
  <c r="AO385" i="42"/>
  <c r="U385" i="42"/>
  <c r="AP385" i="42"/>
  <c r="T385" i="42"/>
  <c r="Z385" i="42"/>
  <c r="AK385" i="42"/>
  <c r="AL385" i="42"/>
  <c r="AH385" i="42"/>
  <c r="AR385" i="42"/>
  <c r="AM385" i="42"/>
  <c r="AI385" i="42"/>
  <c r="V385" i="42"/>
  <c r="AB385" i="42"/>
  <c r="AQ385" i="42"/>
  <c r="AA385" i="42"/>
  <c r="AJ385" i="42"/>
  <c r="W385" i="42"/>
  <c r="AN385" i="42"/>
  <c r="AS385" i="42" l="1"/>
  <c r="AS383" i="141"/>
  <c r="Y386" i="42"/>
  <c r="AL386" i="42"/>
  <c r="U386" i="42"/>
  <c r="Z386" i="42"/>
  <c r="AO386" i="42"/>
  <c r="T386" i="42"/>
  <c r="AH386" i="42"/>
  <c r="AP386" i="42"/>
  <c r="AK386" i="42"/>
  <c r="AG386" i="42"/>
  <c r="AB386" i="42"/>
  <c r="AN386" i="42"/>
  <c r="AR386" i="42"/>
  <c r="W386" i="42"/>
  <c r="AA386" i="42"/>
  <c r="AM386" i="42"/>
  <c r="V386" i="42"/>
  <c r="AQ386" i="42"/>
  <c r="AI386" i="42"/>
  <c r="AJ386" i="42"/>
  <c r="AS386" i="42" l="1"/>
  <c r="AS384" i="141"/>
  <c r="Z387" i="42"/>
  <c r="AK387" i="42"/>
  <c r="T387" i="42"/>
  <c r="Y387" i="42"/>
  <c r="AP387" i="42"/>
  <c r="U387" i="42"/>
  <c r="AG387" i="42"/>
  <c r="AO387" i="42"/>
  <c r="AL387" i="42"/>
  <c r="AH387" i="42"/>
  <c r="AM387" i="42"/>
  <c r="AN387" i="42"/>
  <c r="AR387" i="42"/>
  <c r="AB387" i="42"/>
  <c r="AA387" i="42"/>
  <c r="V387" i="42"/>
  <c r="AI387" i="42"/>
  <c r="W387" i="42"/>
  <c r="AJ387" i="42"/>
  <c r="AQ387" i="42"/>
  <c r="AS387" i="42" l="1"/>
  <c r="T388" i="42"/>
  <c r="AH388" i="42"/>
  <c r="AP388" i="42"/>
  <c r="AK388" i="42"/>
  <c r="Z388" i="42"/>
  <c r="AO388" i="42"/>
  <c r="Y388" i="42"/>
  <c r="AL388" i="42"/>
  <c r="U388" i="42"/>
  <c r="AS385" i="141"/>
  <c r="AG388" i="42"/>
  <c r="AJ388" i="42"/>
  <c r="AR388" i="42"/>
  <c r="AQ388" i="42"/>
  <c r="AM388" i="42"/>
  <c r="V388" i="42"/>
  <c r="AN388" i="42"/>
  <c r="AB388" i="42"/>
  <c r="AA388" i="42"/>
  <c r="W388" i="42"/>
  <c r="AI388" i="42"/>
  <c r="AS388" i="42" l="1"/>
  <c r="AS386" i="141"/>
  <c r="Z389" i="42"/>
  <c r="AK389" i="42"/>
  <c r="T389" i="42"/>
  <c r="Y389" i="42"/>
  <c r="AP389" i="42"/>
  <c r="U389" i="42"/>
  <c r="AG389" i="42"/>
  <c r="AO389" i="42"/>
  <c r="AL389" i="42"/>
  <c r="AH389" i="42"/>
  <c r="AM389" i="42"/>
  <c r="W389" i="42"/>
  <c r="AJ389" i="42"/>
  <c r="AN389" i="42"/>
  <c r="AR389" i="42"/>
  <c r="AI389" i="42"/>
  <c r="V389" i="42"/>
  <c r="AA389" i="42"/>
  <c r="AB389" i="42"/>
  <c r="AQ389" i="42"/>
  <c r="AS389" i="42" l="1"/>
  <c r="AS387" i="141"/>
  <c r="T390" i="42"/>
  <c r="AH390" i="42"/>
  <c r="AP390" i="42"/>
  <c r="AK390" i="42"/>
  <c r="AG390" i="42"/>
  <c r="Y390" i="42"/>
  <c r="AL390" i="42"/>
  <c r="U390" i="42"/>
  <c r="Z390" i="42"/>
  <c r="AO390" i="42"/>
  <c r="V390" i="42"/>
  <c r="AA390" i="42"/>
  <c r="AI390" i="42"/>
  <c r="AJ390" i="42"/>
  <c r="AQ390" i="42"/>
  <c r="AB390" i="42"/>
  <c r="AR390" i="42"/>
  <c r="AN390" i="42"/>
  <c r="AM390" i="42"/>
  <c r="W390" i="42"/>
  <c r="AS390" i="42" l="1"/>
  <c r="AS388" i="141"/>
  <c r="Y391" i="42"/>
  <c r="AH391" i="42"/>
  <c r="AP391" i="42"/>
  <c r="T391" i="42"/>
  <c r="AL391" i="42"/>
  <c r="AK391" i="42"/>
  <c r="Z391" i="42"/>
  <c r="AO391" i="42"/>
  <c r="AG391" i="42"/>
  <c r="U391" i="42"/>
  <c r="AR391" i="42"/>
  <c r="AI391" i="42"/>
  <c r="AB391" i="42"/>
  <c r="AN391" i="42"/>
  <c r="AM391" i="42"/>
  <c r="AA391" i="42"/>
  <c r="AJ391" i="42"/>
  <c r="W391" i="42"/>
  <c r="V391" i="42"/>
  <c r="AQ391" i="42"/>
  <c r="AS391" i="42" l="1"/>
  <c r="T392" i="42"/>
  <c r="AH392" i="42"/>
  <c r="AP392" i="42"/>
  <c r="U392" i="42"/>
  <c r="AG392" i="42"/>
  <c r="AO392" i="42"/>
  <c r="Y392" i="42"/>
  <c r="AL392" i="42"/>
  <c r="AS389" i="141"/>
  <c r="Z392" i="42"/>
  <c r="AK392" i="42"/>
  <c r="AB392" i="42"/>
  <c r="AA392" i="42"/>
  <c r="AQ392" i="42"/>
  <c r="AR392" i="42"/>
  <c r="AN392" i="42"/>
  <c r="AM392" i="42"/>
  <c r="V392" i="42"/>
  <c r="W392" i="42"/>
  <c r="AJ392" i="42"/>
  <c r="AI392" i="42"/>
  <c r="AS392" i="42" l="1"/>
  <c r="AS390" i="141"/>
  <c r="Z393" i="42"/>
  <c r="AK393" i="42"/>
  <c r="T393" i="42"/>
  <c r="AH393" i="42"/>
  <c r="AP393" i="42"/>
  <c r="U393" i="42"/>
  <c r="AG393" i="42"/>
  <c r="AO393" i="42"/>
  <c r="Y393" i="42"/>
  <c r="AL393" i="42"/>
  <c r="AA393" i="42"/>
  <c r="V393" i="42"/>
  <c r="AQ393" i="42"/>
  <c r="AR393" i="42"/>
  <c r="AN393" i="42"/>
  <c r="AM393" i="42"/>
  <c r="AJ393" i="42"/>
  <c r="AI393" i="42"/>
  <c r="AB393" i="42"/>
  <c r="W393" i="42"/>
  <c r="AS393" i="42" l="1"/>
  <c r="Y394" i="42"/>
  <c r="AL394" i="42"/>
  <c r="AS391" i="141"/>
  <c r="Z394" i="42"/>
  <c r="AK394" i="42"/>
  <c r="T394" i="42"/>
  <c r="AH394" i="42"/>
  <c r="AP394" i="42"/>
  <c r="U394" i="42"/>
  <c r="AG394" i="42"/>
  <c r="AO394" i="42"/>
  <c r="AN394" i="42"/>
  <c r="AA394" i="42"/>
  <c r="AB394" i="42"/>
  <c r="AM394" i="42"/>
  <c r="AR394" i="42"/>
  <c r="AQ394" i="42"/>
  <c r="AI394" i="42"/>
  <c r="V394" i="42"/>
  <c r="W394" i="42"/>
  <c r="AJ394" i="42"/>
  <c r="AS394" i="42" l="1"/>
  <c r="AS392" i="141"/>
  <c r="Z395" i="42"/>
  <c r="AK395" i="42"/>
  <c r="T395" i="42"/>
  <c r="AH395" i="42"/>
  <c r="AP395" i="42"/>
  <c r="U395" i="42"/>
  <c r="AG395" i="42"/>
  <c r="AO395" i="42"/>
  <c r="Y395" i="42"/>
  <c r="AL395" i="42"/>
  <c r="AJ395" i="42"/>
  <c r="AI395" i="42"/>
  <c r="AA395" i="42"/>
  <c r="AR395" i="42"/>
  <c r="AQ395" i="42"/>
  <c r="AB395" i="42"/>
  <c r="AM395" i="42"/>
  <c r="AN395" i="42"/>
  <c r="W395" i="42"/>
  <c r="V395" i="42"/>
  <c r="AS395" i="42" l="1"/>
  <c r="T396" i="42"/>
  <c r="AH396" i="42"/>
  <c r="AP396" i="42"/>
  <c r="U396" i="42"/>
  <c r="AG396" i="42"/>
  <c r="AO396" i="42"/>
  <c r="Y396" i="42"/>
  <c r="AL396" i="42"/>
  <c r="AS393" i="141"/>
  <c r="AS394" i="141" s="1"/>
  <c r="Z396" i="42"/>
  <c r="AK396" i="42"/>
  <c r="V396" i="42"/>
  <c r="AA396" i="42"/>
  <c r="AJ396" i="42"/>
  <c r="W396" i="42"/>
  <c r="AN396" i="42"/>
  <c r="AI396" i="42"/>
  <c r="AR396" i="42"/>
  <c r="AQ396" i="42"/>
  <c r="AB396" i="42"/>
  <c r="AM396" i="42"/>
  <c r="AS396" i="42" l="1"/>
  <c r="Y398" i="42"/>
  <c r="AH398" i="42"/>
  <c r="AS395" i="141"/>
  <c r="Z398" i="42"/>
  <c r="AK398" i="42"/>
  <c r="T398" i="42"/>
  <c r="AP398" i="42"/>
  <c r="U398" i="42"/>
  <c r="AG398" i="42"/>
  <c r="AO398" i="42"/>
  <c r="AL398" i="42"/>
  <c r="U397" i="42"/>
  <c r="AG397" i="42"/>
  <c r="AO397" i="42"/>
  <c r="Y397" i="42"/>
  <c r="AL397" i="42"/>
  <c r="Z397" i="42"/>
  <c r="AK397" i="42"/>
  <c r="T397" i="42"/>
  <c r="AH397" i="42"/>
  <c r="AP397" i="42"/>
  <c r="AQ398" i="42"/>
  <c r="AN398" i="42"/>
  <c r="W397" i="42"/>
  <c r="V398" i="42"/>
  <c r="AB398" i="42"/>
  <c r="AA398" i="42"/>
  <c r="AR398" i="42"/>
  <c r="AN397" i="42"/>
  <c r="AR397" i="42"/>
  <c r="AM398" i="42"/>
  <c r="AA397" i="42"/>
  <c r="AJ398" i="42"/>
  <c r="AJ397" i="42"/>
  <c r="AQ397" i="42"/>
  <c r="AI397" i="42"/>
  <c r="V397" i="42"/>
  <c r="AB397" i="42"/>
  <c r="W398" i="42"/>
  <c r="AI398" i="42"/>
  <c r="AM397" i="42"/>
  <c r="AS397" i="42" l="1"/>
  <c r="AS398" i="42" s="1"/>
  <c r="AS396" i="141"/>
  <c r="Y399" i="42"/>
  <c r="AL399" i="42"/>
  <c r="U399" i="42"/>
  <c r="AO399" i="42"/>
  <c r="AG399" i="42"/>
  <c r="T399" i="42"/>
  <c r="AH399" i="42"/>
  <c r="AP399" i="42"/>
  <c r="AK399" i="42"/>
  <c r="Z399" i="42"/>
  <c r="AI399" i="42"/>
  <c r="AA399" i="42"/>
  <c r="V399" i="42"/>
  <c r="AR399" i="42"/>
  <c r="AJ399" i="42"/>
  <c r="AQ399" i="42"/>
  <c r="AM399" i="42"/>
  <c r="AB399" i="42"/>
  <c r="AN399" i="42"/>
  <c r="W399" i="42"/>
  <c r="AS399" i="42" l="1"/>
  <c r="U400" i="42"/>
  <c r="AG400" i="42"/>
  <c r="AO400" i="42"/>
  <c r="AL400" i="42"/>
  <c r="Y400" i="42"/>
  <c r="AS397" i="141"/>
  <c r="Z400" i="42"/>
  <c r="AK400" i="42"/>
  <c r="T400" i="42"/>
  <c r="AP400" i="42"/>
  <c r="AH400" i="42"/>
  <c r="AN400" i="42"/>
  <c r="AB400" i="42"/>
  <c r="AA400" i="42"/>
  <c r="AR400" i="42"/>
  <c r="AM400" i="42"/>
  <c r="V400" i="42"/>
  <c r="AJ400" i="42"/>
  <c r="W400" i="42"/>
  <c r="AQ400" i="42"/>
  <c r="AI400" i="42"/>
  <c r="AS400" i="42" l="1"/>
  <c r="AS398" i="141"/>
  <c r="Y401" i="42"/>
  <c r="AL401" i="42"/>
  <c r="U401" i="42"/>
  <c r="AO401" i="42"/>
  <c r="AG401" i="42"/>
  <c r="T401" i="42"/>
  <c r="AH401" i="42"/>
  <c r="AP401" i="42"/>
  <c r="AK401" i="42"/>
  <c r="Z401" i="42"/>
  <c r="AI401" i="42"/>
  <c r="V401" i="42"/>
  <c r="AB401" i="42"/>
  <c r="W401" i="42"/>
  <c r="AM401" i="42"/>
  <c r="AQ401" i="42"/>
  <c r="AA401" i="42"/>
  <c r="AR401" i="42"/>
  <c r="AJ401" i="42"/>
  <c r="AN401" i="42"/>
  <c r="AS401" i="42" l="1"/>
  <c r="U402" i="42"/>
  <c r="AG402" i="42"/>
  <c r="AO402" i="42"/>
  <c r="AL402" i="42"/>
  <c r="Y402" i="42"/>
  <c r="AS399" i="141"/>
  <c r="Z402" i="42"/>
  <c r="AK402" i="42"/>
  <c r="T402" i="42"/>
  <c r="AP402" i="42"/>
  <c r="AH402" i="42"/>
  <c r="AQ402" i="42"/>
  <c r="AA402" i="42"/>
  <c r="AB402" i="42"/>
  <c r="AJ402" i="42"/>
  <c r="AR402" i="42"/>
  <c r="W402" i="42"/>
  <c r="V402" i="42"/>
  <c r="AI402" i="42"/>
  <c r="AN402" i="42"/>
  <c r="AM402" i="42"/>
  <c r="AS402" i="42" l="1"/>
  <c r="AS400" i="141"/>
  <c r="Y403" i="42"/>
  <c r="AL403" i="42"/>
  <c r="U403" i="42"/>
  <c r="AO403" i="42"/>
  <c r="AG403" i="42"/>
  <c r="T403" i="42"/>
  <c r="AH403" i="42"/>
  <c r="AP403" i="42"/>
  <c r="AK403" i="42"/>
  <c r="Z403" i="42"/>
  <c r="AQ403" i="42"/>
  <c r="AM403" i="42"/>
  <c r="AR403" i="42"/>
  <c r="AI403" i="42"/>
  <c r="AA403" i="42"/>
  <c r="V403" i="42"/>
  <c r="AJ403" i="42"/>
  <c r="AN403" i="42"/>
  <c r="AB403" i="42"/>
  <c r="W403" i="42"/>
  <c r="AS403" i="42" l="1"/>
  <c r="U404" i="42"/>
  <c r="AG404" i="42"/>
  <c r="AO404" i="42"/>
  <c r="AL404" i="42"/>
  <c r="Y404" i="42"/>
  <c r="AS401" i="141"/>
  <c r="Z404" i="42"/>
  <c r="AK404" i="42"/>
  <c r="T404" i="42"/>
  <c r="AP404" i="42"/>
  <c r="AH404" i="42"/>
  <c r="AI404" i="42"/>
  <c r="AJ404" i="42"/>
  <c r="AR404" i="42"/>
  <c r="AB404" i="42"/>
  <c r="W404" i="42"/>
  <c r="AA404" i="42"/>
  <c r="AQ404" i="42"/>
  <c r="AM404" i="42"/>
  <c r="AN404" i="42"/>
  <c r="V404" i="42"/>
  <c r="AS404" i="42" l="1"/>
  <c r="AS402" i="141"/>
  <c r="Y405" i="42"/>
  <c r="AL405" i="42"/>
  <c r="U405" i="42"/>
  <c r="AO405" i="42"/>
  <c r="AG405" i="42"/>
  <c r="T405" i="42"/>
  <c r="AH405" i="42"/>
  <c r="AP405" i="42"/>
  <c r="AK405" i="42"/>
  <c r="Z405" i="42"/>
  <c r="AR405" i="42"/>
  <c r="W405" i="42"/>
  <c r="AN405" i="42"/>
  <c r="AJ405" i="42"/>
  <c r="AQ405" i="42"/>
  <c r="AM405" i="42"/>
  <c r="AB405" i="42"/>
  <c r="AA405" i="42"/>
  <c r="V405" i="42"/>
  <c r="AI405" i="42"/>
  <c r="AS405" i="42" l="1"/>
  <c r="AS403" i="141"/>
  <c r="Z406" i="42"/>
  <c r="AK406" i="42"/>
  <c r="T406" i="42"/>
  <c r="AP406" i="42"/>
  <c r="AH406" i="42"/>
  <c r="U406" i="42"/>
  <c r="AG406" i="42"/>
  <c r="AO406" i="42"/>
  <c r="AL406" i="42"/>
  <c r="Y406" i="42"/>
  <c r="AJ406" i="42"/>
  <c r="AB406" i="42"/>
  <c r="V406" i="42"/>
  <c r="AM406" i="42"/>
  <c r="AQ406" i="42"/>
  <c r="W406" i="42"/>
  <c r="AN406" i="42"/>
  <c r="AA406" i="42"/>
  <c r="AI406" i="42"/>
  <c r="AR406" i="42"/>
  <c r="AS406" i="42" l="1"/>
  <c r="AS404" i="141"/>
  <c r="Y407" i="42"/>
  <c r="AL407" i="42"/>
  <c r="U407" i="42"/>
  <c r="AO407" i="42"/>
  <c r="AG407" i="42"/>
  <c r="T407" i="42"/>
  <c r="AH407" i="42"/>
  <c r="AP407" i="42"/>
  <c r="AK407" i="42"/>
  <c r="Z407" i="42"/>
  <c r="AJ407" i="42"/>
  <c r="AQ407" i="42"/>
  <c r="V407" i="42"/>
  <c r="AI407" i="42"/>
  <c r="W407" i="42"/>
  <c r="AA407" i="42"/>
  <c r="AR407" i="42"/>
  <c r="AN407" i="42"/>
  <c r="AM407" i="42"/>
  <c r="AB407" i="42"/>
  <c r="AS407" i="42" l="1"/>
  <c r="U408" i="42"/>
  <c r="AG408" i="42"/>
  <c r="AO408" i="42"/>
  <c r="AL408" i="42"/>
  <c r="Y408" i="42"/>
  <c r="AS405" i="141"/>
  <c r="AK408" i="42"/>
  <c r="AP408" i="42"/>
  <c r="Z408" i="42"/>
  <c r="T408" i="42"/>
  <c r="AH408" i="42"/>
  <c r="AN408" i="42"/>
  <c r="AQ408" i="42"/>
  <c r="W408" i="42"/>
  <c r="AI408" i="42"/>
  <c r="AB408" i="42"/>
  <c r="AJ408" i="42"/>
  <c r="AM408" i="42"/>
  <c r="AR408" i="42"/>
  <c r="AA408" i="42"/>
  <c r="V408" i="42"/>
  <c r="AS408" i="42" l="1"/>
  <c r="T409" i="42"/>
  <c r="AH409" i="42"/>
  <c r="AP409" i="42"/>
  <c r="AK409" i="42"/>
  <c r="Z409" i="42"/>
  <c r="Y409" i="42"/>
  <c r="U409" i="42"/>
  <c r="AO409" i="42"/>
  <c r="AS406" i="141"/>
  <c r="AL409" i="42"/>
  <c r="AG409" i="42"/>
  <c r="AA409" i="42"/>
  <c r="AQ409" i="42"/>
  <c r="AI409" i="42"/>
  <c r="AR409" i="42"/>
  <c r="AN409" i="42"/>
  <c r="V409" i="42"/>
  <c r="AM409" i="42"/>
  <c r="W409" i="42"/>
  <c r="AB409" i="42"/>
  <c r="AJ409" i="42"/>
  <c r="AS409" i="42" l="1"/>
  <c r="AS407" i="141"/>
  <c r="Z410" i="42"/>
  <c r="AK410" i="42"/>
  <c r="T410" i="42"/>
  <c r="AP410" i="42"/>
  <c r="AH410" i="42"/>
  <c r="U410" i="42"/>
  <c r="AG410" i="42"/>
  <c r="AO410" i="42"/>
  <c r="AL410" i="42"/>
  <c r="Y410" i="42"/>
  <c r="AQ410" i="42"/>
  <c r="AN410" i="42"/>
  <c r="AA410" i="42"/>
  <c r="AJ410" i="42"/>
  <c r="AB410" i="42"/>
  <c r="AM410" i="42"/>
  <c r="AR410" i="42"/>
  <c r="W410" i="42"/>
  <c r="V410" i="42"/>
  <c r="AI410" i="42"/>
  <c r="AS410" i="42" l="1"/>
  <c r="AS408" i="141"/>
  <c r="Y411" i="42"/>
  <c r="AL411" i="42"/>
  <c r="U411" i="42"/>
  <c r="AO411" i="42"/>
  <c r="AG411" i="42"/>
  <c r="T411" i="42"/>
  <c r="AH411" i="42"/>
  <c r="AP411" i="42"/>
  <c r="AK411" i="42"/>
  <c r="Z411" i="42"/>
  <c r="AA411" i="42"/>
  <c r="AJ411" i="42"/>
  <c r="AI411" i="42"/>
  <c r="AM411" i="42"/>
  <c r="V411" i="42"/>
  <c r="AN411" i="42"/>
  <c r="AB411" i="42"/>
  <c r="W411" i="42"/>
  <c r="AR411" i="42"/>
  <c r="AQ411" i="42"/>
  <c r="AS411" i="42" l="1"/>
  <c r="AS409" i="141"/>
  <c r="Z412" i="42"/>
  <c r="AK412" i="42"/>
  <c r="T412" i="42"/>
  <c r="AP412" i="42"/>
  <c r="AH412" i="42"/>
  <c r="U412" i="42"/>
  <c r="AG412" i="42"/>
  <c r="AO412" i="42"/>
  <c r="AL412" i="42"/>
  <c r="Y412" i="42"/>
  <c r="AJ412" i="42"/>
  <c r="AA412" i="42"/>
  <c r="AM412" i="42"/>
  <c r="AQ412" i="42"/>
  <c r="W412" i="42"/>
  <c r="V412" i="42"/>
  <c r="AN412" i="42"/>
  <c r="AB412" i="42"/>
  <c r="AR412" i="42"/>
  <c r="AI412" i="42"/>
  <c r="AS412" i="42" l="1"/>
  <c r="T413" i="42"/>
  <c r="AH413" i="42"/>
  <c r="AP413" i="42"/>
  <c r="U413" i="42"/>
  <c r="AO413" i="42"/>
  <c r="AG413" i="42"/>
  <c r="Y413" i="42"/>
  <c r="AL413" i="42"/>
  <c r="AS410" i="141"/>
  <c r="AK413" i="42"/>
  <c r="Z413" i="42"/>
  <c r="AJ413" i="42"/>
  <c r="V413" i="42"/>
  <c r="AA413" i="42"/>
  <c r="AQ413" i="42"/>
  <c r="AM413" i="42"/>
  <c r="AR413" i="42"/>
  <c r="AI413" i="42"/>
  <c r="AB413" i="42"/>
  <c r="W413" i="42"/>
  <c r="AN413" i="42"/>
  <c r="AS413" i="42" l="1"/>
  <c r="AS411" i="141"/>
  <c r="Z414" i="42"/>
  <c r="AK414" i="42"/>
  <c r="T414" i="42"/>
  <c r="AP414" i="42"/>
  <c r="AH414" i="42"/>
  <c r="U414" i="42"/>
  <c r="AG414" i="42"/>
  <c r="AO414" i="42"/>
  <c r="AL414" i="42"/>
  <c r="Y414" i="42"/>
  <c r="AB414" i="42"/>
  <c r="AA414" i="42"/>
  <c r="AM414" i="42"/>
  <c r="AN414" i="42"/>
  <c r="AJ414" i="42"/>
  <c r="W414" i="42"/>
  <c r="V414" i="42"/>
  <c r="AQ414" i="42"/>
  <c r="AI414" i="42"/>
  <c r="AR414" i="42"/>
  <c r="AS414" i="42" l="1"/>
  <c r="AS412" i="141"/>
  <c r="Y415" i="42"/>
  <c r="AL415" i="42"/>
  <c r="U415" i="42"/>
  <c r="AO415" i="42"/>
  <c r="AG415" i="42"/>
  <c r="T415" i="42"/>
  <c r="AH415" i="42"/>
  <c r="AP415" i="42"/>
  <c r="AK415" i="42"/>
  <c r="Z415" i="42"/>
  <c r="AI415" i="42"/>
  <c r="AJ415" i="42"/>
  <c r="AA415" i="42"/>
  <c r="AN415" i="42"/>
  <c r="AM415" i="42"/>
  <c r="AB415" i="42"/>
  <c r="V415" i="42"/>
  <c r="W415" i="42"/>
  <c r="AQ415" i="42"/>
  <c r="AR415" i="42"/>
  <c r="AS415" i="42" l="1"/>
  <c r="AS413" i="141"/>
  <c r="Z416" i="42"/>
  <c r="AK416" i="42"/>
  <c r="T416" i="42"/>
  <c r="AP416" i="42"/>
  <c r="AH416" i="42"/>
  <c r="U416" i="42"/>
  <c r="AG416" i="42"/>
  <c r="AO416" i="42"/>
  <c r="AL416" i="42"/>
  <c r="Y416" i="42"/>
  <c r="AN416" i="42"/>
  <c r="AA416" i="42"/>
  <c r="AB416" i="42"/>
  <c r="AJ416" i="42"/>
  <c r="AM416" i="42"/>
  <c r="W416" i="42"/>
  <c r="AI416" i="42"/>
  <c r="AQ416" i="42"/>
  <c r="V416" i="42"/>
  <c r="AR416" i="42"/>
  <c r="AS416" i="42" l="1"/>
  <c r="AS414" i="141"/>
  <c r="Y417" i="42"/>
  <c r="AL417" i="42"/>
  <c r="U417" i="42"/>
  <c r="AO417" i="42"/>
  <c r="AG417" i="42"/>
  <c r="AH417" i="42"/>
  <c r="AK417" i="42"/>
  <c r="Z417" i="42"/>
  <c r="T417" i="42"/>
  <c r="AP417" i="42"/>
  <c r="AA417" i="42"/>
  <c r="AR417" i="42"/>
  <c r="W417" i="42"/>
  <c r="AJ417" i="42"/>
  <c r="AN417" i="42"/>
  <c r="AM417" i="42"/>
  <c r="AI417" i="42"/>
  <c r="V417" i="42"/>
  <c r="AQ417" i="42"/>
  <c r="AB417" i="42"/>
  <c r="AS417" i="42" l="1"/>
  <c r="AS415" i="141"/>
  <c r="Z418" i="42"/>
  <c r="AK418" i="42"/>
  <c r="T418" i="42"/>
  <c r="AP418" i="42"/>
  <c r="AH418" i="42"/>
  <c r="U418" i="42"/>
  <c r="AG418" i="42"/>
  <c r="AO418" i="42"/>
  <c r="AL418" i="42"/>
  <c r="Y418" i="42"/>
  <c r="AN418" i="42"/>
  <c r="W418" i="42"/>
  <c r="AM418" i="42"/>
  <c r="AB418" i="42"/>
  <c r="AJ418" i="42"/>
  <c r="AA418" i="42"/>
  <c r="V418" i="42"/>
  <c r="AQ418" i="42"/>
  <c r="AR418" i="42"/>
  <c r="AI418" i="42"/>
  <c r="AS418" i="42" l="1"/>
  <c r="AS416" i="141"/>
  <c r="Y419" i="42"/>
  <c r="AL419" i="42"/>
  <c r="AK419" i="42"/>
  <c r="AO419" i="42"/>
  <c r="AG419" i="42"/>
  <c r="T419" i="42"/>
  <c r="AH419" i="42"/>
  <c r="U419" i="42"/>
  <c r="AP419" i="42"/>
  <c r="Z419" i="42"/>
  <c r="V419" i="42"/>
  <c r="AI419" i="42"/>
  <c r="AR419" i="42"/>
  <c r="AB419" i="42"/>
  <c r="AJ419" i="42"/>
  <c r="AA419" i="42"/>
  <c r="AN419" i="42"/>
  <c r="AM419" i="42"/>
  <c r="AQ419" i="42"/>
  <c r="W419" i="42"/>
  <c r="AS419" i="42" l="1"/>
  <c r="AS417" i="141"/>
  <c r="Z420" i="42"/>
  <c r="AK420" i="42"/>
  <c r="Y420" i="42"/>
  <c r="AP420" i="42"/>
  <c r="AL420" i="42"/>
  <c r="U420" i="42"/>
  <c r="AG420" i="42"/>
  <c r="AO420" i="42"/>
  <c r="AH420" i="42"/>
  <c r="T420" i="42"/>
  <c r="AJ420" i="42"/>
  <c r="W420" i="42"/>
  <c r="V420" i="42"/>
  <c r="AQ420" i="42"/>
  <c r="AR420" i="42"/>
  <c r="AN420" i="42"/>
  <c r="AA420" i="42"/>
  <c r="AB420" i="42"/>
  <c r="AM420" i="42"/>
  <c r="AI420" i="42"/>
  <c r="AS420" i="42" l="1"/>
  <c r="AS418" i="141"/>
  <c r="Y421" i="42"/>
  <c r="AL421" i="42"/>
  <c r="Z421" i="42"/>
  <c r="AO421" i="42"/>
  <c r="AK421" i="42"/>
  <c r="T421" i="42"/>
  <c r="AH421" i="42"/>
  <c r="AP421" i="42"/>
  <c r="AG421" i="42"/>
  <c r="U421" i="42"/>
  <c r="AQ421" i="42"/>
  <c r="AJ421" i="42"/>
  <c r="AN421" i="42"/>
  <c r="AB421" i="42"/>
  <c r="AI421" i="42"/>
  <c r="AM421" i="42"/>
  <c r="AA421" i="42"/>
  <c r="W421" i="42"/>
  <c r="V421" i="42"/>
  <c r="AR421" i="42"/>
  <c r="AS421" i="42" l="1"/>
  <c r="AS419" i="141"/>
  <c r="Z422" i="42"/>
  <c r="AK422" i="42"/>
  <c r="Y422" i="42"/>
  <c r="AP422" i="42"/>
  <c r="AL422" i="42"/>
  <c r="U422" i="42"/>
  <c r="AG422" i="42"/>
  <c r="AO422" i="42"/>
  <c r="AH422" i="42"/>
  <c r="T422" i="42"/>
  <c r="AM422" i="42"/>
  <c r="AB422" i="42"/>
  <c r="AJ422" i="42"/>
  <c r="W422" i="42"/>
  <c r="V422" i="42"/>
  <c r="AN422" i="42"/>
  <c r="AR422" i="42"/>
  <c r="AI422" i="42"/>
  <c r="AQ422" i="42"/>
  <c r="AA422" i="42"/>
  <c r="AS422" i="42" l="1"/>
  <c r="AS420" i="141"/>
  <c r="Y423" i="42"/>
  <c r="AL423" i="42"/>
  <c r="Z423" i="42"/>
  <c r="AO423" i="42"/>
  <c r="AK423" i="42"/>
  <c r="T423" i="42"/>
  <c r="AH423" i="42"/>
  <c r="AP423" i="42"/>
  <c r="AG423" i="42"/>
  <c r="U423" i="42"/>
  <c r="AM423" i="42"/>
  <c r="AN423" i="42"/>
  <c r="AJ423" i="42"/>
  <c r="AI423" i="42"/>
  <c r="AB423" i="42"/>
  <c r="AA423" i="42"/>
  <c r="AQ423" i="42"/>
  <c r="V423" i="42"/>
  <c r="W423" i="42"/>
  <c r="AR423" i="42"/>
  <c r="AS423" i="42" l="1"/>
  <c r="AS421" i="141"/>
  <c r="Z424" i="42"/>
  <c r="AK424" i="42"/>
  <c r="Y424" i="42"/>
  <c r="AP424" i="42"/>
  <c r="AL424" i="42"/>
  <c r="U424" i="42"/>
  <c r="AG424" i="42"/>
  <c r="AO424" i="42"/>
  <c r="AH424" i="42"/>
  <c r="T424" i="42"/>
  <c r="AB424" i="42"/>
  <c r="AI424" i="42"/>
  <c r="W424" i="42"/>
  <c r="V424" i="42"/>
  <c r="AA424" i="42"/>
  <c r="AM424" i="42"/>
  <c r="AN424" i="42"/>
  <c r="AJ424" i="42"/>
  <c r="AR424" i="42"/>
  <c r="AQ424" i="42"/>
  <c r="AS424" i="42" l="1"/>
  <c r="AS422" i="141"/>
  <c r="Y425" i="42"/>
  <c r="AL425" i="42"/>
  <c r="Z425" i="42"/>
  <c r="AO425" i="42"/>
  <c r="AK425" i="42"/>
  <c r="T425" i="42"/>
  <c r="AH425" i="42"/>
  <c r="AP425" i="42"/>
  <c r="AG425" i="42"/>
  <c r="U425" i="42"/>
  <c r="AM425" i="42"/>
  <c r="AB425" i="42"/>
  <c r="AN425" i="42"/>
  <c r="V425" i="42"/>
  <c r="W425" i="42"/>
  <c r="AJ425" i="42"/>
  <c r="AA425" i="42"/>
  <c r="AI425" i="42"/>
  <c r="AQ425" i="42"/>
  <c r="AR425" i="42"/>
  <c r="AS425" i="42" l="1"/>
  <c r="AS423" i="141"/>
  <c r="Z426" i="42"/>
  <c r="AK426" i="42"/>
  <c r="Y426" i="42"/>
  <c r="AP426" i="42"/>
  <c r="AL426" i="42"/>
  <c r="U426" i="42"/>
  <c r="AG426" i="42"/>
  <c r="AO426" i="42"/>
  <c r="AH426" i="42"/>
  <c r="T426" i="42"/>
  <c r="AJ426" i="42"/>
  <c r="W426" i="42"/>
  <c r="AI426" i="42"/>
  <c r="AB426" i="42"/>
  <c r="AN426" i="42"/>
  <c r="AM426" i="42"/>
  <c r="V426" i="42"/>
  <c r="AQ426" i="42"/>
  <c r="AR426" i="42"/>
  <c r="AA426" i="42"/>
  <c r="AS426" i="42" l="1"/>
  <c r="AS424" i="141"/>
  <c r="Y427" i="42"/>
  <c r="AL427" i="42"/>
  <c r="Z427" i="42"/>
  <c r="AO427" i="42"/>
  <c r="AK427" i="42"/>
  <c r="T427" i="42"/>
  <c r="AH427" i="42"/>
  <c r="AP427" i="42"/>
  <c r="AG427" i="42"/>
  <c r="U427" i="42"/>
  <c r="AA427" i="42"/>
  <c r="AI427" i="42"/>
  <c r="V427" i="42"/>
  <c r="W427" i="42"/>
  <c r="AN427" i="42"/>
  <c r="AJ427" i="42"/>
  <c r="AM427" i="42"/>
  <c r="AB427" i="42"/>
  <c r="AR427" i="42"/>
  <c r="AQ427" i="42"/>
  <c r="AS427" i="42" l="1"/>
  <c r="AS425" i="141"/>
  <c r="Z428" i="42"/>
  <c r="AK428" i="42"/>
  <c r="Y428" i="42"/>
  <c r="AP428" i="42"/>
  <c r="AL428" i="42"/>
  <c r="U428" i="42"/>
  <c r="AG428" i="42"/>
  <c r="AO428" i="42"/>
  <c r="AH428" i="42"/>
  <c r="T428" i="42"/>
  <c r="V428" i="42"/>
  <c r="AN428" i="42"/>
  <c r="AM428" i="42"/>
  <c r="AA428" i="42"/>
  <c r="W428" i="42"/>
  <c r="AB428" i="42"/>
  <c r="AJ428" i="42"/>
  <c r="AI428" i="42"/>
  <c r="AQ428" i="42"/>
  <c r="AR428" i="42"/>
  <c r="AS428" i="42" l="1"/>
  <c r="T429" i="42"/>
  <c r="AH429" i="42"/>
  <c r="AP429" i="42"/>
  <c r="Z429" i="42"/>
  <c r="AO429" i="42"/>
  <c r="AK429" i="42"/>
  <c r="Y429" i="42"/>
  <c r="AL429" i="42"/>
  <c r="AS426" i="141"/>
  <c r="AG429" i="42"/>
  <c r="U429" i="42"/>
  <c r="AM429" i="42"/>
  <c r="AJ429" i="42"/>
  <c r="AI429" i="42"/>
  <c r="AB429" i="42"/>
  <c r="AQ429" i="42"/>
  <c r="AR429" i="42"/>
  <c r="V429" i="42"/>
  <c r="AN429" i="42"/>
  <c r="AA429" i="42"/>
  <c r="W429" i="42"/>
  <c r="AS429" i="42" l="1"/>
  <c r="AS427" i="141"/>
  <c r="Z430" i="42"/>
  <c r="AK430" i="42"/>
  <c r="Y430" i="42"/>
  <c r="AP430" i="42"/>
  <c r="AL430" i="42"/>
  <c r="U430" i="42"/>
  <c r="AG430" i="42"/>
  <c r="AO430" i="42"/>
  <c r="AH430" i="42"/>
  <c r="T430" i="42"/>
  <c r="V430" i="42"/>
  <c r="AM430" i="42"/>
  <c r="AJ430" i="42"/>
  <c r="AI430" i="42"/>
  <c r="AN430" i="42"/>
  <c r="AB430" i="42"/>
  <c r="W430" i="42"/>
  <c r="AR430" i="42"/>
  <c r="AQ430" i="42"/>
  <c r="AA430" i="42"/>
  <c r="AS430" i="42" l="1"/>
  <c r="AS428" i="141"/>
  <c r="Y431" i="42"/>
  <c r="AL431" i="42"/>
  <c r="Z431" i="42"/>
  <c r="AO431" i="42"/>
  <c r="AK431" i="42"/>
  <c r="T431" i="42"/>
  <c r="AH431" i="42"/>
  <c r="AP431" i="42"/>
  <c r="AG431" i="42"/>
  <c r="U431" i="42"/>
  <c r="AM431" i="42"/>
  <c r="V431" i="42"/>
  <c r="AN431" i="42"/>
  <c r="AI431" i="42"/>
  <c r="AQ431" i="42"/>
  <c r="AJ431" i="42"/>
  <c r="W431" i="42"/>
  <c r="AA431" i="42"/>
  <c r="AB431" i="42"/>
  <c r="AR431" i="42"/>
  <c r="AS431" i="42" l="1"/>
  <c r="AS429" i="141"/>
  <c r="Z432" i="42"/>
  <c r="AK432" i="42"/>
  <c r="Y432" i="42"/>
  <c r="AP432" i="42"/>
  <c r="AL432" i="42"/>
  <c r="U432" i="42"/>
  <c r="AG432" i="42"/>
  <c r="AO432" i="42"/>
  <c r="AH432" i="42"/>
  <c r="T432" i="42"/>
  <c r="AA432" i="42"/>
  <c r="W432" i="42"/>
  <c r="AB432" i="42"/>
  <c r="V432" i="42"/>
  <c r="AN432" i="42"/>
  <c r="AI432" i="42"/>
  <c r="AJ432" i="42"/>
  <c r="AM432" i="42"/>
  <c r="AR432" i="42"/>
  <c r="AQ432" i="42"/>
  <c r="AS432" i="42" l="1"/>
  <c r="AS430" i="141"/>
  <c r="Y433" i="42"/>
  <c r="AL433" i="42"/>
  <c r="Z433" i="42"/>
  <c r="AO433" i="42"/>
  <c r="AK433" i="42"/>
  <c r="T433" i="42"/>
  <c r="AH433" i="42"/>
  <c r="AP433" i="42"/>
  <c r="AG433" i="42"/>
  <c r="U433" i="42"/>
  <c r="AA433" i="42"/>
  <c r="AJ433" i="42"/>
  <c r="AI433" i="42"/>
  <c r="AM433" i="42"/>
  <c r="AN433" i="42"/>
  <c r="V433" i="42"/>
  <c r="W433" i="42"/>
  <c r="AB433" i="42"/>
  <c r="AQ433" i="42"/>
  <c r="AR433" i="42"/>
  <c r="AS433" i="42" l="1"/>
  <c r="AS431" i="141"/>
  <c r="Z434" i="42"/>
  <c r="AK434" i="42"/>
  <c r="Y434" i="42"/>
  <c r="AP434" i="42"/>
  <c r="AL434" i="42"/>
  <c r="U434" i="42"/>
  <c r="AG434" i="42"/>
  <c r="AO434" i="42"/>
  <c r="AH434" i="42"/>
  <c r="T434" i="42"/>
  <c r="AJ434" i="42"/>
  <c r="AM434" i="42"/>
  <c r="AI434" i="42"/>
  <c r="AN434" i="42"/>
  <c r="V434" i="42"/>
  <c r="W434" i="42"/>
  <c r="AB434" i="42"/>
  <c r="AA434" i="42"/>
  <c r="AQ434" i="42"/>
  <c r="AR434" i="42"/>
  <c r="AS434" i="42" l="1"/>
  <c r="AS432" i="141"/>
  <c r="Y435" i="42"/>
  <c r="AL435" i="42"/>
  <c r="Z435" i="42"/>
  <c r="AO435" i="42"/>
  <c r="AK435" i="42"/>
  <c r="T435" i="42"/>
  <c r="AH435" i="42"/>
  <c r="AP435" i="42"/>
  <c r="AG435" i="42"/>
  <c r="U435" i="42"/>
  <c r="AJ435" i="42"/>
  <c r="V435" i="42"/>
  <c r="AM435" i="42"/>
  <c r="AA435" i="42"/>
  <c r="AB435" i="42"/>
  <c r="AI435" i="42"/>
  <c r="AN435" i="42"/>
  <c r="AQ435" i="42"/>
  <c r="W435" i="42"/>
  <c r="AR435" i="42"/>
  <c r="AS435" i="42" l="1"/>
  <c r="AS433" i="141"/>
  <c r="Z436" i="42"/>
  <c r="AK436" i="42"/>
  <c r="Y436" i="42"/>
  <c r="AP436" i="42"/>
  <c r="AL436" i="42"/>
  <c r="U436" i="42"/>
  <c r="AG436" i="42"/>
  <c r="AO436" i="42"/>
  <c r="AH436" i="42"/>
  <c r="T436" i="42"/>
  <c r="AM436" i="42"/>
  <c r="AN436" i="42"/>
  <c r="AJ436" i="42"/>
  <c r="AB436" i="42"/>
  <c r="W436" i="42"/>
  <c r="AA436" i="42"/>
  <c r="AR436" i="42"/>
  <c r="V436" i="42"/>
  <c r="AQ436" i="42"/>
  <c r="AI436" i="42"/>
  <c r="AS436" i="42" l="1"/>
  <c r="AS434" i="141"/>
  <c r="Y437" i="42"/>
  <c r="AL437" i="42"/>
  <c r="Z437" i="42"/>
  <c r="AO437" i="42"/>
  <c r="AK437" i="42"/>
  <c r="T437" i="42"/>
  <c r="AH437" i="42"/>
  <c r="AP437" i="42"/>
  <c r="AG437" i="42"/>
  <c r="U437" i="42"/>
  <c r="AN437" i="42"/>
  <c r="AA437" i="42"/>
  <c r="AM437" i="42"/>
  <c r="V437" i="42"/>
  <c r="AJ437" i="42"/>
  <c r="AI437" i="42"/>
  <c r="AB437" i="42"/>
  <c r="W437" i="42"/>
  <c r="AR437" i="42"/>
  <c r="AQ437" i="42"/>
  <c r="AS437" i="42" l="1"/>
  <c r="AS435" i="141"/>
  <c r="Z438" i="42"/>
  <c r="AK438" i="42"/>
  <c r="Y438" i="42"/>
  <c r="AP438" i="42"/>
  <c r="AL438" i="42"/>
  <c r="U438" i="42"/>
  <c r="AG438" i="42"/>
  <c r="AO438" i="42"/>
  <c r="AH438" i="42"/>
  <c r="T438" i="42"/>
  <c r="AJ438" i="42"/>
  <c r="AN438" i="42"/>
  <c r="AA438" i="42"/>
  <c r="V438" i="42"/>
  <c r="W438" i="42"/>
  <c r="AM438" i="42"/>
  <c r="AB438" i="42"/>
  <c r="AI438" i="42"/>
  <c r="AR438" i="42"/>
  <c r="AQ438" i="42"/>
  <c r="AS438" i="42" l="1"/>
  <c r="AS436" i="141"/>
  <c r="Y439" i="42"/>
  <c r="AL439" i="42"/>
  <c r="Z439" i="42"/>
  <c r="AO439" i="42"/>
  <c r="AK439" i="42"/>
  <c r="T439" i="42"/>
  <c r="AH439" i="42"/>
  <c r="AP439" i="42"/>
  <c r="AG439" i="42"/>
  <c r="U439" i="42"/>
  <c r="V439" i="42"/>
  <c r="AA439" i="42"/>
  <c r="AN439" i="42"/>
  <c r="AI439" i="42"/>
  <c r="AB439" i="42"/>
  <c r="AJ439" i="42"/>
  <c r="AM439" i="42"/>
  <c r="W439" i="42"/>
  <c r="AQ439" i="42"/>
  <c r="AR439" i="42"/>
  <c r="AS439" i="42" l="1"/>
  <c r="AS437" i="141"/>
  <c r="Z440" i="42"/>
  <c r="AK440" i="42"/>
  <c r="Y440" i="42"/>
  <c r="AP440" i="42"/>
  <c r="AL440" i="42"/>
  <c r="U440" i="42"/>
  <c r="AG440" i="42"/>
  <c r="AO440" i="42"/>
  <c r="AH440" i="42"/>
  <c r="T440" i="42"/>
  <c r="V440" i="42"/>
  <c r="AN440" i="42"/>
  <c r="AB440" i="42"/>
  <c r="AJ440" i="42"/>
  <c r="AA440" i="42"/>
  <c r="AR440" i="42"/>
  <c r="AM440" i="42"/>
  <c r="W440" i="42"/>
  <c r="AI440" i="42"/>
  <c r="AQ440" i="42"/>
  <c r="AS440" i="42" l="1"/>
  <c r="AS438" i="141"/>
  <c r="Y441" i="42"/>
  <c r="AL441" i="42"/>
  <c r="Z441" i="42"/>
  <c r="AO441" i="42"/>
  <c r="AK441" i="42"/>
  <c r="T441" i="42"/>
  <c r="AH441" i="42"/>
  <c r="AP441" i="42"/>
  <c r="AG441" i="42"/>
  <c r="U441" i="42"/>
  <c r="AI441" i="42"/>
  <c r="AM441" i="42"/>
  <c r="AB441" i="42"/>
  <c r="W441" i="42"/>
  <c r="AN441" i="42"/>
  <c r="AJ441" i="42"/>
  <c r="AA441" i="42"/>
  <c r="V441" i="42"/>
  <c r="AQ441" i="42"/>
  <c r="AR441" i="42"/>
  <c r="AS441" i="42" l="1"/>
  <c r="AS439" i="141"/>
  <c r="Z442" i="42"/>
  <c r="AK442" i="42"/>
  <c r="Y442" i="42"/>
  <c r="AP442" i="42"/>
  <c r="AL442" i="42"/>
  <c r="U442" i="42"/>
  <c r="AG442" i="42"/>
  <c r="AO442" i="42"/>
  <c r="AH442" i="42"/>
  <c r="T442" i="42"/>
  <c r="AN442" i="42"/>
  <c r="AM442" i="42"/>
  <c r="W442" i="42"/>
  <c r="V442" i="42"/>
  <c r="AR442" i="42"/>
  <c r="AB442" i="42"/>
  <c r="AI442" i="42"/>
  <c r="AJ442" i="42"/>
  <c r="AA442" i="42"/>
  <c r="AQ442" i="42"/>
  <c r="AS442" i="42" l="1"/>
  <c r="AS440" i="141"/>
  <c r="Y443" i="42"/>
  <c r="AL443" i="42"/>
  <c r="Z443" i="42"/>
  <c r="AO443" i="42"/>
  <c r="AK443" i="42"/>
  <c r="T443" i="42"/>
  <c r="AH443" i="42"/>
  <c r="AP443" i="42"/>
  <c r="AG443" i="42"/>
  <c r="U443" i="42"/>
  <c r="V443" i="42"/>
  <c r="W443" i="42"/>
  <c r="AI443" i="42"/>
  <c r="AA443" i="42"/>
  <c r="AM443" i="42"/>
  <c r="AN443" i="42"/>
  <c r="AJ443" i="42"/>
  <c r="AQ443" i="42"/>
  <c r="AB443" i="42"/>
  <c r="AR443" i="42"/>
  <c r="AS443" i="42" l="1"/>
  <c r="AS441" i="141"/>
  <c r="Z444" i="42"/>
  <c r="AK444" i="42"/>
  <c r="Y444" i="42"/>
  <c r="AP444" i="42"/>
  <c r="AL444" i="42"/>
  <c r="U444" i="42"/>
  <c r="AG444" i="42"/>
  <c r="AO444" i="42"/>
  <c r="AH444" i="42"/>
  <c r="T444" i="42"/>
  <c r="AB444" i="42"/>
  <c r="AN444" i="42"/>
  <c r="W444" i="42"/>
  <c r="V444" i="42"/>
  <c r="AM444" i="42"/>
  <c r="AR444" i="42"/>
  <c r="AJ444" i="42"/>
  <c r="AA444" i="42"/>
  <c r="AI444" i="42"/>
  <c r="AQ444" i="42"/>
  <c r="AS444" i="42" l="1"/>
  <c r="AS442" i="141"/>
  <c r="Y445" i="42"/>
  <c r="AL445" i="42"/>
  <c r="Z445" i="42"/>
  <c r="AO445" i="42"/>
  <c r="AK445" i="42"/>
  <c r="T445" i="42"/>
  <c r="AH445" i="42"/>
  <c r="AP445" i="42"/>
  <c r="AG445" i="42"/>
  <c r="U445" i="42"/>
  <c r="AA445" i="42"/>
  <c r="V445" i="42"/>
  <c r="W445" i="42"/>
  <c r="AI445" i="42"/>
  <c r="AN445" i="42"/>
  <c r="AM445" i="42"/>
  <c r="AB445" i="42"/>
  <c r="AQ445" i="42"/>
  <c r="AJ445" i="42"/>
  <c r="AR445" i="42"/>
  <c r="AS445" i="42" l="1"/>
  <c r="AS443" i="141"/>
  <c r="Z446" i="42"/>
  <c r="AK446" i="42"/>
  <c r="Y446" i="42"/>
  <c r="AP446" i="42"/>
  <c r="AL446" i="42"/>
  <c r="U446" i="42"/>
  <c r="AG446" i="42"/>
  <c r="AO446" i="42"/>
  <c r="AH446" i="42"/>
  <c r="T446" i="42"/>
  <c r="AB446" i="42"/>
  <c r="V446" i="42"/>
  <c r="W446" i="42"/>
  <c r="AJ446" i="42"/>
  <c r="AM446" i="42"/>
  <c r="AI446" i="42"/>
  <c r="AA446" i="42"/>
  <c r="AN446" i="42"/>
  <c r="AR446" i="42"/>
  <c r="AQ446" i="42"/>
  <c r="AS446" i="42" l="1"/>
  <c r="AS444" i="141"/>
  <c r="Y447" i="42"/>
  <c r="AL447" i="42"/>
  <c r="Z447" i="42"/>
  <c r="AO447" i="42"/>
  <c r="AK447" i="42"/>
  <c r="T447" i="42"/>
  <c r="AH447" i="42"/>
  <c r="AP447" i="42"/>
  <c r="AG447" i="42"/>
  <c r="U447" i="42"/>
  <c r="AI447" i="42"/>
  <c r="W447" i="42"/>
  <c r="AB447" i="42"/>
  <c r="AM447" i="42"/>
  <c r="V447" i="42"/>
  <c r="AA447" i="42"/>
  <c r="AN447" i="42"/>
  <c r="AJ447" i="42"/>
  <c r="AQ447" i="42"/>
  <c r="AR447" i="42"/>
  <c r="AS447" i="42" l="1"/>
  <c r="AS445" i="141"/>
  <c r="Z448" i="42"/>
  <c r="AK448" i="42"/>
  <c r="Y448" i="42"/>
  <c r="AP448" i="42"/>
  <c r="AL448" i="42"/>
  <c r="U448" i="42"/>
  <c r="AG448" i="42"/>
  <c r="AO448" i="42"/>
  <c r="AH448" i="42"/>
  <c r="T448" i="42"/>
  <c r="V448" i="42"/>
  <c r="AM448" i="42"/>
  <c r="W448" i="42"/>
  <c r="AN448" i="42"/>
  <c r="AJ448" i="42"/>
  <c r="AB448" i="42"/>
  <c r="AI448" i="42"/>
  <c r="AA448" i="42"/>
  <c r="AR448" i="42"/>
  <c r="AQ448" i="42"/>
  <c r="AS448" i="42" l="1"/>
  <c r="AS446" i="141"/>
  <c r="Y449" i="42"/>
  <c r="AL449" i="42"/>
  <c r="Z449" i="42"/>
  <c r="AO449" i="42"/>
  <c r="AK449" i="42"/>
  <c r="T449" i="42"/>
  <c r="AH449" i="42"/>
  <c r="AP449" i="42"/>
  <c r="AG449" i="42"/>
  <c r="U449" i="42"/>
  <c r="AI449" i="42"/>
  <c r="AN449" i="42"/>
  <c r="AA449" i="42"/>
  <c r="AM449" i="42"/>
  <c r="V449" i="42"/>
  <c r="AB449" i="42"/>
  <c r="AJ449" i="42"/>
  <c r="W449" i="42"/>
  <c r="AQ449" i="42"/>
  <c r="AR449" i="42"/>
  <c r="AS449" i="42" l="1"/>
  <c r="AS447" i="141"/>
  <c r="Z450" i="42"/>
  <c r="AK450" i="42"/>
  <c r="Y450" i="42"/>
  <c r="AP450" i="42"/>
  <c r="AL450" i="42"/>
  <c r="U450" i="42"/>
  <c r="AG450" i="42"/>
  <c r="AO450" i="42"/>
  <c r="AH450" i="42"/>
  <c r="T450" i="42"/>
  <c r="AN450" i="42"/>
  <c r="AB450" i="42"/>
  <c r="W450" i="42"/>
  <c r="V450" i="42"/>
  <c r="AJ450" i="42"/>
  <c r="AM450" i="42"/>
  <c r="AQ450" i="42"/>
  <c r="AA450" i="42"/>
  <c r="AI450" i="42"/>
  <c r="AR450" i="42"/>
  <c r="AS450" i="42" l="1"/>
  <c r="AS448" i="141"/>
  <c r="Y451" i="42"/>
  <c r="AL451" i="42"/>
  <c r="Z451" i="42"/>
  <c r="AO451" i="42"/>
  <c r="AK451" i="42"/>
  <c r="T451" i="42"/>
  <c r="AH451" i="42"/>
  <c r="AP451" i="42"/>
  <c r="AG451" i="42"/>
  <c r="U451" i="42"/>
  <c r="AA451" i="42"/>
  <c r="AM451" i="42"/>
  <c r="AN451" i="42"/>
  <c r="AI451" i="42"/>
  <c r="W451" i="42"/>
  <c r="AR451" i="42"/>
  <c r="V451" i="42"/>
  <c r="AJ451" i="42"/>
  <c r="AB451" i="42"/>
  <c r="AQ451" i="42"/>
  <c r="AS451" i="42" l="1"/>
  <c r="AS452" i="42" s="1"/>
  <c r="AS453" i="42" s="1"/>
  <c r="AS454" i="42" s="1"/>
  <c r="AS455" i="42" s="1"/>
  <c r="AS456" i="42" s="1"/>
  <c r="AS457" i="42" s="1"/>
  <c r="AS458" i="42" s="1"/>
  <c r="AS459" i="42" s="1"/>
  <c r="AS460" i="42" s="1"/>
  <c r="AS461" i="42" s="1"/>
  <c r="AS462" i="42" s="1"/>
  <c r="AS463" i="42" s="1"/>
  <c r="AS464" i="42" s="1"/>
  <c r="AS465" i="42" s="1"/>
  <c r="AS466" i="42" s="1"/>
  <c r="AS467" i="42" s="1"/>
  <c r="AS468" i="42" s="1"/>
  <c r="AS469" i="42" s="1"/>
  <c r="AS470" i="42" s="1"/>
  <c r="AS471" i="42" s="1"/>
  <c r="AS472" i="42" s="1"/>
  <c r="AS473" i="42" s="1"/>
  <c r="AS474" i="42" s="1"/>
  <c r="AS475" i="42" s="1"/>
  <c r="AS476" i="42" s="1"/>
  <c r="AS477" i="42" s="1"/>
  <c r="AS478" i="42" s="1"/>
  <c r="AS479" i="42" s="1"/>
  <c r="AS480" i="42" s="1"/>
  <c r="AS481" i="42" s="1"/>
  <c r="AS482" i="42" s="1"/>
  <c r="AS483" i="42" s="1"/>
  <c r="AS484" i="42" s="1"/>
  <c r="AS485" i="42" s="1"/>
  <c r="AS486" i="42" s="1"/>
  <c r="AS487" i="42" s="1"/>
  <c r="AS488" i="42" s="1"/>
  <c r="AS489" i="42" s="1"/>
  <c r="AS490" i="42" s="1"/>
  <c r="AS491" i="42" s="1"/>
  <c r="AS492" i="42" s="1"/>
  <c r="AS493" i="42" s="1"/>
  <c r="AS494" i="42" s="1"/>
  <c r="AS495" i="42" s="1"/>
  <c r="AS496" i="42" s="1"/>
  <c r="AS497" i="42" s="1"/>
  <c r="AS498" i="42" s="1"/>
  <c r="AS499" i="42" s="1"/>
  <c r="AS500" i="42" s="1"/>
  <c r="AS501" i="42" s="1"/>
  <c r="AS502" i="42" s="1"/>
  <c r="AS503" i="42" s="1"/>
  <c r="AS504" i="42" s="1"/>
  <c r="AS505" i="42" s="1"/>
  <c r="AS506" i="42" s="1"/>
  <c r="AS507" i="42" s="1"/>
  <c r="AS508" i="42" s="1"/>
  <c r="AS509" i="42" s="1"/>
  <c r="AS510" i="42" s="1"/>
  <c r="AS511" i="42" s="1"/>
  <c r="AS512" i="42" s="1"/>
  <c r="AS513" i="42" s="1"/>
  <c r="AS514" i="42" s="1"/>
  <c r="AS515" i="42" s="1"/>
  <c r="AS516" i="42" s="1"/>
  <c r="AS517" i="42" s="1"/>
  <c r="AS518" i="42" s="1"/>
  <c r="AS519" i="42" s="1"/>
  <c r="AS520" i="42" s="1"/>
  <c r="AS521" i="42" s="1"/>
  <c r="AS522" i="42" s="1"/>
  <c r="AS523" i="42" s="1"/>
  <c r="AS524" i="42" s="1"/>
  <c r="AS525" i="42" s="1"/>
  <c r="AS526" i="42" s="1"/>
  <c r="AS527" i="42" s="1"/>
  <c r="AS528" i="42" s="1"/>
  <c r="AS529" i="42" s="1"/>
  <c r="AS530" i="42" s="1"/>
  <c r="AS531" i="42" s="1"/>
  <c r="AS532" i="42" s="1"/>
  <c r="AS533" i="42" s="1"/>
  <c r="AS534" i="42" s="1"/>
  <c r="AS535" i="42" s="1"/>
  <c r="AS536" i="42" s="1"/>
  <c r="AS537" i="42" s="1"/>
  <c r="AS538" i="42" s="1"/>
  <c r="AS539" i="42" s="1"/>
  <c r="AS540" i="42" s="1"/>
  <c r="AS541" i="42" s="1"/>
  <c r="AS542" i="42" s="1"/>
  <c r="AS543" i="42" s="1"/>
  <c r="AS544" i="42" s="1"/>
  <c r="AS545" i="42" s="1"/>
  <c r="AS546" i="42" s="1"/>
  <c r="AS547" i="42" s="1"/>
  <c r="AS548" i="42" s="1"/>
  <c r="AS549" i="42" s="1"/>
  <c r="AS550" i="42" s="1"/>
  <c r="AS551" i="42" s="1"/>
  <c r="AS552" i="42" s="1"/>
  <c r="AS553" i="42" s="1"/>
  <c r="AS554" i="42" s="1"/>
  <c r="AS555" i="42" s="1"/>
  <c r="AS556" i="42" s="1"/>
  <c r="AS557" i="42" s="1"/>
  <c r="AS558" i="42" s="1"/>
  <c r="AS559" i="42" s="1"/>
  <c r="AS560" i="42" s="1"/>
  <c r="AS561" i="42" s="1"/>
  <c r="AS562" i="42" s="1"/>
  <c r="AS563" i="42" s="1"/>
  <c r="AS564" i="42" s="1"/>
  <c r="AS565" i="42" s="1"/>
  <c r="AS566" i="42" s="1"/>
  <c r="AS567" i="42" s="1"/>
  <c r="AS568" i="42" s="1"/>
  <c r="AS569" i="42" s="1"/>
  <c r="AS570" i="42" s="1"/>
  <c r="AS571" i="42" s="1"/>
  <c r="AS572" i="42" s="1"/>
  <c r="AS573" i="42" s="1"/>
  <c r="AS574" i="42" s="1"/>
  <c r="AS575" i="42" s="1"/>
  <c r="AS576" i="42" s="1"/>
  <c r="AS577" i="42" s="1"/>
  <c r="AS578" i="42" s="1"/>
  <c r="AS579" i="42" s="1"/>
  <c r="AS580" i="42" s="1"/>
  <c r="AS581" i="42" s="1"/>
  <c r="AS582" i="42" s="1"/>
  <c r="AS583" i="42" s="1"/>
  <c r="AS584" i="42" s="1"/>
  <c r="AS585" i="42" s="1"/>
  <c r="AS586" i="42" s="1"/>
  <c r="AS587" i="42" s="1"/>
  <c r="AS588" i="42" s="1"/>
  <c r="AS589" i="42" s="1"/>
  <c r="AS590" i="42" s="1"/>
  <c r="AS591" i="42" s="1"/>
  <c r="AS592" i="42" s="1"/>
  <c r="AS593" i="42" s="1"/>
  <c r="AS594" i="42" s="1"/>
  <c r="AS595" i="42" s="1"/>
  <c r="AS596" i="42" s="1"/>
  <c r="AS597" i="42" s="1"/>
  <c r="AS598" i="42" s="1"/>
  <c r="AS599" i="42" s="1"/>
  <c r="AS600" i="42" s="1"/>
  <c r="AS601" i="42" s="1"/>
  <c r="AS602" i="42" s="1"/>
  <c r="AS603" i="42" s="1"/>
  <c r="AS604" i="42" s="1"/>
  <c r="AS605" i="42" s="1"/>
  <c r="AS606" i="42" s="1"/>
  <c r="AS607" i="42" s="1"/>
  <c r="AS608" i="42" s="1"/>
  <c r="AS609" i="42" s="1"/>
  <c r="AS610" i="42" s="1"/>
  <c r="AS611" i="42" s="1"/>
  <c r="AS612" i="42" s="1"/>
  <c r="AS613" i="42" s="1"/>
  <c r="AS614" i="42" s="1"/>
  <c r="AS615" i="42" s="1"/>
  <c r="AS616" i="42" s="1"/>
  <c r="AS617" i="42" s="1"/>
  <c r="AS618" i="42" s="1"/>
  <c r="AS619" i="42" s="1"/>
  <c r="AS620" i="42" s="1"/>
  <c r="AS621" i="42" s="1"/>
  <c r="AS622" i="42" s="1"/>
  <c r="AS623" i="42" s="1"/>
  <c r="AS624" i="42" s="1"/>
  <c r="AS625" i="42" s="1"/>
  <c r="AS626" i="42" s="1"/>
  <c r="AS627" i="42" s="1"/>
  <c r="AS628" i="42" s="1"/>
  <c r="AS629" i="42" s="1"/>
  <c r="AS630" i="42" s="1"/>
  <c r="AS631" i="42" s="1"/>
  <c r="AS632" i="42" s="1"/>
  <c r="AS633" i="42" s="1"/>
  <c r="AS634" i="42" s="1"/>
  <c r="AS635" i="42" s="1"/>
  <c r="AS636" i="42" s="1"/>
  <c r="AS637" i="42" s="1"/>
  <c r="AS638" i="42" s="1"/>
  <c r="AS639" i="42" s="1"/>
  <c r="AS640" i="42" s="1"/>
  <c r="AS641" i="42" s="1"/>
  <c r="AS642" i="42" s="1"/>
  <c r="AS643" i="42" s="1"/>
  <c r="AS644" i="42" s="1"/>
  <c r="AS645" i="42" s="1"/>
  <c r="AS646" i="42" s="1"/>
  <c r="AS647" i="42" s="1"/>
  <c r="AS648" i="42" s="1"/>
  <c r="AS649" i="42" s="1"/>
  <c r="AS650" i="42" s="1"/>
  <c r="AS651" i="42" s="1"/>
  <c r="AS652" i="42" s="1"/>
  <c r="AS653" i="42" s="1"/>
  <c r="AS654" i="42" s="1"/>
  <c r="AS655" i="42" s="1"/>
  <c r="AS656" i="42" s="1"/>
  <c r="AS657" i="42" s="1"/>
  <c r="AS658" i="42" s="1"/>
  <c r="AS659" i="42" s="1"/>
  <c r="AS660" i="42" s="1"/>
  <c r="AS661" i="42" s="1"/>
  <c r="AS662" i="42" s="1"/>
  <c r="AS663" i="42" s="1"/>
  <c r="AS664" i="42" s="1"/>
  <c r="AS665" i="42" s="1"/>
  <c r="AS666" i="42" s="1"/>
  <c r="AS667" i="42" s="1"/>
  <c r="AS668" i="42" s="1"/>
  <c r="AS669" i="42" s="1"/>
  <c r="AS670" i="42" s="1"/>
  <c r="AS671" i="42" s="1"/>
  <c r="AS672" i="42" s="1"/>
  <c r="AS673" i="42" s="1"/>
  <c r="AS674" i="42" s="1"/>
  <c r="AS675" i="42" s="1"/>
  <c r="AS676" i="42" s="1"/>
  <c r="AS677" i="42" s="1"/>
  <c r="AS678" i="42" s="1"/>
  <c r="AS679" i="42" s="1"/>
  <c r="AS680" i="42" s="1"/>
  <c r="AS681" i="42" s="1"/>
  <c r="AS682" i="42" s="1"/>
  <c r="AS683" i="42" s="1"/>
  <c r="AS684" i="42" s="1"/>
  <c r="AS685" i="42" s="1"/>
  <c r="AS686" i="42" s="1"/>
  <c r="AS687" i="42" s="1"/>
  <c r="AS688" i="42" s="1"/>
  <c r="AS689" i="42" s="1"/>
  <c r="AS690" i="42" s="1"/>
  <c r="AS691" i="42" s="1"/>
  <c r="AS692" i="42" s="1"/>
  <c r="AS693" i="42" s="1"/>
  <c r="AS694" i="42" s="1"/>
  <c r="AS695" i="42" s="1"/>
  <c r="AS696" i="42" s="1"/>
  <c r="AS697" i="42" s="1"/>
  <c r="AS698" i="42" s="1"/>
  <c r="AS699" i="42" s="1"/>
  <c r="AS700" i="42" s="1"/>
  <c r="AS701" i="42" s="1"/>
  <c r="AS702" i="42" s="1"/>
  <c r="AS703" i="42" s="1"/>
  <c r="AS704" i="42" s="1"/>
  <c r="AS705" i="42" s="1"/>
  <c r="AS706" i="42" s="1"/>
  <c r="AS707" i="42" s="1"/>
  <c r="AS708" i="42" s="1"/>
  <c r="AS709" i="42" s="1"/>
  <c r="AS710" i="42" s="1"/>
  <c r="AS711" i="42" s="1"/>
  <c r="AS712" i="42" s="1"/>
  <c r="AS713" i="42" s="1"/>
  <c r="AS714" i="42" s="1"/>
  <c r="AS715" i="42" s="1"/>
  <c r="AS716" i="42" s="1"/>
  <c r="AS717" i="42" s="1"/>
  <c r="AS718" i="42" s="1"/>
  <c r="AS719" i="42" s="1"/>
  <c r="AS720" i="42" s="1"/>
  <c r="AS721" i="42" s="1"/>
  <c r="AS722" i="42" s="1"/>
  <c r="AS723" i="42" s="1"/>
  <c r="AS724" i="42" s="1"/>
  <c r="AS725" i="42" s="1"/>
  <c r="AS726" i="42" s="1"/>
  <c r="AS727" i="42" s="1"/>
  <c r="AS728" i="42" s="1"/>
  <c r="AS729" i="42" s="1"/>
  <c r="AS730" i="42" s="1"/>
  <c r="AS731" i="42" s="1"/>
  <c r="AS732" i="42" s="1"/>
  <c r="AS733" i="42" s="1"/>
  <c r="AS734" i="42" s="1"/>
  <c r="AS735" i="42" s="1"/>
  <c r="AS736" i="42" s="1"/>
  <c r="AS737" i="42" s="1"/>
  <c r="AS738" i="42" s="1"/>
  <c r="AS739" i="42" s="1"/>
  <c r="AS740" i="42" s="1"/>
  <c r="AS741" i="42" s="1"/>
  <c r="AS742" i="42" s="1"/>
  <c r="AS743" i="42" s="1"/>
  <c r="AS744" i="42" s="1"/>
  <c r="AS745" i="42" s="1"/>
  <c r="AS746" i="42" s="1"/>
  <c r="AS747" i="42" s="1"/>
  <c r="AS748" i="42" s="1"/>
  <c r="AS749" i="42" s="1"/>
  <c r="AS750" i="42" s="1"/>
  <c r="AS751" i="42" s="1"/>
  <c r="AS752" i="42" s="1"/>
  <c r="AS753" i="42" s="1"/>
  <c r="AS754" i="42" s="1"/>
  <c r="AS755" i="42" s="1"/>
  <c r="AS756" i="42" s="1"/>
  <c r="AS757" i="42" s="1"/>
  <c r="AS758" i="42" s="1"/>
  <c r="AS759" i="42" s="1"/>
  <c r="AS760" i="42" s="1"/>
  <c r="AS761" i="42" s="1"/>
  <c r="AS762" i="42" s="1"/>
  <c r="AS763" i="42" s="1"/>
  <c r="AS764" i="42" s="1"/>
  <c r="AS765" i="42" s="1"/>
  <c r="AS766" i="42" s="1"/>
  <c r="AS767" i="42" s="1"/>
  <c r="AS768" i="42" s="1"/>
  <c r="AS769" i="42" s="1"/>
  <c r="AS770" i="42" s="1"/>
  <c r="AS771" i="42" s="1"/>
  <c r="AS772" i="42" s="1"/>
  <c r="AS773" i="42" s="1"/>
  <c r="AS774" i="42" s="1"/>
  <c r="AS775" i="42" s="1"/>
  <c r="AS776" i="42" s="1"/>
  <c r="AS777" i="42" s="1"/>
  <c r="AS778" i="42" s="1"/>
  <c r="AS779" i="42" s="1"/>
  <c r="AS780" i="42" s="1"/>
  <c r="AS781" i="42" s="1"/>
  <c r="AS782" i="42" s="1"/>
  <c r="AS783" i="42" s="1"/>
  <c r="AS784" i="42" s="1"/>
  <c r="AS785" i="42" s="1"/>
  <c r="AS786" i="42" s="1"/>
  <c r="AS787" i="42" s="1"/>
  <c r="AS788" i="42" s="1"/>
  <c r="AS789" i="42" s="1"/>
  <c r="AS790" i="42" s="1"/>
  <c r="AS791" i="42" s="1"/>
  <c r="AS792" i="42" s="1"/>
  <c r="AS793" i="42" s="1"/>
  <c r="AS794" i="42" s="1"/>
  <c r="AS795" i="42" s="1"/>
  <c r="AS796" i="42" s="1"/>
  <c r="AS797" i="42" s="1"/>
  <c r="AS798" i="42" s="1"/>
  <c r="AS799" i="42" s="1"/>
  <c r="AS800" i="42" s="1"/>
  <c r="AS801" i="42" s="1"/>
  <c r="AS802" i="42" s="1"/>
  <c r="AS803" i="42" s="1"/>
  <c r="AS804" i="42" s="1"/>
  <c r="AS805" i="42" s="1"/>
  <c r="AS806" i="42" s="1"/>
  <c r="AS807" i="42" s="1"/>
  <c r="AS808" i="42" s="1"/>
  <c r="AS809" i="42" s="1"/>
  <c r="AS810" i="42" s="1"/>
  <c r="AS811" i="42" s="1"/>
  <c r="AS812" i="42" s="1"/>
  <c r="AS813" i="42" s="1"/>
  <c r="AS814" i="42" s="1"/>
  <c r="AS815" i="42" s="1"/>
  <c r="AS816" i="42" s="1"/>
  <c r="AS817" i="42" s="1"/>
  <c r="AS818" i="42" s="1"/>
  <c r="AS819" i="42" s="1"/>
  <c r="AS820" i="42" s="1"/>
  <c r="AS821" i="42" s="1"/>
  <c r="AS822" i="42" s="1"/>
  <c r="AS823" i="42" s="1"/>
  <c r="AS824" i="42" s="1"/>
  <c r="AS825" i="42" s="1"/>
  <c r="AS826" i="42" s="1"/>
  <c r="AS827" i="42" s="1"/>
  <c r="AS828" i="42" s="1"/>
  <c r="AS829" i="42" s="1"/>
  <c r="AS830" i="42" s="1"/>
  <c r="AS831" i="42" s="1"/>
  <c r="AS832" i="42" s="1"/>
  <c r="AS833" i="42" s="1"/>
  <c r="AS834" i="42" s="1"/>
  <c r="AS835" i="42" s="1"/>
  <c r="AS836" i="42" s="1"/>
  <c r="AS837" i="42" s="1"/>
  <c r="AS838" i="42" s="1"/>
  <c r="AS839" i="42" s="1"/>
  <c r="AS840" i="42" s="1"/>
  <c r="AS841" i="42" s="1"/>
  <c r="AS842" i="42" s="1"/>
  <c r="AS843" i="42" s="1"/>
  <c r="AS844" i="42" s="1"/>
  <c r="AS845" i="42" s="1"/>
  <c r="AS846" i="42" s="1"/>
  <c r="AS847" i="42" s="1"/>
  <c r="AS848" i="42" s="1"/>
  <c r="AS849" i="42" s="1"/>
  <c r="AS850" i="42" s="1"/>
  <c r="AS851" i="42" s="1"/>
  <c r="AS852" i="42" s="1"/>
  <c r="AS853" i="42" s="1"/>
  <c r="AS854" i="42" s="1"/>
  <c r="AS855" i="42" s="1"/>
  <c r="AS856" i="42" s="1"/>
  <c r="AS857" i="42" s="1"/>
  <c r="AS858" i="42" s="1"/>
  <c r="AS859" i="42" s="1"/>
  <c r="AS860" i="42" s="1"/>
  <c r="AS861" i="42" s="1"/>
  <c r="AS862" i="42" s="1"/>
  <c r="AS863" i="42" s="1"/>
  <c r="AS864" i="42" s="1"/>
  <c r="AS865" i="42" s="1"/>
  <c r="AS866" i="42" s="1"/>
  <c r="AS867" i="42" s="1"/>
  <c r="AS868" i="42" s="1"/>
  <c r="AS869" i="42" s="1"/>
  <c r="AS870" i="42" s="1"/>
  <c r="AS871" i="42" s="1"/>
  <c r="AS872" i="42" s="1"/>
  <c r="AS873" i="42" s="1"/>
  <c r="AS874" i="42" s="1"/>
  <c r="AS875" i="42" s="1"/>
  <c r="AS876" i="42" s="1"/>
  <c r="AS877" i="42" s="1"/>
  <c r="AS878" i="42" s="1"/>
  <c r="AS879" i="42" s="1"/>
  <c r="AS880" i="42" s="1"/>
  <c r="AS881" i="42" s="1"/>
  <c r="AS882" i="42" s="1"/>
  <c r="AS883" i="42" s="1"/>
  <c r="AS884" i="42" s="1"/>
  <c r="AS885" i="42" s="1"/>
  <c r="AS886" i="42" s="1"/>
  <c r="AS887" i="42" s="1"/>
  <c r="AS888" i="42" s="1"/>
  <c r="AS889" i="42" s="1"/>
  <c r="AS890" i="42" s="1"/>
  <c r="AS891" i="42" s="1"/>
  <c r="AS892" i="42" s="1"/>
  <c r="AS893" i="42" s="1"/>
  <c r="AS894" i="42" s="1"/>
  <c r="AS895" i="42" s="1"/>
  <c r="AS896" i="42" s="1"/>
  <c r="AS897" i="42" s="1"/>
  <c r="AS898" i="42" s="1"/>
  <c r="AS899" i="42" s="1"/>
  <c r="AS900" i="42" s="1"/>
  <c r="AS901" i="42" s="1"/>
  <c r="AS902" i="42" s="1"/>
  <c r="AS903" i="42" s="1"/>
  <c r="AS904" i="42" s="1"/>
  <c r="AS905" i="42" s="1"/>
  <c r="AS906" i="42" s="1"/>
  <c r="AS907" i="42" s="1"/>
  <c r="AS908" i="42" s="1"/>
  <c r="AS909" i="42" s="1"/>
  <c r="AS910" i="42" s="1"/>
  <c r="AS911" i="42" s="1"/>
  <c r="AS912" i="42" s="1"/>
  <c r="AS913" i="42" s="1"/>
  <c r="AS914" i="42" s="1"/>
  <c r="AS915" i="42" s="1"/>
  <c r="AS916" i="42" s="1"/>
  <c r="AS917" i="42" s="1"/>
  <c r="AS918" i="42" s="1"/>
  <c r="AS919" i="42" s="1"/>
  <c r="AS920" i="42" s="1"/>
  <c r="AS921" i="42" s="1"/>
  <c r="AS922" i="42" s="1"/>
  <c r="AS923" i="42" s="1"/>
  <c r="AS924" i="42" s="1"/>
  <c r="AS925" i="42" s="1"/>
  <c r="AS926" i="42" s="1"/>
  <c r="AS927" i="42" s="1"/>
  <c r="AS928" i="42" s="1"/>
  <c r="AS929" i="42" s="1"/>
  <c r="AS930" i="42" s="1"/>
  <c r="AS931" i="42" s="1"/>
  <c r="AS932" i="42" s="1"/>
  <c r="AS933" i="42" s="1"/>
  <c r="AS934" i="42" s="1"/>
  <c r="AS935" i="42" s="1"/>
  <c r="AS936" i="42" s="1"/>
  <c r="AS937" i="42" s="1"/>
  <c r="AS938" i="42" s="1"/>
  <c r="AS939" i="42" s="1"/>
  <c r="AS940" i="42" s="1"/>
  <c r="AS941" i="42" s="1"/>
  <c r="AS942" i="42" s="1"/>
  <c r="AS943" i="42" s="1"/>
  <c r="AS944" i="42" s="1"/>
  <c r="AS945" i="42" s="1"/>
  <c r="AS946" i="42" s="1"/>
  <c r="AS947" i="42" s="1"/>
  <c r="AS948" i="42" s="1"/>
  <c r="AS949" i="42" s="1"/>
  <c r="AS950" i="42" s="1"/>
  <c r="AS951" i="42" s="1"/>
  <c r="AS952" i="42" s="1"/>
  <c r="AS953" i="42" s="1"/>
  <c r="AS954" i="42" s="1"/>
  <c r="AS955" i="42" s="1"/>
  <c r="AS956" i="42" s="1"/>
  <c r="AS957" i="42" s="1"/>
  <c r="AS958" i="42" s="1"/>
  <c r="AS959" i="42" s="1"/>
  <c r="AS960" i="42" s="1"/>
  <c r="AS961" i="42" s="1"/>
  <c r="AS962" i="42" s="1"/>
  <c r="AS963" i="42" s="1"/>
  <c r="AS964" i="42" s="1"/>
  <c r="AS965" i="42" s="1"/>
  <c r="AS966" i="42" s="1"/>
  <c r="AS967" i="42" s="1"/>
  <c r="AS968" i="42" s="1"/>
  <c r="AS969" i="42" s="1"/>
  <c r="AS970" i="42" s="1"/>
  <c r="AS971" i="42" s="1"/>
  <c r="AS972" i="42" s="1"/>
  <c r="AS973" i="42" s="1"/>
  <c r="AS974" i="42" s="1"/>
  <c r="AS975" i="42" s="1"/>
  <c r="AS976" i="42" s="1"/>
  <c r="AS977" i="42" s="1"/>
  <c r="AS978" i="42" s="1"/>
  <c r="AS979" i="42" s="1"/>
  <c r="AS980" i="42" s="1"/>
  <c r="AS981" i="42" s="1"/>
  <c r="AS982" i="42" s="1"/>
  <c r="AS983" i="42" s="1"/>
  <c r="AS984" i="42" s="1"/>
  <c r="AS985" i="42" s="1"/>
  <c r="AS986" i="42" s="1"/>
  <c r="AS987" i="42" s="1"/>
  <c r="AS988" i="42" s="1"/>
  <c r="AS989" i="42" s="1"/>
  <c r="AS990" i="42" s="1"/>
  <c r="AS991" i="42" s="1"/>
  <c r="AS992" i="42" s="1"/>
  <c r="AS993" i="42" s="1"/>
  <c r="AS994" i="42" s="1"/>
  <c r="AS995" i="42" s="1"/>
  <c r="AS996" i="42" s="1"/>
  <c r="AS997" i="42" s="1"/>
  <c r="AS998" i="42" s="1"/>
  <c r="AS999" i="42" s="1"/>
  <c r="AS1000" i="42" s="1"/>
  <c r="AS1001" i="42" s="1"/>
  <c r="AS1002" i="42" s="1"/>
  <c r="AS1003" i="42" s="1"/>
  <c r="AS1004" i="42" s="1"/>
  <c r="AS1005" i="42" s="1"/>
  <c r="AS1006" i="42" s="1"/>
  <c r="AS1007" i="42" s="1"/>
  <c r="AS1008" i="42" s="1"/>
  <c r="AS1009" i="42" s="1"/>
  <c r="AS1010" i="42" s="1"/>
  <c r="AS1011" i="42" s="1"/>
  <c r="AS1012" i="42" s="1"/>
  <c r="AS1013" i="42" s="1"/>
  <c r="AS1014" i="42" s="1"/>
  <c r="AS1015" i="42" s="1"/>
  <c r="AS1016" i="42" s="1"/>
  <c r="AS1017" i="42" s="1"/>
  <c r="AS1018" i="42" s="1"/>
  <c r="AS1019" i="42" s="1"/>
  <c r="AS1020" i="42" s="1"/>
  <c r="AS1021" i="42" s="1"/>
  <c r="AS1022" i="42" s="1"/>
  <c r="AS1023" i="42" s="1"/>
  <c r="AS1024" i="42" s="1"/>
  <c r="AS1025" i="42" s="1"/>
  <c r="AS1026" i="42" s="1"/>
  <c r="AS1027" i="42" s="1"/>
  <c r="AS1028" i="42" s="1"/>
  <c r="AS1029" i="42" s="1"/>
  <c r="AS1030" i="42" s="1"/>
  <c r="AS1031" i="42" s="1"/>
  <c r="AS1032" i="42" s="1"/>
  <c r="AS1033" i="42" s="1"/>
  <c r="AS1034" i="42" s="1"/>
  <c r="AS1035" i="42" s="1"/>
  <c r="AS1036" i="42" s="1"/>
  <c r="AS1037" i="42" s="1"/>
  <c r="AS1038" i="42" s="1"/>
  <c r="AS1039" i="42" s="1"/>
  <c r="AS1040" i="42" s="1"/>
  <c r="AS1041" i="42" s="1"/>
  <c r="AS1042" i="42" s="1"/>
  <c r="AS1043" i="42" s="1"/>
  <c r="AS1044" i="42" s="1"/>
  <c r="AS1045" i="42" s="1"/>
  <c r="AS1046" i="42" s="1"/>
  <c r="AS1047" i="42" s="1"/>
  <c r="AS1048" i="42" s="1"/>
  <c r="AS1049" i="42" s="1"/>
  <c r="AS1050" i="42" s="1"/>
  <c r="AS1051" i="42" s="1"/>
  <c r="AS1052" i="42" s="1"/>
  <c r="AS1053" i="42" s="1"/>
  <c r="AS1054" i="42" s="1"/>
  <c r="AS1055" i="42" s="1"/>
  <c r="AS1056" i="42" s="1"/>
  <c r="AS1057" i="42" s="1"/>
  <c r="AS1058" i="42" s="1"/>
  <c r="AS1059" i="42" s="1"/>
  <c r="AS1060" i="42" s="1"/>
  <c r="AS1061" i="42" s="1"/>
  <c r="AS1062" i="42" s="1"/>
  <c r="AS1063" i="42" s="1"/>
  <c r="AS1064" i="42" s="1"/>
  <c r="AS1065" i="42" s="1"/>
  <c r="AS1066" i="42" s="1"/>
  <c r="AS1067" i="42" s="1"/>
  <c r="AS1068" i="42" s="1"/>
  <c r="AS1069" i="42" s="1"/>
  <c r="AS1070" i="42" s="1"/>
  <c r="AS1071" i="42" s="1"/>
  <c r="AS1072" i="42" s="1"/>
  <c r="AS1073" i="42" s="1"/>
  <c r="AS1074" i="42" s="1"/>
  <c r="AS1075" i="42" s="1"/>
  <c r="AS1076" i="42" s="1"/>
  <c r="AS1077" i="42" s="1"/>
  <c r="AS1078" i="42" s="1"/>
  <c r="AS1079" i="42" s="1"/>
  <c r="AS1080" i="42" s="1"/>
  <c r="AS1081" i="42" s="1"/>
  <c r="AS1082" i="42" s="1"/>
  <c r="AS1083" i="42" s="1"/>
  <c r="AS1084" i="42" s="1"/>
  <c r="AS1085" i="42" s="1"/>
  <c r="AS1086" i="42" s="1"/>
  <c r="AS1087" i="42" s="1"/>
  <c r="AS1088" i="42" s="1"/>
  <c r="AS1089" i="42" s="1"/>
  <c r="AS1090" i="42" s="1"/>
  <c r="AS1091" i="42" s="1"/>
  <c r="AS1092" i="42" s="1"/>
  <c r="AS1093" i="42" s="1"/>
  <c r="AS1094" i="42" s="1"/>
  <c r="AS1095" i="42" s="1"/>
  <c r="AS1096" i="42" s="1"/>
  <c r="AS1097" i="42" s="1"/>
  <c r="AS1098" i="42" s="1"/>
  <c r="AS1099" i="42" s="1"/>
  <c r="AS1100" i="42" s="1"/>
  <c r="AS1101" i="42" s="1"/>
  <c r="AS1102" i="42" s="1"/>
  <c r="AS1103" i="42" s="1"/>
  <c r="AS1104" i="42" s="1"/>
  <c r="AS1105" i="42" s="1"/>
  <c r="AS1106" i="42" s="1"/>
  <c r="AS1107" i="42" s="1"/>
  <c r="AS1108" i="42" s="1"/>
  <c r="AS1109" i="42" s="1"/>
  <c r="AS1110" i="42" s="1"/>
  <c r="AS1111" i="42" s="1"/>
  <c r="AS1112" i="42" s="1"/>
  <c r="AS1113" i="42" s="1"/>
  <c r="AS1114" i="42" s="1"/>
  <c r="AS1115" i="42" s="1"/>
  <c r="AS1116" i="42" s="1"/>
  <c r="AS1117" i="42" s="1"/>
  <c r="AS1118" i="42" s="1"/>
  <c r="AS1119" i="42" s="1"/>
  <c r="AS1120" i="42" s="1"/>
  <c r="AS1121" i="42" s="1"/>
  <c r="AS1122" i="42" s="1"/>
  <c r="AS1123" i="42" s="1"/>
  <c r="AS1124" i="42" s="1"/>
  <c r="AS1125" i="42" s="1"/>
  <c r="AS1126" i="42" s="1"/>
  <c r="AS1127" i="42" s="1"/>
  <c r="AS1128" i="42" s="1"/>
  <c r="AS1129" i="42" s="1"/>
  <c r="AS1130" i="42" s="1"/>
  <c r="AS1131" i="42" s="1"/>
  <c r="AS1132" i="42" s="1"/>
  <c r="AS1133" i="42" s="1"/>
  <c r="AS1134" i="42" s="1"/>
  <c r="AS1135" i="42" s="1"/>
  <c r="AS1136" i="42" s="1"/>
  <c r="AS1137" i="42" s="1"/>
  <c r="AS1138" i="42" s="1"/>
  <c r="AS1139" i="42" s="1"/>
  <c r="AS1140" i="42" s="1"/>
  <c r="AS1141" i="42" s="1"/>
  <c r="AS1142" i="42" s="1"/>
  <c r="AS1143" i="42" s="1"/>
  <c r="AS1144" i="42" s="1"/>
  <c r="AS1145" i="42" s="1"/>
  <c r="AS1146" i="42" s="1"/>
  <c r="AS1147" i="42" s="1"/>
  <c r="AS1148" i="42" s="1"/>
  <c r="AS1149" i="42" s="1"/>
  <c r="AS1150" i="42" s="1"/>
  <c r="AS1151" i="42" s="1"/>
  <c r="AS1152" i="42" s="1"/>
  <c r="AS1153" i="42" s="1"/>
  <c r="AS1154" i="42" s="1"/>
  <c r="AS1155" i="42" s="1"/>
  <c r="AS1156" i="42" s="1"/>
  <c r="AS1157" i="42" s="1"/>
  <c r="AS1158" i="42" s="1"/>
  <c r="AS1159" i="42" s="1"/>
  <c r="AS1160" i="42" s="1"/>
  <c r="AS1161" i="42" s="1"/>
  <c r="AS1162" i="42" s="1"/>
  <c r="AS1163" i="42" s="1"/>
  <c r="AS1164" i="42" s="1"/>
  <c r="AS1165" i="42" s="1"/>
  <c r="AS1166" i="42" s="1"/>
  <c r="AS1167" i="42" s="1"/>
  <c r="AS1168" i="42" s="1"/>
  <c r="AS1169" i="42" s="1"/>
  <c r="AS1170" i="42" s="1"/>
  <c r="AS1171" i="42" s="1"/>
  <c r="AS1172" i="42" s="1"/>
  <c r="AS1173" i="42" s="1"/>
  <c r="AS1174" i="42" s="1"/>
  <c r="AS1175" i="42" s="1"/>
  <c r="AS1176" i="42" s="1"/>
  <c r="AS1177" i="42" s="1"/>
  <c r="AS1178" i="42" s="1"/>
  <c r="AS1179" i="42" s="1"/>
  <c r="AS1180" i="42" s="1"/>
  <c r="AS1181" i="42" s="1"/>
  <c r="AS1182" i="42" s="1"/>
  <c r="AS1183" i="42" s="1"/>
  <c r="AS1184" i="42" s="1"/>
  <c r="AS1185" i="42" s="1"/>
  <c r="AS1186" i="42" s="1"/>
  <c r="AS1187" i="42" s="1"/>
  <c r="AS1188" i="42" s="1"/>
  <c r="AS1189" i="42" s="1"/>
  <c r="AS1190" i="42" s="1"/>
  <c r="AS1191" i="42" s="1"/>
  <c r="AS1192" i="42" s="1"/>
  <c r="AS1193" i="42" s="1"/>
  <c r="AS1194" i="42" s="1"/>
  <c r="AS1195" i="42" s="1"/>
  <c r="AS1196" i="42" s="1"/>
  <c r="AS1197" i="42" s="1"/>
  <c r="AS1198" i="42" s="1"/>
  <c r="AS1199" i="42" s="1"/>
  <c r="AS1200" i="42" s="1"/>
  <c r="AS1201" i="42" s="1"/>
  <c r="AS1202" i="42" s="1"/>
  <c r="AS1203" i="42" s="1"/>
  <c r="AS1204" i="42" s="1"/>
  <c r="AS1205" i="42" s="1"/>
  <c r="AS1206" i="42" s="1"/>
  <c r="AS1207" i="42" s="1"/>
  <c r="AS1208" i="42" s="1"/>
  <c r="AS1209" i="42" s="1"/>
  <c r="AS1210" i="42" s="1"/>
  <c r="AS1211" i="42" s="1"/>
  <c r="AS1212" i="42" s="1"/>
  <c r="AS1213" i="42" s="1"/>
  <c r="AS1214" i="42" s="1"/>
  <c r="AS1215" i="42" s="1"/>
  <c r="AS1216" i="42" s="1"/>
  <c r="AS1217" i="42" s="1"/>
  <c r="AS1218" i="42" s="1"/>
  <c r="AS1219" i="42" s="1"/>
  <c r="AS1220" i="42" s="1"/>
  <c r="AS1221" i="42" s="1"/>
  <c r="AS1222" i="42" s="1"/>
  <c r="AS1223" i="42" s="1"/>
  <c r="AS1224" i="42" s="1"/>
  <c r="AS1225" i="42" s="1"/>
  <c r="AS1226" i="42" s="1"/>
  <c r="AS1227" i="42" s="1"/>
  <c r="AS1228" i="42" s="1"/>
  <c r="AS1229" i="42" s="1"/>
  <c r="AS1230" i="42" s="1"/>
  <c r="AS1231" i="42" s="1"/>
  <c r="AS1232" i="42" s="1"/>
  <c r="AS1233" i="42" s="1"/>
  <c r="AS1234" i="42" s="1"/>
  <c r="AS1235" i="42" s="1"/>
  <c r="AS1236" i="42" s="1"/>
  <c r="AS1237" i="42" s="1"/>
  <c r="AS1238" i="42" s="1"/>
  <c r="AS1239" i="42" s="1"/>
  <c r="AS1240" i="42" s="1"/>
  <c r="AS1241" i="42" s="1"/>
  <c r="AS1242" i="42" s="1"/>
  <c r="AS1243" i="42" s="1"/>
  <c r="AS1244" i="42" s="1"/>
  <c r="AS1245" i="42" s="1"/>
  <c r="AS1246" i="42" s="1"/>
  <c r="AS1247" i="42" s="1"/>
  <c r="AS1248" i="42" s="1"/>
  <c r="AS1249" i="42" s="1"/>
  <c r="AS1250" i="42" s="1"/>
  <c r="AS1251" i="42" s="1"/>
  <c r="AS1252" i="42" s="1"/>
  <c r="AS1253" i="42" s="1"/>
  <c r="AS1254" i="42" s="1"/>
  <c r="AS1255" i="42" s="1"/>
  <c r="AS1256" i="42" s="1"/>
  <c r="AS1257" i="42" s="1"/>
  <c r="AS1258" i="42" s="1"/>
  <c r="AS1259" i="42" s="1"/>
  <c r="AS1260" i="42" s="1"/>
  <c r="AS1261" i="42" s="1"/>
  <c r="AS1262" i="42" s="1"/>
  <c r="AS1263" i="42" s="1"/>
  <c r="AS1264" i="42" s="1"/>
  <c r="AS1265" i="42" s="1"/>
  <c r="AS1266" i="42" s="1"/>
  <c r="AS1267" i="42" s="1"/>
  <c r="AS1268" i="42" s="1"/>
  <c r="AS1269" i="42" s="1"/>
  <c r="AS1270" i="42" s="1"/>
  <c r="AS1271" i="42" s="1"/>
  <c r="AS1272" i="42" s="1"/>
  <c r="AS1273" i="42" s="1"/>
  <c r="AS1274" i="42" s="1"/>
  <c r="AS1275" i="42" s="1"/>
  <c r="AS1276" i="42" s="1"/>
  <c r="AS1277" i="42" s="1"/>
  <c r="AS1278" i="42" s="1"/>
  <c r="AS1279" i="42" s="1"/>
  <c r="AS1280" i="42" s="1"/>
  <c r="AS1281" i="42" s="1"/>
  <c r="AS1282" i="42" s="1"/>
  <c r="AS1283" i="42" s="1"/>
  <c r="AS1284" i="42" s="1"/>
  <c r="AS1285" i="42" s="1"/>
  <c r="AS1286" i="42" s="1"/>
  <c r="AS1287" i="42" s="1"/>
  <c r="AS1288" i="42" s="1"/>
  <c r="AS1289" i="42" s="1"/>
  <c r="AS1290" i="42" s="1"/>
  <c r="AS1291" i="42" s="1"/>
  <c r="AS1292" i="42" s="1"/>
  <c r="AS1293" i="42" s="1"/>
  <c r="AS1294" i="42" s="1"/>
  <c r="AS1295" i="42" s="1"/>
  <c r="AS1296" i="42" s="1"/>
  <c r="AS1297" i="42" s="1"/>
  <c r="AS1298" i="42" s="1"/>
  <c r="AS1299" i="42" s="1"/>
  <c r="AS1300" i="42" s="1"/>
  <c r="AS1301" i="42" s="1"/>
  <c r="AS1302" i="42" s="1"/>
  <c r="AS1303" i="42" s="1"/>
  <c r="AS1304" i="42" s="1"/>
  <c r="AS1305" i="42" s="1"/>
  <c r="AS1306" i="42" s="1"/>
  <c r="AS1307" i="42" s="1"/>
  <c r="AS1308" i="42" s="1"/>
  <c r="AS1309" i="42" s="1"/>
  <c r="AS1310" i="42" s="1"/>
  <c r="AS1311" i="42" s="1"/>
  <c r="AS1312" i="42" s="1"/>
  <c r="AS1313" i="42" s="1"/>
  <c r="AS1314" i="42" s="1"/>
  <c r="AS1315" i="42" s="1"/>
  <c r="AS1316" i="42" s="1"/>
  <c r="AS1317" i="42" s="1"/>
  <c r="AS1318" i="42" s="1"/>
  <c r="AS1319" i="42" s="1"/>
  <c r="AS1320" i="42" s="1"/>
  <c r="AS1321" i="42" s="1"/>
  <c r="AS1322" i="42" s="1"/>
  <c r="AS1323" i="42" s="1"/>
  <c r="AS1324" i="42" s="1"/>
  <c r="AS1325" i="42" s="1"/>
  <c r="AS1326" i="42" s="1"/>
  <c r="AS1327" i="42" s="1"/>
  <c r="AS1328" i="42" s="1"/>
  <c r="AS1329" i="42" s="1"/>
  <c r="AS1330" i="42" s="1"/>
  <c r="AS1331" i="42" s="1"/>
  <c r="AS1332" i="42" s="1"/>
  <c r="AS1333" i="42" s="1"/>
  <c r="AS1334" i="42" s="1"/>
  <c r="AS1335" i="42" s="1"/>
  <c r="AS1336" i="42" s="1"/>
  <c r="AS1337" i="42" s="1"/>
  <c r="AS1338" i="42" s="1"/>
  <c r="AS1339" i="42" s="1"/>
  <c r="AS1340" i="42" s="1"/>
  <c r="AS1341" i="42" s="1"/>
  <c r="AS1342" i="42" s="1"/>
  <c r="AS1343" i="42" s="1"/>
  <c r="AS1344" i="42" s="1"/>
  <c r="AS1345" i="42" s="1"/>
  <c r="AS1346" i="42" s="1"/>
  <c r="AS1347" i="42" s="1"/>
  <c r="AS1348" i="42" s="1"/>
  <c r="AS1349" i="42" s="1"/>
  <c r="AS1350" i="42" s="1"/>
  <c r="AS1351" i="42" s="1"/>
  <c r="AS1352" i="42" s="1"/>
  <c r="AS1353" i="42" s="1"/>
  <c r="AS1354" i="42" s="1"/>
  <c r="AS1355" i="42" s="1"/>
  <c r="AS1356" i="42" s="1"/>
  <c r="AS1357" i="42" s="1"/>
  <c r="AS1358" i="42" s="1"/>
  <c r="AS1359" i="42" s="1"/>
  <c r="AS1360" i="42" s="1"/>
  <c r="AS1361" i="42" s="1"/>
  <c r="AS1362" i="42" s="1"/>
  <c r="AS1363" i="42" s="1"/>
  <c r="AS1364" i="42" s="1"/>
  <c r="AS1365" i="42" s="1"/>
  <c r="AS1366" i="42" s="1"/>
  <c r="AS1367" i="42" s="1"/>
  <c r="AS1368" i="42" s="1"/>
  <c r="AS1369" i="42" s="1"/>
  <c r="AS1370" i="42" s="1"/>
  <c r="AS1371" i="42" s="1"/>
  <c r="AS1372" i="42" s="1"/>
  <c r="AS1373" i="42" s="1"/>
  <c r="AS1374" i="42" s="1"/>
  <c r="AS1375" i="42" s="1"/>
  <c r="AS1376" i="42" s="1"/>
  <c r="AS1377" i="42" s="1"/>
  <c r="AS1378" i="42" s="1"/>
  <c r="AS1379" i="42" s="1"/>
  <c r="AS1380" i="42" s="1"/>
  <c r="AS1381" i="42" s="1"/>
  <c r="AS1382" i="42" s="1"/>
  <c r="AS1383" i="42" s="1"/>
  <c r="AS1384" i="42" s="1"/>
  <c r="AS1385" i="42" s="1"/>
  <c r="AS1386" i="42" s="1"/>
  <c r="AS1387" i="42" s="1"/>
  <c r="AS1388" i="42" s="1"/>
  <c r="AS1389" i="42" s="1"/>
  <c r="AS1390" i="42" s="1"/>
  <c r="AS1391" i="42" s="1"/>
  <c r="AS1392" i="42" s="1"/>
  <c r="AS1393" i="42" s="1"/>
  <c r="AS1394" i="42" s="1"/>
  <c r="AS1395" i="42" s="1"/>
  <c r="AS1396" i="42" s="1"/>
  <c r="AS1397" i="42" s="1"/>
  <c r="AS1398" i="42" s="1"/>
  <c r="AS1399" i="42" s="1"/>
  <c r="AS1400" i="42" s="1"/>
  <c r="AS1401" i="42" s="1"/>
  <c r="AS1402" i="42" s="1"/>
  <c r="AS1403" i="42" s="1"/>
  <c r="AS1404" i="42" s="1"/>
  <c r="AS1405" i="42" s="1"/>
  <c r="AS1406" i="42" s="1"/>
  <c r="AS1407" i="42" s="1"/>
  <c r="AS1408" i="42" s="1"/>
  <c r="AS1409" i="42" s="1"/>
  <c r="AS1410" i="42" s="1"/>
  <c r="AS1411" i="42" s="1"/>
  <c r="AS1412" i="42" s="1"/>
  <c r="AS1413" i="42" s="1"/>
  <c r="AS1414" i="42" s="1"/>
  <c r="AS1415" i="42" s="1"/>
  <c r="AS1416" i="42" s="1"/>
  <c r="AS1417" i="42" s="1"/>
  <c r="AS1418" i="42" s="1"/>
  <c r="AS1419" i="42" s="1"/>
  <c r="AS1420" i="42" s="1"/>
  <c r="AS1421" i="42" s="1"/>
  <c r="AS1422" i="42" s="1"/>
  <c r="AS1423" i="42" s="1"/>
  <c r="AS1424" i="42" s="1"/>
  <c r="AS1425" i="42" s="1"/>
  <c r="AS1426" i="42" s="1"/>
  <c r="AS1427" i="42" s="1"/>
  <c r="AS1428" i="42" s="1"/>
  <c r="AS1429" i="42" s="1"/>
  <c r="AS1430" i="42" s="1"/>
  <c r="AS1431" i="42" s="1"/>
  <c r="AS1432" i="42" s="1"/>
  <c r="AS1433" i="42" s="1"/>
  <c r="AS1434" i="42" s="1"/>
  <c r="AS1435" i="42" s="1"/>
  <c r="AS1436" i="42" s="1"/>
  <c r="AS1437" i="42" s="1"/>
  <c r="AS1438" i="42" s="1"/>
  <c r="AS1439" i="42" s="1"/>
  <c r="AS1440" i="42" s="1"/>
  <c r="AS1441" i="42" s="1"/>
  <c r="AS1442" i="42" s="1"/>
  <c r="AS1443" i="42" s="1"/>
  <c r="AS1444" i="42" s="1"/>
  <c r="AS1445" i="42" s="1"/>
  <c r="AS1446" i="42" s="1"/>
  <c r="AS1447" i="42" s="1"/>
  <c r="AS1448" i="42" s="1"/>
  <c r="AS1449" i="42" s="1"/>
  <c r="AS1450" i="42" s="1"/>
  <c r="AS1451" i="42" s="1"/>
  <c r="AS1452" i="42" s="1"/>
  <c r="AS1453" i="42" s="1"/>
  <c r="AS1454" i="42" s="1"/>
  <c r="AS1455" i="42" s="1"/>
  <c r="AS1456" i="42" s="1"/>
  <c r="AS1457" i="42" s="1"/>
  <c r="AS1458" i="42" s="1"/>
  <c r="AS1459" i="42" s="1"/>
  <c r="AS1460" i="42" s="1"/>
  <c r="AS1461" i="42" s="1"/>
  <c r="AS1462" i="42" s="1"/>
  <c r="AS1463" i="42" s="1"/>
  <c r="AS1464" i="42" s="1"/>
  <c r="AS1465" i="42" s="1"/>
  <c r="AS1466" i="42" s="1"/>
  <c r="AS1467" i="42" s="1"/>
  <c r="AS1468" i="42" s="1"/>
  <c r="AS1469" i="42" s="1"/>
  <c r="AS1470" i="42" s="1"/>
  <c r="AS1471" i="42" s="1"/>
  <c r="AS1472" i="42" s="1"/>
  <c r="AS1473" i="42" s="1"/>
  <c r="AS1474" i="42" s="1"/>
  <c r="AS1475" i="42" s="1"/>
  <c r="AS1476" i="42" s="1"/>
  <c r="AS1477" i="42" s="1"/>
  <c r="AS1478" i="42" s="1"/>
  <c r="AS1479" i="42" s="1"/>
  <c r="AS1480" i="42" s="1"/>
  <c r="AS1481" i="42" s="1"/>
  <c r="AS1482" i="42" s="1"/>
  <c r="AS1483" i="42" s="1"/>
  <c r="AS1484" i="42" s="1"/>
  <c r="AS1485" i="42" s="1"/>
  <c r="AS1486" i="42" s="1"/>
  <c r="AS1487" i="42" s="1"/>
  <c r="AS1488" i="42" s="1"/>
  <c r="AS1489" i="42" s="1"/>
  <c r="AS1490" i="42" s="1"/>
  <c r="AS1491" i="42" s="1"/>
  <c r="AS1492" i="42" s="1"/>
  <c r="AS1493" i="42" s="1"/>
  <c r="AS1494" i="42" s="1"/>
  <c r="AS1495" i="42" s="1"/>
  <c r="AS1496" i="42" s="1"/>
  <c r="AS1497" i="42" s="1"/>
  <c r="AS1498" i="42" s="1"/>
  <c r="AS1499" i="42" s="1"/>
  <c r="AS1500" i="42" s="1"/>
  <c r="AS1501" i="42" s="1"/>
  <c r="AS1502" i="42" s="1"/>
  <c r="AS1503" i="42" s="1"/>
  <c r="AS1504" i="42" s="1"/>
  <c r="AS1505" i="42" s="1"/>
  <c r="AS1506" i="42" s="1"/>
  <c r="AS1507" i="42" s="1"/>
  <c r="AS1508" i="42" s="1"/>
  <c r="AS1509" i="42" s="1"/>
  <c r="AS1510" i="42" s="1"/>
  <c r="AS1511" i="42" s="1"/>
  <c r="AS1512" i="42" s="1"/>
  <c r="AS1513" i="42" s="1"/>
  <c r="AS1514" i="42" s="1"/>
  <c r="AS1515" i="42" s="1"/>
  <c r="AS1516" i="42" s="1"/>
  <c r="AS1517" i="42" s="1"/>
  <c r="AS1518" i="42" s="1"/>
  <c r="AS1519" i="42" s="1"/>
  <c r="AS1520" i="42" s="1"/>
  <c r="AS1521" i="42" s="1"/>
  <c r="AS1522" i="42" s="1"/>
  <c r="AS1523" i="42" s="1"/>
  <c r="AS1524" i="42" s="1"/>
  <c r="AS1525" i="42" s="1"/>
  <c r="AS1526" i="42" s="1"/>
  <c r="AS1527" i="42" s="1"/>
  <c r="AS1528" i="42" s="1"/>
  <c r="AS1529" i="42" s="1"/>
  <c r="AS1530" i="42" s="1"/>
  <c r="AS1531" i="42" s="1"/>
  <c r="AS1532" i="42" s="1"/>
  <c r="AS1533" i="42" s="1"/>
  <c r="AS1534" i="42" s="1"/>
  <c r="AS1535" i="42" s="1"/>
  <c r="AS1536" i="42" s="1"/>
  <c r="AS1537" i="42" s="1"/>
  <c r="AS1538" i="42" s="1"/>
  <c r="AS1539" i="42" s="1"/>
  <c r="AS1540" i="42" s="1"/>
  <c r="AS1541" i="42" s="1"/>
  <c r="AS1542" i="42" s="1"/>
  <c r="AS1543" i="42" s="1"/>
  <c r="AS1544" i="42" s="1"/>
  <c r="AS1545" i="42" s="1"/>
  <c r="AS1546" i="42" s="1"/>
  <c r="AS1547" i="42" s="1"/>
  <c r="AS1548" i="42" s="1"/>
  <c r="AS1549" i="42" s="1"/>
  <c r="AS1550" i="42" s="1"/>
  <c r="AS1551" i="42" s="1"/>
  <c r="AS1552" i="42" s="1"/>
  <c r="AS1553" i="42" s="1"/>
  <c r="AS1554" i="42" s="1"/>
  <c r="AS1555" i="42" s="1"/>
  <c r="AS1556" i="42" s="1"/>
  <c r="AS1557" i="42" s="1"/>
  <c r="AS1558" i="42" s="1"/>
  <c r="AS1559" i="42" s="1"/>
  <c r="AS1560" i="42" s="1"/>
  <c r="AS1561" i="42" s="1"/>
  <c r="AS1562" i="42" s="1"/>
  <c r="AS1563" i="42" s="1"/>
  <c r="AS1564" i="42" s="1"/>
  <c r="AS1565" i="42" s="1"/>
  <c r="AS1566" i="42" s="1"/>
  <c r="AS1567" i="42" s="1"/>
  <c r="AS1568" i="42" s="1"/>
  <c r="AS1569" i="42" s="1"/>
  <c r="AS1570" i="42" s="1"/>
  <c r="AS1571" i="42" s="1"/>
  <c r="AS1572" i="42" s="1"/>
  <c r="AS1573" i="42" s="1"/>
  <c r="AS1574" i="42" s="1"/>
  <c r="AS1575" i="42" s="1"/>
  <c r="AS1576" i="42" s="1"/>
  <c r="AS1577" i="42" s="1"/>
  <c r="AS1578" i="42" s="1"/>
  <c r="AS1579" i="42" s="1"/>
  <c r="AS1580" i="42" s="1"/>
  <c r="AS1581" i="42" s="1"/>
  <c r="AS1582" i="42" s="1"/>
  <c r="AS1583" i="42" s="1"/>
  <c r="AS1584" i="42" s="1"/>
  <c r="AS1585" i="42" s="1"/>
  <c r="AS1586" i="42" s="1"/>
  <c r="AS1587" i="42" s="1"/>
  <c r="AS1588" i="42" s="1"/>
  <c r="AS1589" i="42" s="1"/>
  <c r="AS1590" i="42" s="1"/>
  <c r="AS1591" i="42" s="1"/>
  <c r="AS1592" i="42" s="1"/>
  <c r="AS1593" i="42" s="1"/>
  <c r="AS1594" i="42" s="1"/>
  <c r="AS1595" i="42" s="1"/>
  <c r="AS1596" i="42" s="1"/>
  <c r="AS1597" i="42" s="1"/>
  <c r="AS1598" i="42" s="1"/>
  <c r="AS1599" i="42" s="1"/>
  <c r="AS1600" i="42" s="1"/>
  <c r="AS1601" i="42" s="1"/>
  <c r="AS1602" i="42" s="1"/>
  <c r="AS1603" i="42" s="1"/>
  <c r="AS1604" i="42" s="1"/>
  <c r="AS1605" i="42" s="1"/>
  <c r="AS1606" i="42" s="1"/>
  <c r="AS1607" i="42" s="1"/>
  <c r="AS1608" i="42" s="1"/>
  <c r="AS1609" i="42" s="1"/>
  <c r="AS1610" i="42" s="1"/>
  <c r="AS1611" i="42" s="1"/>
  <c r="AS1612" i="42" s="1"/>
  <c r="AS1613" i="42" s="1"/>
  <c r="AS1614" i="42" s="1"/>
  <c r="AS1615" i="42" s="1"/>
  <c r="AS1616" i="42" s="1"/>
  <c r="AS1617" i="42" s="1"/>
  <c r="AS1618" i="42" s="1"/>
  <c r="AS1619" i="42" s="1"/>
  <c r="AS1620" i="42" s="1"/>
  <c r="AS1621" i="42" s="1"/>
  <c r="AS1622" i="42" s="1"/>
  <c r="AS1623" i="42" s="1"/>
  <c r="AS1624" i="42" s="1"/>
  <c r="AS1625" i="42" s="1"/>
  <c r="AS1626" i="42" s="1"/>
  <c r="AS1627" i="42" s="1"/>
  <c r="AS1628" i="42" s="1"/>
  <c r="AS1629" i="42" s="1"/>
  <c r="AS1630" i="42" s="1"/>
  <c r="AS1631" i="42" s="1"/>
  <c r="AS1632" i="42" s="1"/>
  <c r="AS1633" i="42" s="1"/>
  <c r="AS1634" i="42" s="1"/>
  <c r="AS1635" i="42" s="1"/>
  <c r="AS1636" i="42" s="1"/>
  <c r="AS1637" i="42" s="1"/>
  <c r="AS1638" i="42" s="1"/>
  <c r="AS1639" i="42" s="1"/>
  <c r="AS1640" i="42" s="1"/>
  <c r="AS1641" i="42" s="1"/>
  <c r="AS1642" i="42" s="1"/>
  <c r="AS1643" i="42" s="1"/>
  <c r="AS1644" i="42" s="1"/>
  <c r="AS1645" i="42" s="1"/>
  <c r="AS1646" i="42" s="1"/>
  <c r="AS1647" i="42" s="1"/>
  <c r="AS1648" i="42" s="1"/>
  <c r="AS1649" i="42" s="1"/>
  <c r="AS1650" i="42" s="1"/>
  <c r="AS1651" i="42" s="1"/>
  <c r="AS1652" i="42" s="1"/>
  <c r="AS1653" i="42" s="1"/>
  <c r="AS1654" i="42" s="1"/>
  <c r="AS1655" i="42" s="1"/>
  <c r="AS1656" i="42" s="1"/>
  <c r="AS1657" i="42" s="1"/>
  <c r="AS1658" i="42" s="1"/>
  <c r="AS1659" i="42" s="1"/>
  <c r="AS1660" i="42" s="1"/>
  <c r="AS1661" i="42" s="1"/>
  <c r="AS1662" i="42" s="1"/>
  <c r="AS1663" i="42" s="1"/>
  <c r="AS1664" i="42" s="1"/>
  <c r="AS1665" i="42" s="1"/>
  <c r="AS1666" i="42" s="1"/>
  <c r="AS1667" i="42" s="1"/>
  <c r="AS1668" i="42" s="1"/>
  <c r="AS1669" i="42" s="1"/>
  <c r="AS1670" i="42" s="1"/>
  <c r="AS1671" i="42" s="1"/>
  <c r="AS1672" i="42" s="1"/>
  <c r="AS1673" i="42" s="1"/>
  <c r="AS1674" i="42" s="1"/>
  <c r="AS1675" i="42" s="1"/>
  <c r="AS1676" i="42" s="1"/>
  <c r="AS1677" i="42" s="1"/>
  <c r="AS1678" i="42" s="1"/>
  <c r="AS1679" i="42" s="1"/>
  <c r="AS1680" i="42" s="1"/>
  <c r="AS1681" i="42" s="1"/>
  <c r="AS1682" i="42" s="1"/>
  <c r="AS1683" i="42" s="1"/>
  <c r="AS1684" i="42" s="1"/>
  <c r="AS1685" i="42" s="1"/>
  <c r="AS1686" i="42" s="1"/>
  <c r="AS1687" i="42" s="1"/>
  <c r="AS1688" i="42" s="1"/>
  <c r="AS1689" i="42" s="1"/>
  <c r="AS1690" i="42" s="1"/>
  <c r="AS1691" i="42" s="1"/>
  <c r="AS1692" i="42" s="1"/>
  <c r="AS1693" i="42" s="1"/>
  <c r="AS1694" i="42" s="1"/>
  <c r="AS1695" i="42" s="1"/>
  <c r="AS1696" i="42" s="1"/>
  <c r="AS1697" i="42" s="1"/>
  <c r="AS1698" i="42" s="1"/>
  <c r="AS1699" i="42" s="1"/>
  <c r="AS1700" i="42" s="1"/>
  <c r="AS1701" i="42" s="1"/>
  <c r="AS1702" i="42" s="1"/>
  <c r="AS1703" i="42" s="1"/>
  <c r="AS1704" i="42" s="1"/>
  <c r="AS1705" i="42" s="1"/>
  <c r="AS1706" i="42" s="1"/>
  <c r="AS1707" i="42" s="1"/>
  <c r="AS1708" i="42" s="1"/>
  <c r="AS1709" i="42" s="1"/>
  <c r="AS1710" i="42" s="1"/>
  <c r="AS1711" i="42" s="1"/>
  <c r="AS1712" i="42" s="1"/>
  <c r="AS1713" i="42" s="1"/>
  <c r="AS1714" i="42" s="1"/>
  <c r="AS1715" i="42" s="1"/>
  <c r="AS1716" i="42" s="1"/>
  <c r="AS1717" i="42" s="1"/>
  <c r="AS1718" i="42" s="1"/>
  <c r="AS1719" i="42" s="1"/>
  <c r="AS1720" i="42" s="1"/>
  <c r="AS1721" i="42" s="1"/>
  <c r="AS1722" i="42" s="1"/>
  <c r="AS1723" i="42" s="1"/>
  <c r="AS1724" i="42" s="1"/>
  <c r="AS1725" i="42" s="1"/>
  <c r="AS1726" i="42" s="1"/>
  <c r="AS1727" i="42" s="1"/>
  <c r="AS1728" i="42" s="1"/>
  <c r="AS1729" i="42" s="1"/>
  <c r="AS1730" i="42" s="1"/>
  <c r="AS1731" i="42" s="1"/>
  <c r="AS1732" i="42" s="1"/>
  <c r="AS1733" i="42" s="1"/>
  <c r="AS1734" i="42" s="1"/>
  <c r="AS449" i="141"/>
  <c r="Z452" i="42"/>
  <c r="AK452" i="42"/>
  <c r="Y452" i="42"/>
  <c r="AP452" i="42"/>
  <c r="AL452" i="42"/>
  <c r="U452" i="42"/>
  <c r="AG452" i="42"/>
  <c r="AO452" i="42"/>
  <c r="AH452" i="42"/>
  <c r="T452" i="42"/>
  <c r="AI452" i="42"/>
  <c r="V452" i="42"/>
  <c r="AM452" i="42"/>
  <c r="AR452" i="42"/>
  <c r="W452" i="42"/>
  <c r="AA452" i="42"/>
  <c r="AQ452" i="42"/>
  <c r="AB452" i="42"/>
  <c r="AJ452" i="42"/>
  <c r="AN452" i="42"/>
  <c r="AS450" i="141" l="1"/>
  <c r="Y453" i="42"/>
  <c r="AL453" i="42"/>
  <c r="Z453" i="42"/>
  <c r="AO453" i="42"/>
  <c r="AK453" i="42"/>
  <c r="T453" i="42"/>
  <c r="AH453" i="42"/>
  <c r="AP453" i="42"/>
  <c r="AG453" i="42"/>
  <c r="U453" i="42"/>
  <c r="AJ453" i="42"/>
  <c r="AN453" i="42"/>
  <c r="V453" i="42"/>
  <c r="AB453" i="42"/>
  <c r="AR453" i="42"/>
  <c r="W453" i="42"/>
  <c r="AQ453" i="42"/>
  <c r="AA453" i="42"/>
  <c r="AM453" i="42"/>
  <c r="AI453" i="42"/>
  <c r="AS451" i="141" l="1"/>
  <c r="Z454" i="42"/>
  <c r="AK454" i="42"/>
  <c r="Y454" i="42"/>
  <c r="AP454" i="42"/>
  <c r="AL454" i="42"/>
  <c r="U454" i="42"/>
  <c r="AG454" i="42"/>
  <c r="AO454" i="42"/>
  <c r="AH454" i="42"/>
  <c r="T454" i="42"/>
  <c r="AA454" i="42"/>
  <c r="AI454" i="42"/>
  <c r="AM454" i="42"/>
  <c r="W454" i="42"/>
  <c r="V454" i="42"/>
  <c r="AN454" i="42"/>
  <c r="AR454" i="42"/>
  <c r="AQ454" i="42"/>
  <c r="AB454" i="42"/>
  <c r="AJ454" i="42"/>
  <c r="AS452" i="141" l="1"/>
  <c r="Y455" i="42"/>
  <c r="AL455" i="42"/>
  <c r="Z455" i="42"/>
  <c r="AO455" i="42"/>
  <c r="AK455" i="42"/>
  <c r="T455" i="42"/>
  <c r="AH455" i="42"/>
  <c r="AP455" i="42"/>
  <c r="AG455" i="42"/>
  <c r="U455" i="42"/>
  <c r="W455" i="42"/>
  <c r="V455" i="42"/>
  <c r="AB455" i="42"/>
  <c r="AR455" i="42"/>
  <c r="AQ455" i="42"/>
  <c r="AN455" i="42"/>
  <c r="AA455" i="42"/>
  <c r="AM455" i="42"/>
  <c r="AJ455" i="42"/>
  <c r="AI455" i="42"/>
  <c r="AS453" i="141" l="1"/>
  <c r="Z456" i="42"/>
  <c r="AK456" i="42"/>
  <c r="Y456" i="42"/>
  <c r="AP456" i="42"/>
  <c r="AL456" i="42"/>
  <c r="U456" i="42"/>
  <c r="AG456" i="42"/>
  <c r="AO456" i="42"/>
  <c r="AH456" i="42"/>
  <c r="T456" i="42"/>
  <c r="AM456" i="42"/>
  <c r="AR456" i="42"/>
  <c r="V456" i="42"/>
  <c r="W456" i="42"/>
  <c r="AI456" i="42"/>
  <c r="AA456" i="42"/>
  <c r="AQ456" i="42"/>
  <c r="AB456" i="42"/>
  <c r="AN456" i="42"/>
  <c r="AJ456" i="42"/>
  <c r="AS454" i="141" l="1"/>
  <c r="Y457" i="42"/>
  <c r="AL457" i="42"/>
  <c r="Z457" i="42"/>
  <c r="AO457" i="42"/>
  <c r="AK457" i="42"/>
  <c r="T457" i="42"/>
  <c r="AH457" i="42"/>
  <c r="AP457" i="42"/>
  <c r="AG457" i="42"/>
  <c r="U457" i="42"/>
  <c r="AR457" i="42"/>
  <c r="AB457" i="42"/>
  <c r="AJ457" i="42"/>
  <c r="W457" i="42"/>
  <c r="V457" i="42"/>
  <c r="AQ457" i="42"/>
  <c r="AN457" i="42"/>
  <c r="AM457" i="42"/>
  <c r="AA457" i="42"/>
  <c r="AI457" i="42"/>
  <c r="AS455" i="141" l="1"/>
  <c r="Z458" i="42"/>
  <c r="AK458" i="42"/>
  <c r="Y458" i="42"/>
  <c r="AP458" i="42"/>
  <c r="AL458" i="42"/>
  <c r="U458" i="42"/>
  <c r="AG458" i="42"/>
  <c r="AO458" i="42"/>
  <c r="AH458" i="42"/>
  <c r="T458" i="42"/>
  <c r="AA458" i="42"/>
  <c r="AI458" i="42"/>
  <c r="AM458" i="42"/>
  <c r="AQ458" i="42"/>
  <c r="V458" i="42"/>
  <c r="W458" i="42"/>
  <c r="AR458" i="42"/>
  <c r="AN458" i="42"/>
  <c r="AJ458" i="42"/>
  <c r="AB458" i="42"/>
  <c r="AS456" i="141" l="1"/>
  <c r="Y459" i="42"/>
  <c r="AL459" i="42"/>
  <c r="Z459" i="42"/>
  <c r="AO459" i="42"/>
  <c r="AK459" i="42"/>
  <c r="T459" i="42"/>
  <c r="AH459" i="42"/>
  <c r="AP459" i="42"/>
  <c r="AG459" i="42"/>
  <c r="U459" i="42"/>
  <c r="AB459" i="42"/>
  <c r="W459" i="42"/>
  <c r="AR459" i="42"/>
  <c r="AQ459" i="42"/>
  <c r="V459" i="42"/>
  <c r="AJ459" i="42"/>
  <c r="AN459" i="42"/>
  <c r="AA459" i="42"/>
  <c r="AM459" i="42"/>
  <c r="AI459" i="42"/>
  <c r="AS457" i="141" l="1"/>
  <c r="Z460" i="42"/>
  <c r="AK460" i="42"/>
  <c r="Y460" i="42"/>
  <c r="AP460" i="42"/>
  <c r="AL460" i="42"/>
  <c r="U460" i="42"/>
  <c r="AG460" i="42"/>
  <c r="AO460" i="42"/>
  <c r="AH460" i="42"/>
  <c r="T460" i="42"/>
  <c r="AQ460" i="42"/>
  <c r="AI460" i="42"/>
  <c r="W460" i="42"/>
  <c r="AR460" i="42"/>
  <c r="AM460" i="42"/>
  <c r="V460" i="42"/>
  <c r="AB460" i="42"/>
  <c r="AJ460" i="42"/>
  <c r="AA460" i="42"/>
  <c r="AN460" i="42"/>
  <c r="T461" i="42" l="1"/>
  <c r="AH461" i="42"/>
  <c r="AP461" i="42"/>
  <c r="AG461" i="42"/>
  <c r="AS458" i="141"/>
  <c r="AK461" i="42"/>
  <c r="Y461" i="42"/>
  <c r="AL461" i="42"/>
  <c r="Z461" i="42"/>
  <c r="AO461" i="42"/>
  <c r="U461" i="42"/>
  <c r="W461" i="42"/>
  <c r="V461" i="42"/>
  <c r="AI461" i="42"/>
  <c r="AQ461" i="42"/>
  <c r="AA461" i="42"/>
  <c r="AB461" i="42"/>
  <c r="AN461" i="42"/>
  <c r="AR461" i="42"/>
  <c r="AJ461" i="42"/>
  <c r="AM461" i="42"/>
  <c r="AS459" i="141" l="1"/>
  <c r="Z462" i="42"/>
  <c r="AK462" i="42"/>
  <c r="Y462" i="42"/>
  <c r="AP462" i="42"/>
  <c r="AL462" i="42"/>
  <c r="U462" i="42"/>
  <c r="AG462" i="42"/>
  <c r="AO462" i="42"/>
  <c r="AH462" i="42"/>
  <c r="T462" i="42"/>
  <c r="AM462" i="42"/>
  <c r="AQ462" i="42"/>
  <c r="V462" i="42"/>
  <c r="W462" i="42"/>
  <c r="AR462" i="42"/>
  <c r="AB462" i="42"/>
  <c r="AA462" i="42"/>
  <c r="AN462" i="42"/>
  <c r="AI462" i="42"/>
  <c r="AJ462" i="42"/>
  <c r="AS460" i="141" l="1"/>
  <c r="Y463" i="42"/>
  <c r="AL463" i="42"/>
  <c r="Z463" i="42"/>
  <c r="AO463" i="42"/>
  <c r="AK463" i="42"/>
  <c r="T463" i="42"/>
  <c r="AH463" i="42"/>
  <c r="AP463" i="42"/>
  <c r="AG463" i="42"/>
  <c r="U463" i="42"/>
  <c r="AJ463" i="42"/>
  <c r="AQ463" i="42"/>
  <c r="AA463" i="42"/>
  <c r="AR463" i="42"/>
  <c r="V463" i="42"/>
  <c r="AB463" i="42"/>
  <c r="AN463" i="42"/>
  <c r="W463" i="42"/>
  <c r="AM463" i="42"/>
  <c r="AI463" i="42"/>
  <c r="AS461" i="141" l="1"/>
  <c r="Z464" i="42"/>
  <c r="AK464" i="42"/>
  <c r="Y464" i="42"/>
  <c r="AP464" i="42"/>
  <c r="AL464" i="42"/>
  <c r="U464" i="42"/>
  <c r="AG464" i="42"/>
  <c r="AO464" i="42"/>
  <c r="AH464" i="42"/>
  <c r="T464" i="42"/>
  <c r="AQ464" i="42"/>
  <c r="V464" i="42"/>
  <c r="W464" i="42"/>
  <c r="AA464" i="42"/>
  <c r="AR464" i="42"/>
  <c r="AM464" i="42"/>
  <c r="AB464" i="42"/>
  <c r="AI464" i="42"/>
  <c r="AJ464" i="42"/>
  <c r="AN464" i="42"/>
  <c r="AS462" i="141" l="1"/>
  <c r="Y465" i="42"/>
  <c r="AL465" i="42"/>
  <c r="Z465" i="42"/>
  <c r="AO465" i="42"/>
  <c r="AK465" i="42"/>
  <c r="T465" i="42"/>
  <c r="AH465" i="42"/>
  <c r="AP465" i="42"/>
  <c r="AG465" i="42"/>
  <c r="U465" i="42"/>
  <c r="AQ465" i="42"/>
  <c r="AB465" i="42"/>
  <c r="W465" i="42"/>
  <c r="V465" i="42"/>
  <c r="AN465" i="42"/>
  <c r="AR465" i="42"/>
  <c r="AJ465" i="42"/>
  <c r="AA465" i="42"/>
  <c r="AM465" i="42"/>
  <c r="AI465" i="42"/>
  <c r="AS463" i="141" l="1"/>
  <c r="Z466" i="42"/>
  <c r="AK466" i="42"/>
  <c r="Y466" i="42"/>
  <c r="AP466" i="42"/>
  <c r="AL466" i="42"/>
  <c r="U466" i="42"/>
  <c r="AG466" i="42"/>
  <c r="AO466" i="42"/>
  <c r="AH466" i="42"/>
  <c r="T466" i="42"/>
  <c r="V466" i="42"/>
  <c r="AI466" i="42"/>
  <c r="AQ466" i="42"/>
  <c r="AR466" i="42"/>
  <c r="AA466" i="42"/>
  <c r="AM466" i="42"/>
  <c r="W466" i="42"/>
  <c r="AN466" i="42"/>
  <c r="AB466" i="42"/>
  <c r="AJ466" i="42"/>
  <c r="AS464" i="141" l="1"/>
  <c r="Y467" i="42"/>
  <c r="AL467" i="42"/>
  <c r="Z467" i="42"/>
  <c r="AO467" i="42"/>
  <c r="AK467" i="42"/>
  <c r="T467" i="42"/>
  <c r="AH467" i="42"/>
  <c r="AP467" i="42"/>
  <c r="AG467" i="42"/>
  <c r="U467" i="42"/>
  <c r="AB467" i="42"/>
  <c r="AR467" i="42"/>
  <c r="AN467" i="42"/>
  <c r="V467" i="42"/>
  <c r="AA467" i="42"/>
  <c r="W467" i="42"/>
  <c r="AJ467" i="42"/>
  <c r="AQ467" i="42"/>
  <c r="AI467" i="42"/>
  <c r="AM467" i="42"/>
  <c r="AS465" i="141" l="1"/>
  <c r="Z468" i="42"/>
  <c r="AK468" i="42"/>
  <c r="Y468" i="42"/>
  <c r="AP468" i="42"/>
  <c r="AL468" i="42"/>
  <c r="U468" i="42"/>
  <c r="AG468" i="42"/>
  <c r="AO468" i="42"/>
  <c r="AH468" i="42"/>
  <c r="T468" i="42"/>
  <c r="AI468" i="42"/>
  <c r="AA468" i="42"/>
  <c r="AM468" i="42"/>
  <c r="V468" i="42"/>
  <c r="AQ468" i="42"/>
  <c r="AR468" i="42"/>
  <c r="W468" i="42"/>
  <c r="AJ468" i="42"/>
  <c r="AB468" i="42"/>
  <c r="AN468" i="42"/>
  <c r="AS466" i="141" l="1"/>
  <c r="Y469" i="42"/>
  <c r="AL469" i="42"/>
  <c r="Z469" i="42"/>
  <c r="AO469" i="42"/>
  <c r="AK469" i="42"/>
  <c r="T469" i="42"/>
  <c r="AH469" i="42"/>
  <c r="AP469" i="42"/>
  <c r="AG469" i="42"/>
  <c r="U469" i="42"/>
  <c r="AB469" i="42"/>
  <c r="V469" i="42"/>
  <c r="AN469" i="42"/>
  <c r="AQ469" i="42"/>
  <c r="AR469" i="42"/>
  <c r="AJ469" i="42"/>
  <c r="W469" i="42"/>
  <c r="AA469" i="42"/>
  <c r="AM469" i="42"/>
  <c r="AI469" i="42"/>
  <c r="AS467" i="141" l="1"/>
  <c r="Z470" i="42"/>
  <c r="AK470" i="42"/>
  <c r="Y470" i="42"/>
  <c r="AP470" i="42"/>
  <c r="AL470" i="42"/>
  <c r="U470" i="42"/>
  <c r="AG470" i="42"/>
  <c r="AO470" i="42"/>
  <c r="AH470" i="42"/>
  <c r="T470" i="42"/>
  <c r="AM470" i="42"/>
  <c r="V470" i="42"/>
  <c r="AQ470" i="42"/>
  <c r="W470" i="42"/>
  <c r="AA470" i="42"/>
  <c r="AI470" i="42"/>
  <c r="AB470" i="42"/>
  <c r="AN470" i="42"/>
  <c r="AR470" i="42"/>
  <c r="AJ470" i="42"/>
  <c r="AS468" i="141" l="1"/>
  <c r="Y471" i="42"/>
  <c r="AL471" i="42"/>
  <c r="Z471" i="42"/>
  <c r="AO471" i="42"/>
  <c r="AK471" i="42"/>
  <c r="T471" i="42"/>
  <c r="AH471" i="42"/>
  <c r="AP471" i="42"/>
  <c r="AG471" i="42"/>
  <c r="U471" i="42"/>
  <c r="AB471" i="42"/>
  <c r="V471" i="42"/>
  <c r="AI471" i="42"/>
  <c r="AJ471" i="42"/>
  <c r="W471" i="42"/>
  <c r="AQ471" i="42"/>
  <c r="AN471" i="42"/>
  <c r="AR471" i="42"/>
  <c r="AA471" i="42"/>
  <c r="AM471" i="42"/>
  <c r="AS469" i="141" l="1"/>
  <c r="Z472" i="42"/>
  <c r="AK472" i="42"/>
  <c r="Y472" i="42"/>
  <c r="AP472" i="42"/>
  <c r="AL472" i="42"/>
  <c r="U472" i="42"/>
  <c r="AG472" i="42"/>
  <c r="AO472" i="42"/>
  <c r="AH472" i="42"/>
  <c r="T472" i="42"/>
  <c r="AQ472" i="42"/>
  <c r="AM472" i="42"/>
  <c r="AA472" i="42"/>
  <c r="AI472" i="42"/>
  <c r="V472" i="42"/>
  <c r="W472" i="42"/>
  <c r="AR472" i="42"/>
  <c r="AN472" i="42"/>
  <c r="AB472" i="42"/>
  <c r="AJ472" i="42"/>
  <c r="AS470" i="141" l="1"/>
  <c r="Y473" i="42"/>
  <c r="AL473" i="42"/>
  <c r="Z473" i="42"/>
  <c r="AO473" i="42"/>
  <c r="AK473" i="42"/>
  <c r="T473" i="42"/>
  <c r="AH473" i="42"/>
  <c r="AP473" i="42"/>
  <c r="AG473" i="42"/>
  <c r="U473" i="42"/>
  <c r="AQ473" i="42"/>
  <c r="AB473" i="42"/>
  <c r="AR473" i="42"/>
  <c r="AN473" i="42"/>
  <c r="AJ473" i="42"/>
  <c r="W473" i="42"/>
  <c r="AM473" i="42"/>
  <c r="V473" i="42"/>
  <c r="AI473" i="42"/>
  <c r="AA473" i="42"/>
  <c r="AS471" i="141" l="1"/>
  <c r="Z474" i="42"/>
  <c r="AK474" i="42"/>
  <c r="Y474" i="42"/>
  <c r="AP474" i="42"/>
  <c r="AL474" i="42"/>
  <c r="U474" i="42"/>
  <c r="AG474" i="42"/>
  <c r="AO474" i="42"/>
  <c r="AH474" i="42"/>
  <c r="T474" i="42"/>
  <c r="V474" i="42"/>
  <c r="AQ474" i="42"/>
  <c r="AM474" i="42"/>
  <c r="AI474" i="42"/>
  <c r="AR474" i="42"/>
  <c r="W474" i="42"/>
  <c r="AB474" i="42"/>
  <c r="AJ474" i="42"/>
  <c r="AA474" i="42"/>
  <c r="AN474" i="42"/>
  <c r="AS472" i="141" l="1"/>
  <c r="Y475" i="42"/>
  <c r="AL475" i="42"/>
  <c r="Z475" i="42"/>
  <c r="AO475" i="42"/>
  <c r="AK475" i="42"/>
  <c r="T475" i="42"/>
  <c r="AH475" i="42"/>
  <c r="AP475" i="42"/>
  <c r="AG475" i="42"/>
  <c r="U475" i="42"/>
  <c r="V475" i="42"/>
  <c r="AR475" i="42"/>
  <c r="AM475" i="42"/>
  <c r="AQ475" i="42"/>
  <c r="AN475" i="42"/>
  <c r="AB475" i="42"/>
  <c r="W475" i="42"/>
  <c r="AJ475" i="42"/>
  <c r="AI475" i="42"/>
  <c r="AA475" i="42"/>
  <c r="AS473" i="141" l="1"/>
  <c r="Z476" i="42"/>
  <c r="AK476" i="42"/>
  <c r="Y476" i="42"/>
  <c r="AP476" i="42"/>
  <c r="AL476" i="42"/>
  <c r="U476" i="42"/>
  <c r="AG476" i="42"/>
  <c r="AO476" i="42"/>
  <c r="AH476" i="42"/>
  <c r="T476" i="42"/>
  <c r="AQ476" i="42"/>
  <c r="AA476" i="42"/>
  <c r="AM476" i="42"/>
  <c r="AI476" i="42"/>
  <c r="AR476" i="42"/>
  <c r="V476" i="42"/>
  <c r="W476" i="42"/>
  <c r="AN476" i="42"/>
  <c r="AB476" i="42"/>
  <c r="AJ476" i="42"/>
  <c r="AS474" i="141" l="1"/>
  <c r="Y477" i="42"/>
  <c r="AL477" i="42"/>
  <c r="Z477" i="42"/>
  <c r="AO477" i="42"/>
  <c r="AK477" i="42"/>
  <c r="T477" i="42"/>
  <c r="AH477" i="42"/>
  <c r="AP477" i="42"/>
  <c r="AG477" i="42"/>
  <c r="U477" i="42"/>
  <c r="AI477" i="42"/>
  <c r="AJ477" i="42"/>
  <c r="AN477" i="42"/>
  <c r="AQ477" i="42"/>
  <c r="W477" i="42"/>
  <c r="AA477" i="42"/>
  <c r="AR477" i="42"/>
  <c r="AB477" i="42"/>
  <c r="V477" i="42"/>
  <c r="AM477" i="42"/>
  <c r="AS475" i="141" l="1"/>
  <c r="Z478" i="42"/>
  <c r="AK478" i="42"/>
  <c r="Y478" i="42"/>
  <c r="AP478" i="42"/>
  <c r="AL478" i="42"/>
  <c r="U478" i="42"/>
  <c r="AG478" i="42"/>
  <c r="AO478" i="42"/>
  <c r="AH478" i="42"/>
  <c r="T478" i="42"/>
  <c r="W478" i="42"/>
  <c r="V478" i="42"/>
  <c r="AJ478" i="42"/>
  <c r="AB478" i="42"/>
  <c r="AN478" i="42"/>
  <c r="AR478" i="42"/>
  <c r="AA478" i="42"/>
  <c r="AM478" i="42"/>
  <c r="AQ478" i="42"/>
  <c r="AI478" i="42"/>
  <c r="AS476" i="141" l="1"/>
  <c r="Y479" i="42"/>
  <c r="AL479" i="42"/>
  <c r="Z479" i="42"/>
  <c r="AO479" i="42"/>
  <c r="AK479" i="42"/>
  <c r="T479" i="42"/>
  <c r="AH479" i="42"/>
  <c r="AP479" i="42"/>
  <c r="AG479" i="42"/>
  <c r="U479" i="42"/>
  <c r="AQ479" i="42"/>
  <c r="AI479" i="42"/>
  <c r="AA479" i="42"/>
  <c r="AN479" i="42"/>
  <c r="AM479" i="42"/>
  <c r="AB479" i="42"/>
  <c r="AR479" i="42"/>
  <c r="V479" i="42"/>
  <c r="AJ479" i="42"/>
  <c r="W479" i="42"/>
  <c r="AS477" i="141" l="1"/>
  <c r="Z480" i="42"/>
  <c r="AK480" i="42"/>
  <c r="Y480" i="42"/>
  <c r="AP480" i="42"/>
  <c r="AL480" i="42"/>
  <c r="U480" i="42"/>
  <c r="AG480" i="42"/>
  <c r="AO480" i="42"/>
  <c r="AH480" i="42"/>
  <c r="T480" i="42"/>
  <c r="V480" i="42"/>
  <c r="AQ480" i="42"/>
  <c r="W480" i="42"/>
  <c r="AN480" i="42"/>
  <c r="AJ480" i="42"/>
  <c r="AB480" i="42"/>
  <c r="AM480" i="42"/>
  <c r="AI480" i="42"/>
  <c r="AR480" i="42"/>
  <c r="AA480" i="42"/>
  <c r="AS478" i="141" l="1"/>
  <c r="Y481" i="42"/>
  <c r="AL481" i="42"/>
  <c r="Z481" i="42"/>
  <c r="AO481" i="42"/>
  <c r="AK481" i="42"/>
  <c r="T481" i="42"/>
  <c r="AH481" i="42"/>
  <c r="AP481" i="42"/>
  <c r="AG481" i="42"/>
  <c r="U481" i="42"/>
  <c r="V481" i="42"/>
  <c r="AN481" i="42"/>
  <c r="W481" i="42"/>
  <c r="AQ481" i="42"/>
  <c r="AI481" i="42"/>
  <c r="AJ481" i="42"/>
  <c r="AB481" i="42"/>
  <c r="AM481" i="42"/>
  <c r="AR481" i="42"/>
  <c r="AA481" i="42"/>
  <c r="AS479" i="141" l="1"/>
  <c r="Z482" i="42"/>
  <c r="AK482" i="42"/>
  <c r="Y482" i="42"/>
  <c r="AP482" i="42"/>
  <c r="AL482" i="42"/>
  <c r="U482" i="42"/>
  <c r="AG482" i="42"/>
  <c r="AO482" i="42"/>
  <c r="AH482" i="42"/>
  <c r="T482" i="42"/>
  <c r="AN482" i="42"/>
  <c r="AB482" i="42"/>
  <c r="AR482" i="42"/>
  <c r="AI482" i="42"/>
  <c r="AA482" i="42"/>
  <c r="AM482" i="42"/>
  <c r="AJ482" i="42"/>
  <c r="W482" i="42"/>
  <c r="V482" i="42"/>
  <c r="AQ482" i="42"/>
  <c r="AS480" i="141" l="1"/>
  <c r="Y483" i="42"/>
  <c r="AL483" i="42"/>
  <c r="Z483" i="42"/>
  <c r="AO483" i="42"/>
  <c r="AK483" i="42"/>
  <c r="T483" i="42"/>
  <c r="AH483" i="42"/>
  <c r="AP483" i="42"/>
  <c r="AG483" i="42"/>
  <c r="U483" i="42"/>
  <c r="AM483" i="42"/>
  <c r="AN483" i="42"/>
  <c r="AB483" i="42"/>
  <c r="AA483" i="42"/>
  <c r="AI483" i="42"/>
  <c r="AR483" i="42"/>
  <c r="V483" i="42"/>
  <c r="AJ483" i="42"/>
  <c r="W483" i="42"/>
  <c r="AQ483" i="42"/>
  <c r="AS481" i="141" l="1"/>
  <c r="Z484" i="42"/>
  <c r="AK484" i="42"/>
  <c r="Y484" i="42"/>
  <c r="AP484" i="42"/>
  <c r="AL484" i="42"/>
  <c r="U484" i="42"/>
  <c r="AG484" i="42"/>
  <c r="AO484" i="42"/>
  <c r="AH484" i="42"/>
  <c r="T484" i="42"/>
  <c r="W484" i="42"/>
  <c r="AI484" i="42"/>
  <c r="AJ484" i="42"/>
  <c r="AN484" i="42"/>
  <c r="AA484" i="42"/>
  <c r="AM484" i="42"/>
  <c r="AB484" i="42"/>
  <c r="V484" i="42"/>
  <c r="AR484" i="42"/>
  <c r="AQ484" i="42"/>
  <c r="AS482" i="141" l="1"/>
  <c r="Y485" i="42"/>
  <c r="AL485" i="42"/>
  <c r="Z485" i="42"/>
  <c r="AO485" i="42"/>
  <c r="AK485" i="42"/>
  <c r="T485" i="42"/>
  <c r="AH485" i="42"/>
  <c r="AP485" i="42"/>
  <c r="AG485" i="42"/>
  <c r="U485" i="42"/>
  <c r="AQ485" i="42"/>
  <c r="AA485" i="42"/>
  <c r="AM485" i="42"/>
  <c r="W485" i="42"/>
  <c r="V485" i="42"/>
  <c r="AJ485" i="42"/>
  <c r="AR485" i="42"/>
  <c r="AI485" i="42"/>
  <c r="AN485" i="42"/>
  <c r="AB485" i="42"/>
  <c r="AS483" i="141" l="1"/>
  <c r="Z486" i="42"/>
  <c r="AK486" i="42"/>
  <c r="Y486" i="42"/>
  <c r="AP486" i="42"/>
  <c r="AL486" i="42"/>
  <c r="U486" i="42"/>
  <c r="AG486" i="42"/>
  <c r="AO486" i="42"/>
  <c r="AH486" i="42"/>
  <c r="T486" i="42"/>
  <c r="W486" i="42"/>
  <c r="AJ486" i="42"/>
  <c r="AI486" i="42"/>
  <c r="AB486" i="42"/>
  <c r="AM486" i="42"/>
  <c r="V486" i="42"/>
  <c r="AN486" i="42"/>
  <c r="AR486" i="42"/>
  <c r="AA486" i="42"/>
  <c r="AQ486" i="42"/>
  <c r="AS484" i="141" l="1"/>
  <c r="Y487" i="42"/>
  <c r="AL487" i="42"/>
  <c r="Z487" i="42"/>
  <c r="AO487" i="42"/>
  <c r="AK487" i="42"/>
  <c r="T487" i="42"/>
  <c r="AH487" i="42"/>
  <c r="AP487" i="42"/>
  <c r="AG487" i="42"/>
  <c r="U487" i="42"/>
  <c r="AN487" i="42"/>
  <c r="AB487" i="42"/>
  <c r="V487" i="42"/>
  <c r="AA487" i="42"/>
  <c r="AQ487" i="42"/>
  <c r="W487" i="42"/>
  <c r="AM487" i="42"/>
  <c r="AJ487" i="42"/>
  <c r="AI487" i="42"/>
  <c r="AR487" i="42"/>
  <c r="AS485" i="141" l="1"/>
  <c r="Z488" i="42"/>
  <c r="AK488" i="42"/>
  <c r="Y488" i="42"/>
  <c r="AP488" i="42"/>
  <c r="AL488" i="42"/>
  <c r="U488" i="42"/>
  <c r="AG488" i="42"/>
  <c r="AO488" i="42"/>
  <c r="AH488" i="42"/>
  <c r="T488" i="42"/>
  <c r="W488" i="42"/>
  <c r="AR488" i="42"/>
  <c r="AQ488" i="42"/>
  <c r="AA488" i="42"/>
  <c r="AB488" i="42"/>
  <c r="V488" i="42"/>
  <c r="AM488" i="42"/>
  <c r="AN488" i="42"/>
  <c r="AJ488" i="42"/>
  <c r="AI488" i="42"/>
  <c r="AS486" i="141" l="1"/>
  <c r="Y489" i="42"/>
  <c r="AL489" i="42"/>
  <c r="Z489" i="42"/>
  <c r="AO489" i="42"/>
  <c r="AK489" i="42"/>
  <c r="T489" i="42"/>
  <c r="AH489" i="42"/>
  <c r="AP489" i="42"/>
  <c r="AG489" i="42"/>
  <c r="U489" i="42"/>
  <c r="AJ489" i="42"/>
  <c r="AN489" i="42"/>
  <c r="AM489" i="42"/>
  <c r="W489" i="42"/>
  <c r="AA489" i="42"/>
  <c r="AQ489" i="42"/>
  <c r="V489" i="42"/>
  <c r="AB489" i="42"/>
  <c r="AI489" i="42"/>
  <c r="AR489" i="42"/>
  <c r="AS487" i="141" l="1"/>
  <c r="Z490" i="42"/>
  <c r="AK490" i="42"/>
  <c r="Y490" i="42"/>
  <c r="AP490" i="42"/>
  <c r="AL490" i="42"/>
  <c r="U490" i="42"/>
  <c r="AG490" i="42"/>
  <c r="AO490" i="42"/>
  <c r="AH490" i="42"/>
  <c r="T490" i="42"/>
  <c r="AB490" i="42"/>
  <c r="V490" i="42"/>
  <c r="AN490" i="42"/>
  <c r="AM490" i="42"/>
  <c r="AQ490" i="42"/>
  <c r="AJ490" i="42"/>
  <c r="W490" i="42"/>
  <c r="AR490" i="42"/>
  <c r="AA490" i="42"/>
  <c r="AI490" i="42"/>
  <c r="AS488" i="141" l="1"/>
  <c r="Y491" i="42"/>
  <c r="AL491" i="42"/>
  <c r="Z491" i="42"/>
  <c r="AO491" i="42"/>
  <c r="AK491" i="42"/>
  <c r="T491" i="42"/>
  <c r="AH491" i="42"/>
  <c r="AP491" i="42"/>
  <c r="AG491" i="42"/>
  <c r="U491" i="42"/>
  <c r="AR491" i="42"/>
  <c r="AB491" i="42"/>
  <c r="AQ491" i="42"/>
  <c r="W491" i="42"/>
  <c r="AJ491" i="42"/>
  <c r="V491" i="42"/>
  <c r="AM491" i="42"/>
  <c r="AN491" i="42"/>
  <c r="AA491" i="42"/>
  <c r="AI491" i="42"/>
  <c r="AS489" i="141" l="1"/>
  <c r="Z492" i="42"/>
  <c r="AK492" i="42"/>
  <c r="Y492" i="42"/>
  <c r="AP492" i="42"/>
  <c r="AL492" i="42"/>
  <c r="U492" i="42"/>
  <c r="AG492" i="42"/>
  <c r="AO492" i="42"/>
  <c r="AH492" i="42"/>
  <c r="T492" i="42"/>
  <c r="AB492" i="42"/>
  <c r="AJ492" i="42"/>
  <c r="AN492" i="42"/>
  <c r="V492" i="42"/>
  <c r="W492" i="42"/>
  <c r="AA492" i="42"/>
  <c r="AR492" i="42"/>
  <c r="AM492" i="42"/>
  <c r="AI492" i="42"/>
  <c r="AQ492" i="42"/>
  <c r="T493" i="42" l="1"/>
  <c r="AH493" i="42"/>
  <c r="AP493" i="42"/>
  <c r="Z493" i="42"/>
  <c r="AO493" i="42"/>
  <c r="AK493" i="42"/>
  <c r="Y493" i="42"/>
  <c r="AL493" i="42"/>
  <c r="AS490" i="141"/>
  <c r="AG493" i="42"/>
  <c r="U493" i="42"/>
  <c r="AB493" i="42"/>
  <c r="AJ493" i="42"/>
  <c r="W493" i="42"/>
  <c r="AM493" i="42"/>
  <c r="AR493" i="42"/>
  <c r="AN493" i="42"/>
  <c r="AQ493" i="42"/>
  <c r="V493" i="42"/>
  <c r="AA493" i="42"/>
  <c r="AI493" i="42"/>
  <c r="AS491" i="141" l="1"/>
  <c r="Z494" i="42"/>
  <c r="AK494" i="42"/>
  <c r="Y494" i="42"/>
  <c r="AP494" i="42"/>
  <c r="AL494" i="42"/>
  <c r="U494" i="42"/>
  <c r="AG494" i="42"/>
  <c r="AO494" i="42"/>
  <c r="AH494" i="42"/>
  <c r="T494" i="42"/>
  <c r="AJ494" i="42"/>
  <c r="AR494" i="42"/>
  <c r="AM494" i="42"/>
  <c r="W494" i="42"/>
  <c r="AQ494" i="42"/>
  <c r="AB494" i="42"/>
  <c r="AN494" i="42"/>
  <c r="V494" i="42"/>
  <c r="AA494" i="42"/>
  <c r="AI494" i="42"/>
  <c r="AS492" i="141" l="1"/>
  <c r="Y495" i="42"/>
  <c r="AL495" i="42"/>
  <c r="Z495" i="42"/>
  <c r="AO495" i="42"/>
  <c r="AK495" i="42"/>
  <c r="T495" i="42"/>
  <c r="AH495" i="42"/>
  <c r="AP495" i="42"/>
  <c r="AG495" i="42"/>
  <c r="U495" i="42"/>
  <c r="AQ495" i="42"/>
  <c r="AJ495" i="42"/>
  <c r="AR495" i="42"/>
  <c r="AM495" i="42"/>
  <c r="W495" i="42"/>
  <c r="AB495" i="42"/>
  <c r="V495" i="42"/>
  <c r="AA495" i="42"/>
  <c r="AN495" i="42"/>
  <c r="AI495" i="42"/>
  <c r="AS493" i="141" l="1"/>
  <c r="Z496" i="42"/>
  <c r="AK496" i="42"/>
  <c r="Y496" i="42"/>
  <c r="AP496" i="42"/>
  <c r="AL496" i="42"/>
  <c r="U496" i="42"/>
  <c r="AG496" i="42"/>
  <c r="AO496" i="42"/>
  <c r="AH496" i="42"/>
  <c r="T496" i="42"/>
  <c r="W496" i="42"/>
  <c r="AQ496" i="42"/>
  <c r="AM496" i="42"/>
  <c r="AN496" i="42"/>
  <c r="AB496" i="42"/>
  <c r="AJ496" i="42"/>
  <c r="AR496" i="42"/>
  <c r="V496" i="42"/>
  <c r="AA496" i="42"/>
  <c r="AI496" i="42"/>
  <c r="AS494" i="141" l="1"/>
  <c r="Y497" i="42"/>
  <c r="AL497" i="42"/>
  <c r="Z497" i="42"/>
  <c r="AO497" i="42"/>
  <c r="AK497" i="42"/>
  <c r="T497" i="42"/>
  <c r="AH497" i="42"/>
  <c r="AP497" i="42"/>
  <c r="AG497" i="42"/>
  <c r="U497" i="42"/>
  <c r="AB497" i="42"/>
  <c r="AA497" i="42"/>
  <c r="AN497" i="42"/>
  <c r="W497" i="42"/>
  <c r="AI497" i="42"/>
  <c r="AM497" i="42"/>
  <c r="AQ497" i="42"/>
  <c r="V497" i="42"/>
  <c r="AJ497" i="42"/>
  <c r="AR497" i="42"/>
  <c r="AS495" i="141" l="1"/>
  <c r="Z498" i="42"/>
  <c r="AK498" i="42"/>
  <c r="Y498" i="42"/>
  <c r="AP498" i="42"/>
  <c r="AL498" i="42"/>
  <c r="U498" i="42"/>
  <c r="AG498" i="42"/>
  <c r="AO498" i="42"/>
  <c r="AH498" i="42"/>
  <c r="T498" i="42"/>
  <c r="W498" i="42"/>
  <c r="AM498" i="42"/>
  <c r="AN498" i="42"/>
  <c r="AQ498" i="42"/>
  <c r="V498" i="42"/>
  <c r="AA498" i="42"/>
  <c r="AB498" i="42"/>
  <c r="AR498" i="42"/>
  <c r="AI498" i="42"/>
  <c r="AJ498" i="42"/>
  <c r="AS496" i="141" l="1"/>
  <c r="Y499" i="42"/>
  <c r="AL499" i="42"/>
  <c r="Z499" i="42"/>
  <c r="AO499" i="42"/>
  <c r="AK499" i="42"/>
  <c r="T499" i="42"/>
  <c r="AH499" i="42"/>
  <c r="AP499" i="42"/>
  <c r="AG499" i="42"/>
  <c r="U499" i="42"/>
  <c r="AM499" i="42"/>
  <c r="AN499" i="42"/>
  <c r="V499" i="42"/>
  <c r="AQ499" i="42"/>
  <c r="AI499" i="42"/>
  <c r="AJ499" i="42"/>
  <c r="AB499" i="42"/>
  <c r="AA499" i="42"/>
  <c r="AR499" i="42"/>
  <c r="W499" i="42"/>
  <c r="AS497" i="141" l="1"/>
  <c r="Z500" i="42"/>
  <c r="AK500" i="42"/>
  <c r="Y500" i="42"/>
  <c r="AP500" i="42"/>
  <c r="AL500" i="42"/>
  <c r="U500" i="42"/>
  <c r="AG500" i="42"/>
  <c r="AO500" i="42"/>
  <c r="AH500" i="42"/>
  <c r="T500" i="42"/>
  <c r="V500" i="42"/>
  <c r="AQ500" i="42"/>
  <c r="AB500" i="42"/>
  <c r="W500" i="42"/>
  <c r="AR500" i="42"/>
  <c r="AM500" i="42"/>
  <c r="AI500" i="42"/>
  <c r="AA500" i="42"/>
  <c r="AJ500" i="42"/>
  <c r="AN500" i="42"/>
  <c r="AS498" i="141" l="1"/>
  <c r="Y501" i="42"/>
  <c r="AL501" i="42"/>
  <c r="Z501" i="42"/>
  <c r="AO501" i="42"/>
  <c r="AK501" i="42"/>
  <c r="T501" i="42"/>
  <c r="AH501" i="42"/>
  <c r="AP501" i="42"/>
  <c r="AG501" i="42"/>
  <c r="U501" i="42"/>
  <c r="W501" i="42"/>
  <c r="AB501" i="42"/>
  <c r="AA501" i="42"/>
  <c r="AI501" i="42"/>
  <c r="AN501" i="42"/>
  <c r="V501" i="42"/>
  <c r="AJ501" i="42"/>
  <c r="AM501" i="42"/>
  <c r="AQ501" i="42"/>
  <c r="AR501" i="42"/>
  <c r="AS499" i="141" l="1"/>
  <c r="Z502" i="42"/>
  <c r="AK502" i="42"/>
  <c r="Y502" i="42"/>
  <c r="AP502" i="42"/>
  <c r="AL502" i="42"/>
  <c r="U502" i="42"/>
  <c r="AG502" i="42"/>
  <c r="AO502" i="42"/>
  <c r="AH502" i="42"/>
  <c r="T502" i="42"/>
  <c r="W502" i="42"/>
  <c r="AM502" i="42"/>
  <c r="AB502" i="42"/>
  <c r="V502" i="42"/>
  <c r="AI502" i="42"/>
  <c r="AR502" i="42"/>
  <c r="AA502" i="42"/>
  <c r="AN502" i="42"/>
  <c r="AQ502" i="42"/>
  <c r="AJ502" i="42"/>
  <c r="T503" i="42" l="1"/>
  <c r="AH503" i="42"/>
  <c r="AP503" i="42"/>
  <c r="AG503" i="42"/>
  <c r="U503" i="42"/>
  <c r="AS500" i="141"/>
  <c r="Y503" i="42"/>
  <c r="AL503" i="42"/>
  <c r="Z503" i="42"/>
  <c r="AO503" i="42"/>
  <c r="AK503" i="42"/>
  <c r="AN503" i="42"/>
  <c r="AJ503" i="42"/>
  <c r="AR503" i="42"/>
  <c r="AA503" i="42"/>
  <c r="AM503" i="42"/>
  <c r="V503" i="42"/>
  <c r="AI503" i="42"/>
  <c r="AQ503" i="42"/>
  <c r="W503" i="42"/>
  <c r="AB503" i="42"/>
  <c r="AS501" i="141" l="1"/>
  <c r="Z504" i="42"/>
  <c r="AK504" i="42"/>
  <c r="Y504" i="42"/>
  <c r="AP504" i="42"/>
  <c r="AL504" i="42"/>
  <c r="U504" i="42"/>
  <c r="AG504" i="42"/>
  <c r="AO504" i="42"/>
  <c r="AH504" i="42"/>
  <c r="T504" i="42"/>
  <c r="AJ504" i="42"/>
  <c r="AM504" i="42"/>
  <c r="AQ504" i="42"/>
  <c r="AA504" i="42"/>
  <c r="V504" i="42"/>
  <c r="W504" i="42"/>
  <c r="AR504" i="42"/>
  <c r="AN504" i="42"/>
  <c r="AI504" i="42"/>
  <c r="AB504" i="42"/>
  <c r="AS502" i="141" l="1"/>
  <c r="Y505" i="42"/>
  <c r="AL505" i="42"/>
  <c r="Z505" i="42"/>
  <c r="AO505" i="42"/>
  <c r="AK505" i="42"/>
  <c r="T505" i="42"/>
  <c r="AH505" i="42"/>
  <c r="AP505" i="42"/>
  <c r="AG505" i="42"/>
  <c r="U505" i="42"/>
  <c r="AA505" i="42"/>
  <c r="AM505" i="42"/>
  <c r="AB505" i="42"/>
  <c r="AQ505" i="42"/>
  <c r="AJ505" i="42"/>
  <c r="AN505" i="42"/>
  <c r="V505" i="42"/>
  <c r="AI505" i="42"/>
  <c r="AR505" i="42"/>
  <c r="W505" i="42"/>
  <c r="AS503" i="141" l="1"/>
  <c r="Z506" i="42"/>
  <c r="AK506" i="42"/>
  <c r="Y506" i="42"/>
  <c r="AP506" i="42"/>
  <c r="AL506" i="42"/>
  <c r="U506" i="42"/>
  <c r="AG506" i="42"/>
  <c r="AO506" i="42"/>
  <c r="AH506" i="42"/>
  <c r="T506" i="42"/>
  <c r="AB506" i="42"/>
  <c r="V506" i="42"/>
  <c r="AM506" i="42"/>
  <c r="AJ506" i="42"/>
  <c r="AN506" i="42"/>
  <c r="AA506" i="42"/>
  <c r="AI506" i="42"/>
  <c r="W506" i="42"/>
  <c r="AR506" i="42"/>
  <c r="AQ506" i="42"/>
  <c r="AS504" i="141" l="1"/>
  <c r="Y507" i="42"/>
  <c r="AL507" i="42"/>
  <c r="Z507" i="42"/>
  <c r="AO507" i="42"/>
  <c r="AK507" i="42"/>
  <c r="T507" i="42"/>
  <c r="AH507" i="42"/>
  <c r="AP507" i="42"/>
  <c r="AG507" i="42"/>
  <c r="U507" i="42"/>
  <c r="W507" i="42"/>
  <c r="AN507" i="42"/>
  <c r="AM507" i="42"/>
  <c r="AA507" i="42"/>
  <c r="V507" i="42"/>
  <c r="AI507" i="42"/>
  <c r="AB507" i="42"/>
  <c r="AJ507" i="42"/>
  <c r="AR507" i="42"/>
  <c r="AQ507" i="42"/>
  <c r="AS505" i="141" l="1"/>
  <c r="Z508" i="42"/>
  <c r="AK508" i="42"/>
  <c r="Y508" i="42"/>
  <c r="AP508" i="42"/>
  <c r="AL508" i="42"/>
  <c r="U508" i="42"/>
  <c r="AG508" i="42"/>
  <c r="AO508" i="42"/>
  <c r="AH508" i="42"/>
  <c r="T508" i="42"/>
  <c r="AJ508" i="42"/>
  <c r="AN508" i="42"/>
  <c r="AM508" i="42"/>
  <c r="AA508" i="42"/>
  <c r="AB508" i="42"/>
  <c r="W508" i="42"/>
  <c r="V508" i="42"/>
  <c r="AR508" i="42"/>
  <c r="AI508" i="42"/>
  <c r="AQ508" i="42"/>
  <c r="AS506" i="141" l="1"/>
  <c r="Y509" i="42"/>
  <c r="AL509" i="42"/>
  <c r="Z509" i="42"/>
  <c r="AO509" i="42"/>
  <c r="AK509" i="42"/>
  <c r="T509" i="42"/>
  <c r="AH509" i="42"/>
  <c r="AP509" i="42"/>
  <c r="AG509" i="42"/>
  <c r="U509" i="42"/>
  <c r="AQ509" i="42"/>
  <c r="W509" i="42"/>
  <c r="AM509" i="42"/>
  <c r="AA509" i="42"/>
  <c r="AN509" i="42"/>
  <c r="AB509" i="42"/>
  <c r="AI509" i="42"/>
  <c r="V509" i="42"/>
  <c r="AR509" i="42"/>
  <c r="AJ509" i="42"/>
  <c r="AS507" i="141" l="1"/>
  <c r="Z510" i="42"/>
  <c r="AK510" i="42"/>
  <c r="Y510" i="42"/>
  <c r="AP510" i="42"/>
  <c r="AL510" i="42"/>
  <c r="U510" i="42"/>
  <c r="AG510" i="42"/>
  <c r="AO510" i="42"/>
  <c r="AH510" i="42"/>
  <c r="T510" i="42"/>
  <c r="V510" i="42"/>
  <c r="AB510" i="42"/>
  <c r="W510" i="42"/>
  <c r="AR510" i="42"/>
  <c r="AN510" i="42"/>
  <c r="AJ510" i="42"/>
  <c r="AM510" i="42"/>
  <c r="AA510" i="42"/>
  <c r="AI510" i="42"/>
  <c r="AQ510" i="42"/>
  <c r="AS508" i="141" l="1"/>
  <c r="Y511" i="42"/>
  <c r="AL511" i="42"/>
  <c r="Z511" i="42"/>
  <c r="AO511" i="42"/>
  <c r="AK511" i="42"/>
  <c r="T511" i="42"/>
  <c r="AH511" i="42"/>
  <c r="AP511" i="42"/>
  <c r="AG511" i="42"/>
  <c r="U511" i="42"/>
  <c r="AM511" i="42"/>
  <c r="AI511" i="42"/>
  <c r="V511" i="42"/>
  <c r="AQ511" i="42"/>
  <c r="AR511" i="42"/>
  <c r="AN511" i="42"/>
  <c r="W511" i="42"/>
  <c r="AB511" i="42"/>
  <c r="AA511" i="42"/>
  <c r="AJ511" i="42"/>
  <c r="AS509" i="141" l="1"/>
  <c r="Z512" i="42"/>
  <c r="AK512" i="42"/>
  <c r="Y512" i="42"/>
  <c r="AP512" i="42"/>
  <c r="AL512" i="42"/>
  <c r="U512" i="42"/>
  <c r="AG512" i="42"/>
  <c r="AO512" i="42"/>
  <c r="AH512" i="42"/>
  <c r="T512" i="42"/>
  <c r="W512" i="42"/>
  <c r="AI512" i="42"/>
  <c r="AA512" i="42"/>
  <c r="AN512" i="42"/>
  <c r="AB512" i="42"/>
  <c r="AR512" i="42"/>
  <c r="V512" i="42"/>
  <c r="AQ512" i="42"/>
  <c r="AM512" i="42"/>
  <c r="AJ512" i="42"/>
  <c r="AS510" i="141" l="1"/>
  <c r="Y513" i="42"/>
  <c r="AL513" i="42"/>
  <c r="Z513" i="42"/>
  <c r="AO513" i="42"/>
  <c r="AK513" i="42"/>
  <c r="T513" i="42"/>
  <c r="AH513" i="42"/>
  <c r="AP513" i="42"/>
  <c r="AG513" i="42"/>
  <c r="U513" i="42"/>
  <c r="AM513" i="42"/>
  <c r="AI513" i="42"/>
  <c r="V513" i="42"/>
  <c r="AR513" i="42"/>
  <c r="AJ513" i="42"/>
  <c r="W513" i="42"/>
  <c r="AA513" i="42"/>
  <c r="AQ513" i="42"/>
  <c r="AN513" i="42"/>
  <c r="AB513" i="42"/>
  <c r="AS511" i="141" l="1"/>
  <c r="Z514" i="42"/>
  <c r="AK514" i="42"/>
  <c r="Y514" i="42"/>
  <c r="AP514" i="42"/>
  <c r="AL514" i="42"/>
  <c r="U514" i="42"/>
  <c r="AG514" i="42"/>
  <c r="AO514" i="42"/>
  <c r="AH514" i="42"/>
  <c r="T514" i="42"/>
  <c r="AR514" i="42"/>
  <c r="AN514" i="42"/>
  <c r="AQ514" i="42"/>
  <c r="W514" i="42"/>
  <c r="AB514" i="42"/>
  <c r="AJ514" i="42"/>
  <c r="AM514" i="42"/>
  <c r="V514" i="42"/>
  <c r="AI514" i="42"/>
  <c r="AA514" i="42"/>
  <c r="AS512" i="141" l="1"/>
  <c r="Y515" i="42"/>
  <c r="AL515" i="42"/>
  <c r="Z515" i="42"/>
  <c r="AO515" i="42"/>
  <c r="AK515" i="42"/>
  <c r="T515" i="42"/>
  <c r="AH515" i="42"/>
  <c r="AP515" i="42"/>
  <c r="AG515" i="42"/>
  <c r="U515" i="42"/>
  <c r="AM515" i="42"/>
  <c r="AB515" i="42"/>
  <c r="AQ515" i="42"/>
  <c r="AR515" i="42"/>
  <c r="AJ515" i="42"/>
  <c r="AI515" i="42"/>
  <c r="AA515" i="42"/>
  <c r="AN515" i="42"/>
  <c r="V515" i="42"/>
  <c r="W515" i="42"/>
  <c r="AS513" i="141" l="1"/>
  <c r="Z516" i="42"/>
  <c r="AK516" i="42"/>
  <c r="Y516" i="42"/>
  <c r="AP516" i="42"/>
  <c r="AL516" i="42"/>
  <c r="U516" i="42"/>
  <c r="AG516" i="42"/>
  <c r="AO516" i="42"/>
  <c r="AH516" i="42"/>
  <c r="T516" i="42"/>
  <c r="AB516" i="42"/>
  <c r="W516" i="42"/>
  <c r="AI516" i="42"/>
  <c r="AN516" i="42"/>
  <c r="AJ516" i="42"/>
  <c r="AM516" i="42"/>
  <c r="V516" i="42"/>
  <c r="AA516" i="42"/>
  <c r="AR516" i="42"/>
  <c r="AQ516" i="42"/>
  <c r="AS514" i="141" l="1"/>
  <c r="Y517" i="42"/>
  <c r="AL517" i="42"/>
  <c r="Z517" i="42"/>
  <c r="AO517" i="42"/>
  <c r="AK517" i="42"/>
  <c r="T517" i="42"/>
  <c r="AH517" i="42"/>
  <c r="AP517" i="42"/>
  <c r="AG517" i="42"/>
  <c r="U517" i="42"/>
  <c r="AR517" i="42"/>
  <c r="AB517" i="42"/>
  <c r="W517" i="42"/>
  <c r="AI517" i="42"/>
  <c r="AN517" i="42"/>
  <c r="AJ517" i="42"/>
  <c r="AM517" i="42"/>
  <c r="AA517" i="42"/>
  <c r="V517" i="42"/>
  <c r="AQ517" i="42"/>
  <c r="AS515" i="141" l="1"/>
  <c r="Z518" i="42"/>
  <c r="AK518" i="42"/>
  <c r="Y518" i="42"/>
  <c r="AP518" i="42"/>
  <c r="AL518" i="42"/>
  <c r="U518" i="42"/>
  <c r="AG518" i="42"/>
  <c r="AO518" i="42"/>
  <c r="AH518" i="42"/>
  <c r="T518" i="42"/>
  <c r="W518" i="42"/>
  <c r="AB518" i="42"/>
  <c r="AR518" i="42"/>
  <c r="AQ518" i="42"/>
  <c r="AM518" i="42"/>
  <c r="V518" i="42"/>
  <c r="AI518" i="42"/>
  <c r="AA518" i="42"/>
  <c r="AN518" i="42"/>
  <c r="AJ518" i="42"/>
  <c r="AS516" i="141" l="1"/>
  <c r="Y519" i="42"/>
  <c r="AL519" i="42"/>
  <c r="Z519" i="42"/>
  <c r="AO519" i="42"/>
  <c r="AK519" i="42"/>
  <c r="T519" i="42"/>
  <c r="AH519" i="42"/>
  <c r="AP519" i="42"/>
  <c r="AG519" i="42"/>
  <c r="U519" i="42"/>
  <c r="V519" i="42"/>
  <c r="W519" i="42"/>
  <c r="AR519" i="42"/>
  <c r="AI519" i="42"/>
  <c r="AJ519" i="42"/>
  <c r="AQ519" i="42"/>
  <c r="AA519" i="42"/>
  <c r="AM519" i="42"/>
  <c r="AB519" i="42"/>
  <c r="AN519" i="42"/>
  <c r="AS517" i="141" l="1"/>
  <c r="Z520" i="42"/>
  <c r="AK520" i="42"/>
  <c r="Y520" i="42"/>
  <c r="AP520" i="42"/>
  <c r="AL520" i="42"/>
  <c r="U520" i="42"/>
  <c r="AG520" i="42"/>
  <c r="AO520" i="42"/>
  <c r="AH520" i="42"/>
  <c r="T520" i="42"/>
  <c r="AA520" i="42"/>
  <c r="W520" i="42"/>
  <c r="AJ520" i="42"/>
  <c r="AB520" i="42"/>
  <c r="AN520" i="42"/>
  <c r="V520" i="42"/>
  <c r="AM520" i="42"/>
  <c r="AI520" i="42"/>
  <c r="AR520" i="42"/>
  <c r="AQ520" i="42"/>
  <c r="AS518" i="141" l="1"/>
  <c r="Y521" i="42"/>
  <c r="AL521" i="42"/>
  <c r="Z521" i="42"/>
  <c r="AO521" i="42"/>
  <c r="AK521" i="42"/>
  <c r="T521" i="42"/>
  <c r="AH521" i="42"/>
  <c r="AP521" i="42"/>
  <c r="AG521" i="42"/>
  <c r="U521" i="42"/>
  <c r="AA521" i="42"/>
  <c r="AI521" i="42"/>
  <c r="V521" i="42"/>
  <c r="AN521" i="42"/>
  <c r="AB521" i="42"/>
  <c r="AJ521" i="42"/>
  <c r="AM521" i="42"/>
  <c r="W521" i="42"/>
  <c r="AQ521" i="42"/>
  <c r="AR521" i="42"/>
  <c r="AS519" i="141" l="1"/>
  <c r="Z522" i="42"/>
  <c r="AK522" i="42"/>
  <c r="Y522" i="42"/>
  <c r="AP522" i="42"/>
  <c r="AL522" i="42"/>
  <c r="U522" i="42"/>
  <c r="AG522" i="42"/>
  <c r="AO522" i="42"/>
  <c r="AH522" i="42"/>
  <c r="T522" i="42"/>
  <c r="AJ522" i="42"/>
  <c r="V522" i="42"/>
  <c r="AB522" i="42"/>
  <c r="AN522" i="42"/>
  <c r="AA522" i="42"/>
  <c r="W522" i="42"/>
  <c r="AR522" i="42"/>
  <c r="AM522" i="42"/>
  <c r="AQ522" i="42"/>
  <c r="AI522" i="42"/>
  <c r="AS520" i="141" l="1"/>
  <c r="Y523" i="42"/>
  <c r="AL523" i="42"/>
  <c r="Z523" i="42"/>
  <c r="AO523" i="42"/>
  <c r="AK523" i="42"/>
  <c r="T523" i="42"/>
  <c r="AH523" i="42"/>
  <c r="AP523" i="42"/>
  <c r="AG523" i="42"/>
  <c r="U523" i="42"/>
  <c r="AJ523" i="42"/>
  <c r="AA523" i="42"/>
  <c r="AN523" i="42"/>
  <c r="AQ523" i="42"/>
  <c r="AR523" i="42"/>
  <c r="AM523" i="42"/>
  <c r="AB523" i="42"/>
  <c r="AI523" i="42"/>
  <c r="V523" i="42"/>
  <c r="W523" i="42"/>
  <c r="AS521" i="141" l="1"/>
  <c r="Z524" i="42"/>
  <c r="AK524" i="42"/>
  <c r="Y524" i="42"/>
  <c r="AP524" i="42"/>
  <c r="AL524" i="42"/>
  <c r="U524" i="42"/>
  <c r="AG524" i="42"/>
  <c r="AO524" i="42"/>
  <c r="AH524" i="42"/>
  <c r="T524" i="42"/>
  <c r="AR524" i="42"/>
  <c r="AN524" i="42"/>
  <c r="AJ524" i="42"/>
  <c r="W524" i="42"/>
  <c r="AQ524" i="42"/>
  <c r="AM524" i="42"/>
  <c r="AB524" i="42"/>
  <c r="V524" i="42"/>
  <c r="AA524" i="42"/>
  <c r="AI524" i="42"/>
  <c r="T525" i="42" l="1"/>
  <c r="AH525" i="42"/>
  <c r="AP525" i="42"/>
  <c r="AG525" i="42"/>
  <c r="AS522" i="141"/>
  <c r="AK525" i="42"/>
  <c r="Y525" i="42"/>
  <c r="AL525" i="42"/>
  <c r="Z525" i="42"/>
  <c r="AO525" i="42"/>
  <c r="U525" i="42"/>
  <c r="AN525" i="42"/>
  <c r="AR525" i="42"/>
  <c r="AB525" i="42"/>
  <c r="V525" i="42"/>
  <c r="AQ525" i="42"/>
  <c r="AM525" i="42"/>
  <c r="W525" i="42"/>
  <c r="AJ525" i="42"/>
  <c r="AI525" i="42"/>
  <c r="AA525" i="42"/>
  <c r="AS523" i="141" l="1"/>
  <c r="Z526" i="42"/>
  <c r="AK526" i="42"/>
  <c r="Y526" i="42"/>
  <c r="AP526" i="42"/>
  <c r="AL526" i="42"/>
  <c r="U526" i="42"/>
  <c r="AG526" i="42"/>
  <c r="AO526" i="42"/>
  <c r="AH526" i="42"/>
  <c r="T526" i="42"/>
  <c r="AI526" i="42"/>
  <c r="V526" i="42"/>
  <c r="AA526" i="42"/>
  <c r="AR526" i="42"/>
  <c r="AQ526" i="42"/>
  <c r="AM526" i="42"/>
  <c r="AN526" i="42"/>
  <c r="W526" i="42"/>
  <c r="AB526" i="42"/>
  <c r="AJ526" i="42"/>
  <c r="AS524" i="141" l="1"/>
  <c r="Y527" i="42"/>
  <c r="AL527" i="42"/>
  <c r="Z527" i="42"/>
  <c r="AO527" i="42"/>
  <c r="AK527" i="42"/>
  <c r="T527" i="42"/>
  <c r="AH527" i="42"/>
  <c r="AP527" i="42"/>
  <c r="AG527" i="42"/>
  <c r="U527" i="42"/>
  <c r="AN527" i="42"/>
  <c r="V527" i="42"/>
  <c r="AA527" i="42"/>
  <c r="W527" i="42"/>
  <c r="AJ527" i="42"/>
  <c r="AB527" i="42"/>
  <c r="AM527" i="42"/>
  <c r="AQ527" i="42"/>
  <c r="AR527" i="42"/>
  <c r="AI527" i="42"/>
  <c r="AS525" i="141" l="1"/>
  <c r="Z528" i="42"/>
  <c r="AK528" i="42"/>
  <c r="Y528" i="42"/>
  <c r="AP528" i="42"/>
  <c r="AL528" i="42"/>
  <c r="U528" i="42"/>
  <c r="AG528" i="42"/>
  <c r="AO528" i="42"/>
  <c r="AH528" i="42"/>
  <c r="T528" i="42"/>
  <c r="AN528" i="42"/>
  <c r="AR528" i="42"/>
  <c r="AQ528" i="42"/>
  <c r="W528" i="42"/>
  <c r="AB528" i="42"/>
  <c r="AM528" i="42"/>
  <c r="V528" i="42"/>
  <c r="AI528" i="42"/>
  <c r="AA528" i="42"/>
  <c r="AJ528" i="42"/>
  <c r="AS526" i="141" l="1"/>
  <c r="Y529" i="42"/>
  <c r="AL529" i="42"/>
  <c r="Z529" i="42"/>
  <c r="AO529" i="42"/>
  <c r="AK529" i="42"/>
  <c r="T529" i="42"/>
  <c r="AH529" i="42"/>
  <c r="AP529" i="42"/>
  <c r="AG529" i="42"/>
  <c r="U529" i="42"/>
  <c r="W529" i="42"/>
  <c r="AI529" i="42"/>
  <c r="V529" i="42"/>
  <c r="AN529" i="42"/>
  <c r="AQ529" i="42"/>
  <c r="AM529" i="42"/>
  <c r="AR529" i="42"/>
  <c r="AJ529" i="42"/>
  <c r="AB529" i="42"/>
  <c r="AA529" i="42"/>
  <c r="AS527" i="141" l="1"/>
  <c r="Z530" i="42"/>
  <c r="AK530" i="42"/>
  <c r="Y530" i="42"/>
  <c r="AP530" i="42"/>
  <c r="AL530" i="42"/>
  <c r="U530" i="42"/>
  <c r="AG530" i="42"/>
  <c r="AO530" i="42"/>
  <c r="AH530" i="42"/>
  <c r="T530" i="42"/>
  <c r="AA530" i="42"/>
  <c r="AQ530" i="42"/>
  <c r="AI530" i="42"/>
  <c r="AR530" i="42"/>
  <c r="AM530" i="42"/>
  <c r="AB530" i="42"/>
  <c r="W530" i="42"/>
  <c r="AN530" i="42"/>
  <c r="V530" i="42"/>
  <c r="AJ530" i="42"/>
  <c r="AS528" i="141" l="1"/>
  <c r="Y531" i="42"/>
  <c r="AL531" i="42"/>
  <c r="Z531" i="42"/>
  <c r="AO531" i="42"/>
  <c r="AK531" i="42"/>
  <c r="T531" i="42"/>
  <c r="AH531" i="42"/>
  <c r="AP531" i="42"/>
  <c r="AG531" i="42"/>
  <c r="U531" i="42"/>
  <c r="AJ531" i="42"/>
  <c r="AA531" i="42"/>
  <c r="AB531" i="42"/>
  <c r="AM531" i="42"/>
  <c r="AI531" i="42"/>
  <c r="AN531" i="42"/>
  <c r="AQ531" i="42"/>
  <c r="AR531" i="42"/>
  <c r="V531" i="42"/>
  <c r="W531" i="42"/>
  <c r="AS529" i="141" l="1"/>
  <c r="Z532" i="42"/>
  <c r="AK532" i="42"/>
  <c r="Y532" i="42"/>
  <c r="AP532" i="42"/>
  <c r="AL532" i="42"/>
  <c r="U532" i="42"/>
  <c r="AG532" i="42"/>
  <c r="AO532" i="42"/>
  <c r="AH532" i="42"/>
  <c r="T532" i="42"/>
  <c r="W532" i="42"/>
  <c r="AA532" i="42"/>
  <c r="AI532" i="42"/>
  <c r="AR532" i="42"/>
  <c r="AQ532" i="42"/>
  <c r="AN532" i="42"/>
  <c r="AB532" i="42"/>
  <c r="AM532" i="42"/>
  <c r="V532" i="42"/>
  <c r="AJ532" i="42"/>
  <c r="AS530" i="141" l="1"/>
  <c r="Y533" i="42"/>
  <c r="AL533" i="42"/>
  <c r="Z533" i="42"/>
  <c r="AO533" i="42"/>
  <c r="AK533" i="42"/>
  <c r="T533" i="42"/>
  <c r="AH533" i="42"/>
  <c r="AP533" i="42"/>
  <c r="AG533" i="42"/>
  <c r="U533" i="42"/>
  <c r="W533" i="42"/>
  <c r="AR533" i="42"/>
  <c r="V533" i="42"/>
  <c r="AJ533" i="42"/>
  <c r="AQ533" i="42"/>
  <c r="AB533" i="42"/>
  <c r="AM533" i="42"/>
  <c r="AN533" i="42"/>
  <c r="AI533" i="42"/>
  <c r="AA533" i="42"/>
  <c r="AS531" i="141" l="1"/>
  <c r="Z534" i="42"/>
  <c r="AK534" i="42"/>
  <c r="Y534" i="42"/>
  <c r="AP534" i="42"/>
  <c r="AL534" i="42"/>
  <c r="U534" i="42"/>
  <c r="AG534" i="42"/>
  <c r="AO534" i="42"/>
  <c r="AH534" i="42"/>
  <c r="T534" i="42"/>
  <c r="AQ534" i="42"/>
  <c r="AN534" i="42"/>
  <c r="V534" i="42"/>
  <c r="AR534" i="42"/>
  <c r="AB534" i="42"/>
  <c r="W534" i="42"/>
  <c r="AM534" i="42"/>
  <c r="AA534" i="42"/>
  <c r="AI534" i="42"/>
  <c r="AJ534" i="42"/>
  <c r="AS532" i="141" l="1"/>
  <c r="Y535" i="42"/>
  <c r="AL535" i="42"/>
  <c r="Z535" i="42"/>
  <c r="AO535" i="42"/>
  <c r="AK535" i="42"/>
  <c r="T535" i="42"/>
  <c r="AH535" i="42"/>
  <c r="AP535" i="42"/>
  <c r="AG535" i="42"/>
  <c r="U535" i="42"/>
  <c r="AM535" i="42"/>
  <c r="V535" i="42"/>
  <c r="AA535" i="42"/>
  <c r="AJ535" i="42"/>
  <c r="AI535" i="42"/>
  <c r="AQ535" i="42"/>
  <c r="AB535" i="42"/>
  <c r="AN535" i="42"/>
  <c r="AR535" i="42"/>
  <c r="W535" i="42"/>
  <c r="AS533" i="141" l="1"/>
  <c r="Z536" i="42"/>
  <c r="AK536" i="42"/>
  <c r="Y536" i="42"/>
  <c r="AP536" i="42"/>
  <c r="AL536" i="42"/>
  <c r="U536" i="42"/>
  <c r="AG536" i="42"/>
  <c r="AO536" i="42"/>
  <c r="AH536" i="42"/>
  <c r="T536" i="42"/>
  <c r="V536" i="42"/>
  <c r="AM536" i="42"/>
  <c r="AI536" i="42"/>
  <c r="AQ536" i="42"/>
  <c r="W536" i="42"/>
  <c r="AR536" i="42"/>
  <c r="AA536" i="42"/>
  <c r="AB536" i="42"/>
  <c r="AJ536" i="42"/>
  <c r="AN536" i="42"/>
  <c r="AS534" i="141" l="1"/>
  <c r="Y537" i="42"/>
  <c r="AL537" i="42"/>
  <c r="Z537" i="42"/>
  <c r="AO537" i="42"/>
  <c r="AK537" i="42"/>
  <c r="T537" i="42"/>
  <c r="AH537" i="42"/>
  <c r="AP537" i="42"/>
  <c r="AG537" i="42"/>
  <c r="U537" i="42"/>
  <c r="AR537" i="42"/>
  <c r="AQ537" i="42"/>
  <c r="W537" i="42"/>
  <c r="V537" i="42"/>
  <c r="AN537" i="42"/>
  <c r="AA537" i="42"/>
  <c r="AI537" i="42"/>
  <c r="AM537" i="42"/>
  <c r="AJ537" i="42"/>
  <c r="AB537" i="42"/>
  <c r="AS535" i="141" l="1"/>
  <c r="Z538" i="42"/>
  <c r="AK538" i="42"/>
  <c r="Y538" i="42"/>
  <c r="AP538" i="42"/>
  <c r="AL538" i="42"/>
  <c r="U538" i="42"/>
  <c r="AG538" i="42"/>
  <c r="AO538" i="42"/>
  <c r="AH538" i="42"/>
  <c r="T538" i="42"/>
  <c r="AA538" i="42"/>
  <c r="W538" i="42"/>
  <c r="AJ538" i="42"/>
  <c r="AB538" i="42"/>
  <c r="AR538" i="42"/>
  <c r="AQ538" i="42"/>
  <c r="AN538" i="42"/>
  <c r="AM538" i="42"/>
  <c r="V538" i="42"/>
  <c r="AI538" i="42"/>
  <c r="AS536" i="141" l="1"/>
  <c r="Y539" i="42"/>
  <c r="AL539" i="42"/>
  <c r="Z539" i="42"/>
  <c r="AO539" i="42"/>
  <c r="AK539" i="42"/>
  <c r="T539" i="42"/>
  <c r="AH539" i="42"/>
  <c r="AP539" i="42"/>
  <c r="AG539" i="42"/>
  <c r="U539" i="42"/>
  <c r="AQ539" i="42"/>
  <c r="AM539" i="42"/>
  <c r="AJ539" i="42"/>
  <c r="AR539" i="42"/>
  <c r="AA539" i="42"/>
  <c r="AI539" i="42"/>
  <c r="AB539" i="42"/>
  <c r="AN539" i="42"/>
  <c r="V539" i="42"/>
  <c r="W539" i="42"/>
  <c r="AS537" i="141" l="1"/>
  <c r="Z540" i="42"/>
  <c r="AK540" i="42"/>
  <c r="Y540" i="42"/>
  <c r="AP540" i="42"/>
  <c r="AL540" i="42"/>
  <c r="U540" i="42"/>
  <c r="AG540" i="42"/>
  <c r="AO540" i="42"/>
  <c r="AH540" i="42"/>
  <c r="T540" i="42"/>
  <c r="AA540" i="42"/>
  <c r="AB540" i="42"/>
  <c r="W540" i="42"/>
  <c r="AQ540" i="42"/>
  <c r="AR540" i="42"/>
  <c r="AI540" i="42"/>
  <c r="V540" i="42"/>
  <c r="AJ540" i="42"/>
  <c r="AN540" i="42"/>
  <c r="AM540" i="42"/>
  <c r="AS538" i="141" l="1"/>
  <c r="Y541" i="42"/>
  <c r="AL541" i="42"/>
  <c r="Z541" i="42"/>
  <c r="AO541" i="42"/>
  <c r="AK541" i="42"/>
  <c r="T541" i="42"/>
  <c r="AH541" i="42"/>
  <c r="AP541" i="42"/>
  <c r="AG541" i="42"/>
  <c r="U541" i="42"/>
  <c r="AA541" i="42"/>
  <c r="AJ541" i="42"/>
  <c r="AI541" i="42"/>
  <c r="AQ541" i="42"/>
  <c r="AB541" i="42"/>
  <c r="W541" i="42"/>
  <c r="AM541" i="42"/>
  <c r="V541" i="42"/>
  <c r="AN541" i="42"/>
  <c r="AR541" i="42"/>
  <c r="AS539" i="141" l="1"/>
  <c r="Z542" i="42"/>
  <c r="AK542" i="42"/>
  <c r="Y542" i="42"/>
  <c r="AP542" i="42"/>
  <c r="AL542" i="42"/>
  <c r="U542" i="42"/>
  <c r="AG542" i="42"/>
  <c r="AO542" i="42"/>
  <c r="AH542" i="42"/>
  <c r="T542" i="42"/>
  <c r="V542" i="42"/>
  <c r="AM542" i="42"/>
  <c r="AB542" i="42"/>
  <c r="AN542" i="42"/>
  <c r="AQ542" i="42"/>
  <c r="AR542" i="42"/>
  <c r="W542" i="42"/>
  <c r="AA542" i="42"/>
  <c r="AI542" i="42"/>
  <c r="AJ542" i="42"/>
  <c r="AS540" i="141" l="1"/>
  <c r="Y543" i="42"/>
  <c r="AL543" i="42"/>
  <c r="Z543" i="42"/>
  <c r="AO543" i="42"/>
  <c r="AK543" i="42"/>
  <c r="T543" i="42"/>
  <c r="AH543" i="42"/>
  <c r="AP543" i="42"/>
  <c r="AG543" i="42"/>
  <c r="U543" i="42"/>
  <c r="AN543" i="42"/>
  <c r="AI543" i="42"/>
  <c r="AB543" i="42"/>
  <c r="AQ543" i="42"/>
  <c r="AA543" i="42"/>
  <c r="AJ543" i="42"/>
  <c r="W543" i="42"/>
  <c r="V543" i="42"/>
  <c r="AM543" i="42"/>
  <c r="AR543" i="42"/>
  <c r="AS541" i="141" l="1"/>
  <c r="Z544" i="42"/>
  <c r="AK544" i="42"/>
  <c r="Y544" i="42"/>
  <c r="AP544" i="42"/>
  <c r="AL544" i="42"/>
  <c r="U544" i="42"/>
  <c r="AG544" i="42"/>
  <c r="AO544" i="42"/>
  <c r="AH544" i="42"/>
  <c r="T544" i="42"/>
  <c r="AR544" i="42"/>
  <c r="AB544" i="42"/>
  <c r="AJ544" i="42"/>
  <c r="AQ544" i="42"/>
  <c r="AN544" i="42"/>
  <c r="AA544" i="42"/>
  <c r="AM544" i="42"/>
  <c r="W544" i="42"/>
  <c r="V544" i="42"/>
  <c r="AI544" i="42"/>
  <c r="AS542" i="141" l="1"/>
  <c r="Y545" i="42"/>
  <c r="AL545" i="42"/>
  <c r="Z545" i="42"/>
  <c r="AO545" i="42"/>
  <c r="AK545" i="42"/>
  <c r="T545" i="42"/>
  <c r="AH545" i="42"/>
  <c r="AP545" i="42"/>
  <c r="AG545" i="42"/>
  <c r="U545" i="42"/>
  <c r="AN545" i="42"/>
  <c r="V545" i="42"/>
  <c r="AI545" i="42"/>
  <c r="AA545" i="42"/>
  <c r="W545" i="42"/>
  <c r="AM545" i="42"/>
  <c r="AB545" i="42"/>
  <c r="AJ545" i="42"/>
  <c r="AQ545" i="42"/>
  <c r="AR545" i="42"/>
  <c r="AS543" i="141" l="1"/>
  <c r="Z546" i="42"/>
  <c r="AK546" i="42"/>
  <c r="Y546" i="42"/>
  <c r="AP546" i="42"/>
  <c r="AL546" i="42"/>
  <c r="U546" i="42"/>
  <c r="AG546" i="42"/>
  <c r="AO546" i="42"/>
  <c r="AH546" i="42"/>
  <c r="T546" i="42"/>
  <c r="W546" i="42"/>
  <c r="AR546" i="42"/>
  <c r="V546" i="42"/>
  <c r="AQ546" i="42"/>
  <c r="AM546" i="42"/>
  <c r="AI546" i="42"/>
  <c r="AA546" i="42"/>
  <c r="AN546" i="42"/>
  <c r="AB546" i="42"/>
  <c r="AJ546" i="42"/>
  <c r="AS544" i="141" l="1"/>
  <c r="Y547" i="42"/>
  <c r="AL547" i="42"/>
  <c r="Z547" i="42"/>
  <c r="AO547" i="42"/>
  <c r="AK547" i="42"/>
  <c r="T547" i="42"/>
  <c r="AH547" i="42"/>
  <c r="AP547" i="42"/>
  <c r="AG547" i="42"/>
  <c r="U547" i="42"/>
  <c r="AB547" i="42"/>
  <c r="AM547" i="42"/>
  <c r="W547" i="42"/>
  <c r="V547" i="42"/>
  <c r="AJ547" i="42"/>
  <c r="AA547" i="42"/>
  <c r="AQ547" i="42"/>
  <c r="AN547" i="42"/>
  <c r="AI547" i="42"/>
  <c r="AR547" i="42"/>
  <c r="AS545" i="141" l="1"/>
  <c r="Z548" i="42"/>
  <c r="AK548" i="42"/>
  <c r="Y548" i="42"/>
  <c r="AP548" i="42"/>
  <c r="AL548" i="42"/>
  <c r="U548" i="42"/>
  <c r="AG548" i="42"/>
  <c r="AO548" i="42"/>
  <c r="AH548" i="42"/>
  <c r="T548" i="42"/>
  <c r="AQ548" i="42"/>
  <c r="AM548" i="42"/>
  <c r="AN548" i="42"/>
  <c r="W548" i="42"/>
  <c r="AR548" i="42"/>
  <c r="V548" i="42"/>
  <c r="AB548" i="42"/>
  <c r="AJ548" i="42"/>
  <c r="AI548" i="42"/>
  <c r="AA548" i="42"/>
  <c r="AS546" i="141" l="1"/>
  <c r="Y549" i="42"/>
  <c r="AL549" i="42"/>
  <c r="Z549" i="42"/>
  <c r="AO549" i="42"/>
  <c r="AK549" i="42"/>
  <c r="T549" i="42"/>
  <c r="AH549" i="42"/>
  <c r="AP549" i="42"/>
  <c r="AG549" i="42"/>
  <c r="U549" i="42"/>
  <c r="AB549" i="42"/>
  <c r="AI549" i="42"/>
  <c r="AN549" i="42"/>
  <c r="AR549" i="42"/>
  <c r="AM549" i="42"/>
  <c r="AA549" i="42"/>
  <c r="AQ549" i="42"/>
  <c r="W549" i="42"/>
  <c r="V549" i="42"/>
  <c r="AJ549" i="42"/>
  <c r="AS547" i="141" l="1"/>
  <c r="Z550" i="42"/>
  <c r="AK550" i="42"/>
  <c r="Y550" i="42"/>
  <c r="AP550" i="42"/>
  <c r="AL550" i="42"/>
  <c r="U550" i="42"/>
  <c r="AG550" i="42"/>
  <c r="AO550" i="42"/>
  <c r="AH550" i="42"/>
  <c r="T550" i="42"/>
  <c r="AR550" i="42"/>
  <c r="AM550" i="42"/>
  <c r="AA550" i="42"/>
  <c r="V550" i="42"/>
  <c r="W550" i="42"/>
  <c r="AQ550" i="42"/>
  <c r="AI550" i="42"/>
  <c r="AN550" i="42"/>
  <c r="AB550" i="42"/>
  <c r="AJ550" i="42"/>
  <c r="AS548" i="141" l="1"/>
  <c r="Y551" i="42"/>
  <c r="AL551" i="42"/>
  <c r="Z551" i="42"/>
  <c r="AO551" i="42"/>
  <c r="AK551" i="42"/>
  <c r="T551" i="42"/>
  <c r="AH551" i="42"/>
  <c r="AP551" i="42"/>
  <c r="AG551" i="42"/>
  <c r="U551" i="42"/>
  <c r="AA551" i="42"/>
  <c r="AI551" i="42"/>
  <c r="AR551" i="42"/>
  <c r="AM551" i="42"/>
  <c r="AN551" i="42"/>
  <c r="AQ551" i="42"/>
  <c r="V551" i="42"/>
  <c r="AJ551" i="42"/>
  <c r="W551" i="42"/>
  <c r="AB551" i="42"/>
  <c r="AS549" i="141" l="1"/>
  <c r="Z552" i="42"/>
  <c r="AK552" i="42"/>
  <c r="Y552" i="42"/>
  <c r="AP552" i="42"/>
  <c r="AL552" i="42"/>
  <c r="U552" i="42"/>
  <c r="AG552" i="42"/>
  <c r="AO552" i="42"/>
  <c r="AH552" i="42"/>
  <c r="T552" i="42"/>
  <c r="AR552" i="42"/>
  <c r="AN552" i="42"/>
  <c r="AA552" i="42"/>
  <c r="AB552" i="42"/>
  <c r="W552" i="42"/>
  <c r="AM552" i="42"/>
  <c r="AQ552" i="42"/>
  <c r="AJ552" i="42"/>
  <c r="V552" i="42"/>
  <c r="AI552" i="42"/>
  <c r="AS550" i="141" l="1"/>
  <c r="Y553" i="42"/>
  <c r="AL553" i="42"/>
  <c r="Z553" i="42"/>
  <c r="AO553" i="42"/>
  <c r="AK553" i="42"/>
  <c r="T553" i="42"/>
  <c r="AH553" i="42"/>
  <c r="AP553" i="42"/>
  <c r="AG553" i="42"/>
  <c r="U553" i="42"/>
  <c r="V553" i="42"/>
  <c r="AQ553" i="42"/>
  <c r="AJ553" i="42"/>
  <c r="AN553" i="42"/>
  <c r="AR553" i="42"/>
  <c r="W553" i="42"/>
  <c r="AA553" i="42"/>
  <c r="AM553" i="42"/>
  <c r="AB553" i="42"/>
  <c r="AI553" i="42"/>
  <c r="AS551" i="141" l="1"/>
  <c r="Z554" i="42"/>
  <c r="AK554" i="42"/>
  <c r="Y554" i="42"/>
  <c r="AP554" i="42"/>
  <c r="AL554" i="42"/>
  <c r="U554" i="42"/>
  <c r="AG554" i="42"/>
  <c r="AO554" i="42"/>
  <c r="AH554" i="42"/>
  <c r="T554" i="42"/>
  <c r="AQ554" i="42"/>
  <c r="AR554" i="42"/>
  <c r="V554" i="42"/>
  <c r="W554" i="42"/>
  <c r="AM554" i="42"/>
  <c r="AI554" i="42"/>
  <c r="AJ554" i="42"/>
  <c r="AA554" i="42"/>
  <c r="AN554" i="42"/>
  <c r="AB554" i="42"/>
  <c r="AS552" i="141" l="1"/>
  <c r="Y555" i="42"/>
  <c r="AL555" i="42"/>
  <c r="Z555" i="42"/>
  <c r="AO555" i="42"/>
  <c r="AK555" i="42"/>
  <c r="T555" i="42"/>
  <c r="AH555" i="42"/>
  <c r="AP555" i="42"/>
  <c r="AG555" i="42"/>
  <c r="U555" i="42"/>
  <c r="AJ555" i="42"/>
  <c r="AQ555" i="42"/>
  <c r="AM555" i="42"/>
  <c r="AN555" i="42"/>
  <c r="AA555" i="42"/>
  <c r="AB555" i="42"/>
  <c r="AR555" i="42"/>
  <c r="W555" i="42"/>
  <c r="V555" i="42"/>
  <c r="AI555" i="42"/>
  <c r="U556" i="42" l="1"/>
  <c r="AG556" i="42"/>
  <c r="AO556" i="42"/>
  <c r="AH556" i="42"/>
  <c r="T556" i="42"/>
  <c r="AS553" i="141"/>
  <c r="Z556" i="42"/>
  <c r="AK556" i="42"/>
  <c r="Y556" i="42"/>
  <c r="AP556" i="42"/>
  <c r="AL556" i="42"/>
  <c r="V556" i="42"/>
  <c r="AN556" i="42"/>
  <c r="AJ556" i="42"/>
  <c r="AQ556" i="42"/>
  <c r="AA556" i="42"/>
  <c r="AB556" i="42"/>
  <c r="AM556" i="42"/>
  <c r="W556" i="42"/>
  <c r="AI556" i="42"/>
  <c r="AR556" i="42"/>
  <c r="T557" i="42" l="1"/>
  <c r="AH557" i="42"/>
  <c r="AP557" i="42"/>
  <c r="Z557" i="42"/>
  <c r="AO557" i="42"/>
  <c r="AK557" i="42"/>
  <c r="Y557" i="42"/>
  <c r="AL557" i="42"/>
  <c r="AS554" i="141"/>
  <c r="AG557" i="42"/>
  <c r="U557" i="42"/>
  <c r="AM557" i="42"/>
  <c r="AA557" i="42"/>
  <c r="AN557" i="42"/>
  <c r="AI557" i="42"/>
  <c r="W557" i="42"/>
  <c r="AR557" i="42"/>
  <c r="AB557" i="42"/>
  <c r="AJ557" i="42"/>
  <c r="AQ557" i="42"/>
  <c r="V557" i="42"/>
  <c r="AS555" i="141" l="1"/>
  <c r="Z558" i="42"/>
  <c r="AK558" i="42"/>
  <c r="Y558" i="42"/>
  <c r="AP558" i="42"/>
  <c r="AL558" i="42"/>
  <c r="U558" i="42"/>
  <c r="AG558" i="42"/>
  <c r="AO558" i="42"/>
  <c r="AH558" i="42"/>
  <c r="T558" i="42"/>
  <c r="AR558" i="42"/>
  <c r="AN558" i="42"/>
  <c r="AI558" i="42"/>
  <c r="W558" i="42"/>
  <c r="AM558" i="42"/>
  <c r="AA558" i="42"/>
  <c r="AQ558" i="42"/>
  <c r="AJ558" i="42"/>
  <c r="V558" i="42"/>
  <c r="AB558" i="42"/>
  <c r="AS556" i="141" l="1"/>
  <c r="Y559" i="42"/>
  <c r="AL559" i="42"/>
  <c r="Z559" i="42"/>
  <c r="AO559" i="42"/>
  <c r="AK559" i="42"/>
  <c r="T559" i="42"/>
  <c r="AH559" i="42"/>
  <c r="AP559" i="42"/>
  <c r="AG559" i="42"/>
  <c r="U559" i="42"/>
  <c r="W559" i="42"/>
  <c r="AI559" i="42"/>
  <c r="AB559" i="42"/>
  <c r="AM559" i="42"/>
  <c r="V559" i="42"/>
  <c r="AR559" i="42"/>
  <c r="AQ559" i="42"/>
  <c r="AA559" i="42"/>
  <c r="AN559" i="42"/>
  <c r="AJ559" i="42"/>
  <c r="AS557" i="141" l="1"/>
  <c r="Z560" i="42"/>
  <c r="AK560" i="42"/>
  <c r="Y560" i="42"/>
  <c r="AP560" i="42"/>
  <c r="AL560" i="42"/>
  <c r="U560" i="42"/>
  <c r="AG560" i="42"/>
  <c r="AO560" i="42"/>
  <c r="AH560" i="42"/>
  <c r="T560" i="42"/>
  <c r="AJ560" i="42"/>
  <c r="W560" i="42"/>
  <c r="AR560" i="42"/>
  <c r="V560" i="42"/>
  <c r="AA560" i="42"/>
  <c r="AQ560" i="42"/>
  <c r="AM560" i="42"/>
  <c r="AN560" i="42"/>
  <c r="AB560" i="42"/>
  <c r="AI560" i="42"/>
  <c r="AS558" i="141" l="1"/>
  <c r="Y561" i="42"/>
  <c r="AL561" i="42"/>
  <c r="Z561" i="42"/>
  <c r="AO561" i="42"/>
  <c r="AK561" i="42"/>
  <c r="T561" i="42"/>
  <c r="AH561" i="42"/>
  <c r="AP561" i="42"/>
  <c r="AG561" i="42"/>
  <c r="U561" i="42"/>
  <c r="AQ561" i="42"/>
  <c r="AM561" i="42"/>
  <c r="AR561" i="42"/>
  <c r="AB561" i="42"/>
  <c r="AN561" i="42"/>
  <c r="AI561" i="42"/>
  <c r="V561" i="42"/>
  <c r="W561" i="42"/>
  <c r="AA561" i="42"/>
  <c r="AJ561" i="42"/>
  <c r="AS559" i="141" l="1"/>
  <c r="Z562" i="42"/>
  <c r="AK562" i="42"/>
  <c r="Y562" i="42"/>
  <c r="AP562" i="42"/>
  <c r="AL562" i="42"/>
  <c r="U562" i="42"/>
  <c r="AG562" i="42"/>
  <c r="AO562" i="42"/>
  <c r="AH562" i="42"/>
  <c r="T562" i="42"/>
  <c r="AN562" i="42"/>
  <c r="AM562" i="42"/>
  <c r="AB562" i="42"/>
  <c r="AR562" i="42"/>
  <c r="AJ562" i="42"/>
  <c r="AQ562" i="42"/>
  <c r="W562" i="42"/>
  <c r="AA562" i="42"/>
  <c r="V562" i="42"/>
  <c r="AI562" i="42"/>
  <c r="AS560" i="141" l="1"/>
  <c r="Y563" i="42"/>
  <c r="AL563" i="42"/>
  <c r="Z563" i="42"/>
  <c r="AO563" i="42"/>
  <c r="AK563" i="42"/>
  <c r="T563" i="42"/>
  <c r="AH563" i="42"/>
  <c r="AP563" i="42"/>
  <c r="AG563" i="42"/>
  <c r="U563" i="42"/>
  <c r="AB563" i="42"/>
  <c r="AQ563" i="42"/>
  <c r="AA563" i="42"/>
  <c r="W563" i="42"/>
  <c r="AR563" i="42"/>
  <c r="V563" i="42"/>
  <c r="AN563" i="42"/>
  <c r="AJ563" i="42"/>
  <c r="AM563" i="42"/>
  <c r="AI563" i="42"/>
  <c r="AS561" i="141" l="1"/>
  <c r="Z564" i="42"/>
  <c r="AK564" i="42"/>
  <c r="Y564" i="42"/>
  <c r="AP564" i="42"/>
  <c r="AL564" i="42"/>
  <c r="U564" i="42"/>
  <c r="AG564" i="42"/>
  <c r="AO564" i="42"/>
  <c r="AH564" i="42"/>
  <c r="T564" i="42"/>
  <c r="AQ564" i="42"/>
  <c r="AR564" i="42"/>
  <c r="V564" i="42"/>
  <c r="AM564" i="42"/>
  <c r="W564" i="42"/>
  <c r="AI564" i="42"/>
  <c r="AN564" i="42"/>
  <c r="AA564" i="42"/>
  <c r="AB564" i="42"/>
  <c r="AJ564" i="42"/>
  <c r="AS562" i="141" l="1"/>
  <c r="Y565" i="42"/>
  <c r="AL565" i="42"/>
  <c r="Z565" i="42"/>
  <c r="AO565" i="42"/>
  <c r="AK565" i="42"/>
  <c r="T565" i="42"/>
  <c r="AH565" i="42"/>
  <c r="AP565" i="42"/>
  <c r="AG565" i="42"/>
  <c r="U565" i="42"/>
  <c r="AJ565" i="42"/>
  <c r="AR565" i="42"/>
  <c r="AN565" i="42"/>
  <c r="AI565" i="42"/>
  <c r="AA565" i="42"/>
  <c r="AM565" i="42"/>
  <c r="AQ565" i="42"/>
  <c r="W565" i="42"/>
  <c r="V565" i="42"/>
  <c r="AB565" i="42"/>
  <c r="AS563" i="141" l="1"/>
  <c r="Z566" i="42"/>
  <c r="AK566" i="42"/>
  <c r="Y566" i="42"/>
  <c r="AP566" i="42"/>
  <c r="AL566" i="42"/>
  <c r="U566" i="42"/>
  <c r="AG566" i="42"/>
  <c r="AO566" i="42"/>
  <c r="AH566" i="42"/>
  <c r="T566" i="42"/>
  <c r="AN566" i="42"/>
  <c r="AI566" i="42"/>
  <c r="AJ566" i="42"/>
  <c r="AB566" i="42"/>
  <c r="AR566" i="42"/>
  <c r="AQ566" i="42"/>
  <c r="W566" i="42"/>
  <c r="AM566" i="42"/>
  <c r="V566" i="42"/>
  <c r="AA566" i="42"/>
  <c r="AS564" i="141" l="1"/>
  <c r="Y567" i="42"/>
  <c r="AL567" i="42"/>
  <c r="Z567" i="42"/>
  <c r="AO567" i="42"/>
  <c r="AK567" i="42"/>
  <c r="T567" i="42"/>
  <c r="AH567" i="42"/>
  <c r="AP567" i="42"/>
  <c r="AG567" i="42"/>
  <c r="U567" i="42"/>
  <c r="AQ567" i="42"/>
  <c r="AM567" i="42"/>
  <c r="AB567" i="42"/>
  <c r="AI567" i="42"/>
  <c r="V567" i="42"/>
  <c r="AN567" i="42"/>
  <c r="AR567" i="42"/>
  <c r="AJ567" i="42"/>
  <c r="AA567" i="42"/>
  <c r="W567" i="42"/>
  <c r="AS565" i="141" l="1"/>
  <c r="Z568" i="42"/>
  <c r="AK568" i="42"/>
  <c r="Y568" i="42"/>
  <c r="AP568" i="42"/>
  <c r="AL568" i="42"/>
  <c r="U568" i="42"/>
  <c r="AG568" i="42"/>
  <c r="AO568" i="42"/>
  <c r="AH568" i="42"/>
  <c r="T568" i="42"/>
  <c r="AR568" i="42"/>
  <c r="AA568" i="42"/>
  <c r="W568" i="42"/>
  <c r="AB568" i="42"/>
  <c r="AQ568" i="42"/>
  <c r="AI568" i="42"/>
  <c r="AJ568" i="42"/>
  <c r="V568" i="42"/>
  <c r="AN568" i="42"/>
  <c r="AM568" i="42"/>
  <c r="AS566" i="141" l="1"/>
  <c r="Y569" i="42"/>
  <c r="AL569" i="42"/>
  <c r="Z569" i="42"/>
  <c r="AO569" i="42"/>
  <c r="AK569" i="42"/>
  <c r="T569" i="42"/>
  <c r="AH569" i="42"/>
  <c r="AP569" i="42"/>
  <c r="AG569" i="42"/>
  <c r="U569" i="42"/>
  <c r="AI569" i="42"/>
  <c r="AB569" i="42"/>
  <c r="AQ569" i="42"/>
  <c r="AM569" i="42"/>
  <c r="AR569" i="42"/>
  <c r="AN569" i="42"/>
  <c r="AJ569" i="42"/>
  <c r="AA569" i="42"/>
  <c r="V569" i="42"/>
  <c r="W569" i="42"/>
  <c r="AS567" i="141" l="1"/>
  <c r="Z570" i="42"/>
  <c r="AK570" i="42"/>
  <c r="Y570" i="42"/>
  <c r="AP570" i="42"/>
  <c r="AL570" i="42"/>
  <c r="U570" i="42"/>
  <c r="AG570" i="42"/>
  <c r="AO570" i="42"/>
  <c r="AH570" i="42"/>
  <c r="T570" i="42"/>
  <c r="AR570" i="42"/>
  <c r="AN570" i="42"/>
  <c r="AM570" i="42"/>
  <c r="AB570" i="42"/>
  <c r="AA570" i="42"/>
  <c r="AI570" i="42"/>
  <c r="AJ570" i="42"/>
  <c r="W570" i="42"/>
  <c r="V570" i="42"/>
  <c r="AQ570" i="42"/>
  <c r="AS568" i="141" l="1"/>
  <c r="Y571" i="42"/>
  <c r="AL571" i="42"/>
  <c r="Z571" i="42"/>
  <c r="AO571" i="42"/>
  <c r="AK571" i="42"/>
  <c r="T571" i="42"/>
  <c r="AH571" i="42"/>
  <c r="AP571" i="42"/>
  <c r="AG571" i="42"/>
  <c r="U571" i="42"/>
  <c r="AR571" i="42"/>
  <c r="AA571" i="42"/>
  <c r="AQ571" i="42"/>
  <c r="AB571" i="42"/>
  <c r="V571" i="42"/>
  <c r="AM571" i="42"/>
  <c r="W571" i="42"/>
  <c r="AJ571" i="42"/>
  <c r="AI571" i="42"/>
  <c r="AN571" i="42"/>
  <c r="AS569" i="141" l="1"/>
  <c r="Z572" i="42"/>
  <c r="AK572" i="42"/>
  <c r="Y572" i="42"/>
  <c r="AP572" i="42"/>
  <c r="AL572" i="42"/>
  <c r="U572" i="42"/>
  <c r="AG572" i="42"/>
  <c r="AO572" i="42"/>
  <c r="AH572" i="42"/>
  <c r="T572" i="42"/>
  <c r="AR572" i="42"/>
  <c r="AJ572" i="42"/>
  <c r="AI572" i="42"/>
  <c r="AA572" i="42"/>
  <c r="W572" i="42"/>
  <c r="AM572" i="42"/>
  <c r="AQ572" i="42"/>
  <c r="AB572" i="42"/>
  <c r="V572" i="42"/>
  <c r="AN572" i="42"/>
  <c r="AS570" i="141" l="1"/>
  <c r="Y573" i="42"/>
  <c r="AL573" i="42"/>
  <c r="Z573" i="42"/>
  <c r="AO573" i="42"/>
  <c r="AK573" i="42"/>
  <c r="T573" i="42"/>
  <c r="AH573" i="42"/>
  <c r="AP573" i="42"/>
  <c r="AG573" i="42"/>
  <c r="U573" i="42"/>
  <c r="AB573" i="42"/>
  <c r="AN573" i="42"/>
  <c r="V573" i="42"/>
  <c r="AR573" i="42"/>
  <c r="AJ573" i="42"/>
  <c r="AQ573" i="42"/>
  <c r="AM573" i="42"/>
  <c r="AA573" i="42"/>
  <c r="AI573" i="42"/>
  <c r="W573" i="42"/>
  <c r="AS571" i="141" l="1"/>
  <c r="Z574" i="42"/>
  <c r="AK574" i="42"/>
  <c r="Y574" i="42"/>
  <c r="AP574" i="42"/>
  <c r="AL574" i="42"/>
  <c r="U574" i="42"/>
  <c r="AG574" i="42"/>
  <c r="AO574" i="42"/>
  <c r="AH574" i="42"/>
  <c r="T574" i="42"/>
  <c r="AI574" i="42"/>
  <c r="AQ574" i="42"/>
  <c r="AM574" i="42"/>
  <c r="AA574" i="42"/>
  <c r="AR574" i="42"/>
  <c r="W574" i="42"/>
  <c r="AB574" i="42"/>
  <c r="V574" i="42"/>
  <c r="AN574" i="42"/>
  <c r="AJ574" i="42"/>
  <c r="AS572" i="141" l="1"/>
  <c r="Y575" i="42"/>
  <c r="AL575" i="42"/>
  <c r="Z575" i="42"/>
  <c r="AO575" i="42"/>
  <c r="AK575" i="42"/>
  <c r="T575" i="42"/>
  <c r="AH575" i="42"/>
  <c r="AP575" i="42"/>
  <c r="AG575" i="42"/>
  <c r="U575" i="42"/>
  <c r="AN575" i="42"/>
  <c r="AQ575" i="42"/>
  <c r="AB575" i="42"/>
  <c r="V575" i="42"/>
  <c r="AJ575" i="42"/>
  <c r="W575" i="42"/>
  <c r="AA575" i="42"/>
  <c r="AR575" i="42"/>
  <c r="AM575" i="42"/>
  <c r="AI575" i="42"/>
  <c r="AS573" i="141" l="1"/>
  <c r="Z576" i="42"/>
  <c r="AK576" i="42"/>
  <c r="Y576" i="42"/>
  <c r="AP576" i="42"/>
  <c r="AL576" i="42"/>
  <c r="U576" i="42"/>
  <c r="AG576" i="42"/>
  <c r="AO576" i="42"/>
  <c r="AH576" i="42"/>
  <c r="T576" i="42"/>
  <c r="AM576" i="42"/>
  <c r="V576" i="42"/>
  <c r="AB576" i="42"/>
  <c r="AI576" i="42"/>
  <c r="AR576" i="42"/>
  <c r="AN576" i="42"/>
  <c r="W576" i="42"/>
  <c r="AA576" i="42"/>
  <c r="AQ576" i="42"/>
  <c r="AJ576" i="42"/>
  <c r="AS574" i="141" l="1"/>
  <c r="Y577" i="42"/>
  <c r="AL577" i="42"/>
  <c r="Z577" i="42"/>
  <c r="AO577" i="42"/>
  <c r="AK577" i="42"/>
  <c r="T577" i="42"/>
  <c r="AH577" i="42"/>
  <c r="AP577" i="42"/>
  <c r="AG577" i="42"/>
  <c r="U577" i="42"/>
  <c r="AB577" i="42"/>
  <c r="AJ577" i="42"/>
  <c r="AM577" i="42"/>
  <c r="AN577" i="42"/>
  <c r="AI577" i="42"/>
  <c r="AA577" i="42"/>
  <c r="V577" i="42"/>
  <c r="W577" i="42"/>
  <c r="AQ577" i="42"/>
  <c r="AR577" i="42"/>
  <c r="U578" i="42" l="1"/>
  <c r="AG578" i="42"/>
  <c r="AO578" i="42"/>
  <c r="AH578" i="42"/>
  <c r="AS575" i="141"/>
  <c r="AL578" i="42"/>
  <c r="Z578" i="42"/>
  <c r="AK578" i="42"/>
  <c r="Y578" i="42"/>
  <c r="AP578" i="42"/>
  <c r="T578" i="42"/>
  <c r="W578" i="42"/>
  <c r="AR578" i="42"/>
  <c r="AN578" i="42"/>
  <c r="AJ578" i="42"/>
  <c r="AQ578" i="42"/>
  <c r="AB578" i="42"/>
  <c r="AI578" i="42"/>
  <c r="AA578" i="42"/>
  <c r="V578" i="42"/>
  <c r="AM578" i="42"/>
  <c r="AS576" i="141" l="1"/>
  <c r="Y579" i="42"/>
  <c r="AL579" i="42"/>
  <c r="Z579" i="42"/>
  <c r="AO579" i="42"/>
  <c r="AK579" i="42"/>
  <c r="T579" i="42"/>
  <c r="AH579" i="42"/>
  <c r="AP579" i="42"/>
  <c r="AG579" i="42"/>
  <c r="U579" i="42"/>
  <c r="AA579" i="42"/>
  <c r="AN579" i="42"/>
  <c r="AJ579" i="42"/>
  <c r="AB579" i="42"/>
  <c r="AR579" i="42"/>
  <c r="AI579" i="42"/>
  <c r="AQ579" i="42"/>
  <c r="W579" i="42"/>
  <c r="V579" i="42"/>
  <c r="AM579" i="42"/>
  <c r="AS577" i="141" l="1"/>
  <c r="Z580" i="42"/>
  <c r="AK580" i="42"/>
  <c r="Y580" i="42"/>
  <c r="AP580" i="42"/>
  <c r="AL580" i="42"/>
  <c r="U580" i="42"/>
  <c r="AG580" i="42"/>
  <c r="AO580" i="42"/>
  <c r="AH580" i="42"/>
  <c r="T580" i="42"/>
  <c r="AQ580" i="42"/>
  <c r="AM580" i="42"/>
  <c r="AB580" i="42"/>
  <c r="AN580" i="42"/>
  <c r="AI580" i="42"/>
  <c r="AR580" i="42"/>
  <c r="AA580" i="42"/>
  <c r="W580" i="42"/>
  <c r="V580" i="42"/>
  <c r="AJ580" i="42"/>
  <c r="AS578" i="141" l="1"/>
  <c r="Y581" i="42"/>
  <c r="AL581" i="42"/>
  <c r="Z581" i="42"/>
  <c r="AO581" i="42"/>
  <c r="AK581" i="42"/>
  <c r="T581" i="42"/>
  <c r="AH581" i="42"/>
  <c r="AP581" i="42"/>
  <c r="AG581" i="42"/>
  <c r="U581" i="42"/>
  <c r="AB581" i="42"/>
  <c r="AJ581" i="42"/>
  <c r="AN581" i="42"/>
  <c r="V581" i="42"/>
  <c r="AA581" i="42"/>
  <c r="W581" i="42"/>
  <c r="AI581" i="42"/>
  <c r="AQ581" i="42"/>
  <c r="AM581" i="42"/>
  <c r="AR581" i="42"/>
  <c r="AS579" i="141" l="1"/>
  <c r="Z582" i="42"/>
  <c r="AK582" i="42"/>
  <c r="Y582" i="42"/>
  <c r="AP582" i="42"/>
  <c r="AL582" i="42"/>
  <c r="U582" i="42"/>
  <c r="AG582" i="42"/>
  <c r="AO582" i="42"/>
  <c r="AH582" i="42"/>
  <c r="T582" i="42"/>
  <c r="AQ582" i="42"/>
  <c r="AA582" i="42"/>
  <c r="AB582" i="42"/>
  <c r="AJ582" i="42"/>
  <c r="AN582" i="42"/>
  <c r="AI582" i="42"/>
  <c r="AR582" i="42"/>
  <c r="AM582" i="42"/>
  <c r="W582" i="42"/>
  <c r="V582" i="42"/>
  <c r="AS580" i="141" l="1"/>
  <c r="Y583" i="42"/>
  <c r="AL583" i="42"/>
  <c r="Z583" i="42"/>
  <c r="AO583" i="42"/>
  <c r="AK583" i="42"/>
  <c r="T583" i="42"/>
  <c r="AH583" i="42"/>
  <c r="AP583" i="42"/>
  <c r="AG583" i="42"/>
  <c r="U583" i="42"/>
  <c r="AQ583" i="42"/>
  <c r="W583" i="42"/>
  <c r="AM583" i="42"/>
  <c r="AI583" i="42"/>
  <c r="AJ583" i="42"/>
  <c r="AA583" i="42"/>
  <c r="AB583" i="42"/>
  <c r="V583" i="42"/>
  <c r="AN583" i="42"/>
  <c r="AR583" i="42"/>
  <c r="U584" i="42" l="1"/>
  <c r="AG584" i="42"/>
  <c r="AO584" i="42"/>
  <c r="AH584" i="42"/>
  <c r="T584" i="42"/>
  <c r="AS581" i="141"/>
  <c r="Z584" i="42"/>
  <c r="AK584" i="42"/>
  <c r="Y584" i="42"/>
  <c r="AP584" i="42"/>
  <c r="AL584" i="42"/>
  <c r="AI584" i="42"/>
  <c r="AJ584" i="42"/>
  <c r="AB584" i="42"/>
  <c r="AR584" i="42"/>
  <c r="AN584" i="42"/>
  <c r="AM584" i="42"/>
  <c r="AQ584" i="42"/>
  <c r="W584" i="42"/>
  <c r="V584" i="42"/>
  <c r="AA584" i="42"/>
  <c r="T585" i="42" l="1"/>
  <c r="AH585" i="42"/>
  <c r="AP585" i="42"/>
  <c r="AG585" i="42"/>
  <c r="U585" i="42"/>
  <c r="AS582" i="141"/>
  <c r="Y585" i="42"/>
  <c r="AL585" i="42"/>
  <c r="Z585" i="42"/>
  <c r="AO585" i="42"/>
  <c r="AK585" i="42"/>
  <c r="AR585" i="42"/>
  <c r="AM585" i="42"/>
  <c r="AA585" i="42"/>
  <c r="AB585" i="42"/>
  <c r="W585" i="42"/>
  <c r="V585" i="42"/>
  <c r="AI585" i="42"/>
  <c r="AN585" i="42"/>
  <c r="AQ585" i="42"/>
  <c r="AJ585" i="42"/>
  <c r="U586" i="42" l="1"/>
  <c r="AG586" i="42"/>
  <c r="AO586" i="42"/>
  <c r="AH586" i="42"/>
  <c r="T586" i="42"/>
  <c r="AS583" i="141"/>
  <c r="Z586" i="42"/>
  <c r="AK586" i="42"/>
  <c r="Y586" i="42"/>
  <c r="AP586" i="42"/>
  <c r="AL586" i="42"/>
  <c r="AM586" i="42"/>
  <c r="AA586" i="42"/>
  <c r="AQ586" i="42"/>
  <c r="V586" i="42"/>
  <c r="AB586" i="42"/>
  <c r="AJ586" i="42"/>
  <c r="W586" i="42"/>
  <c r="AR586" i="42"/>
  <c r="AI586" i="42"/>
  <c r="AN586" i="42"/>
  <c r="AS584" i="141" l="1"/>
  <c r="Y587" i="42"/>
  <c r="AL587" i="42"/>
  <c r="Z587" i="42"/>
  <c r="AO587" i="42"/>
  <c r="AK587" i="42"/>
  <c r="T587" i="42"/>
  <c r="AH587" i="42"/>
  <c r="AP587" i="42"/>
  <c r="AG587" i="42"/>
  <c r="U587" i="42"/>
  <c r="AA587" i="42"/>
  <c r="AR587" i="42"/>
  <c r="V587" i="42"/>
  <c r="AJ587" i="42"/>
  <c r="AN587" i="42"/>
  <c r="AM587" i="42"/>
  <c r="W587" i="42"/>
  <c r="AQ587" i="42"/>
  <c r="AI587" i="42"/>
  <c r="AB587" i="42"/>
  <c r="AS585" i="141" l="1"/>
  <c r="Z588" i="42"/>
  <c r="AK588" i="42"/>
  <c r="Y588" i="42"/>
  <c r="AP588" i="42"/>
  <c r="AL588" i="42"/>
  <c r="U588" i="42"/>
  <c r="AG588" i="42"/>
  <c r="AO588" i="42"/>
  <c r="AH588" i="42"/>
  <c r="T588" i="42"/>
  <c r="AQ588" i="42"/>
  <c r="AA588" i="42"/>
  <c r="AI588" i="42"/>
  <c r="AB588" i="42"/>
  <c r="AR588" i="42"/>
  <c r="AM588" i="42"/>
  <c r="W588" i="42"/>
  <c r="V588" i="42"/>
  <c r="AN588" i="42"/>
  <c r="AJ588" i="42"/>
  <c r="AS586" i="141" l="1"/>
  <c r="Y589" i="42"/>
  <c r="AL589" i="42"/>
  <c r="Z589" i="42"/>
  <c r="AO589" i="42"/>
  <c r="AK589" i="42"/>
  <c r="T589" i="42"/>
  <c r="AH589" i="42"/>
  <c r="AP589" i="42"/>
  <c r="AG589" i="42"/>
  <c r="U589" i="42"/>
  <c r="AN589" i="42"/>
  <c r="AB589" i="42"/>
  <c r="W589" i="42"/>
  <c r="AM589" i="42"/>
  <c r="AI589" i="42"/>
  <c r="AA589" i="42"/>
  <c r="AR589" i="42"/>
  <c r="AQ589" i="42"/>
  <c r="V589" i="42"/>
  <c r="AJ589" i="42"/>
  <c r="U590" i="42" l="1"/>
  <c r="AG590" i="42"/>
  <c r="AO590" i="42"/>
  <c r="AH590" i="42"/>
  <c r="T590" i="42"/>
  <c r="AS587" i="141"/>
  <c r="Z590" i="42"/>
  <c r="AK590" i="42"/>
  <c r="Y590" i="42"/>
  <c r="AP590" i="42"/>
  <c r="AL590" i="42"/>
  <c r="AJ590" i="42"/>
  <c r="AN590" i="42"/>
  <c r="AB590" i="42"/>
  <c r="AI590" i="42"/>
  <c r="AM590" i="42"/>
  <c r="AR590" i="42"/>
  <c r="AQ590" i="42"/>
  <c r="W590" i="42"/>
  <c r="AA590" i="42"/>
  <c r="V590" i="42"/>
  <c r="T591" i="42" l="1"/>
  <c r="AH591" i="42"/>
  <c r="AP591" i="42"/>
  <c r="AG591" i="42"/>
  <c r="U591" i="42"/>
  <c r="AS588" i="141"/>
  <c r="Y591" i="42"/>
  <c r="AL591" i="42"/>
  <c r="Z591" i="42"/>
  <c r="AO591" i="42"/>
  <c r="AK591" i="42"/>
  <c r="AQ591" i="42"/>
  <c r="AM591" i="42"/>
  <c r="AB591" i="42"/>
  <c r="AA591" i="42"/>
  <c r="AR591" i="42"/>
  <c r="W591" i="42"/>
  <c r="AI591" i="42"/>
  <c r="V591" i="42"/>
  <c r="AN591" i="42"/>
  <c r="AJ591" i="42"/>
  <c r="U592" i="42" l="1"/>
  <c r="AG592" i="42"/>
  <c r="AO592" i="42"/>
  <c r="AH592" i="42"/>
  <c r="T592" i="42"/>
  <c r="AS589" i="141"/>
  <c r="Z592" i="42"/>
  <c r="AK592" i="42"/>
  <c r="Y592" i="42"/>
  <c r="AP592" i="42"/>
  <c r="AL592" i="42"/>
  <c r="W592" i="42"/>
  <c r="AN592" i="42"/>
  <c r="V592" i="42"/>
  <c r="AR592" i="42"/>
  <c r="AB592" i="42"/>
  <c r="AI592" i="42"/>
  <c r="AQ592" i="42"/>
  <c r="AJ592" i="42"/>
  <c r="AM592" i="42"/>
  <c r="AA592" i="42"/>
  <c r="AS590" i="141" l="1"/>
  <c r="Y593" i="42"/>
  <c r="AL593" i="42"/>
  <c r="Z593" i="42"/>
  <c r="AO593" i="42"/>
  <c r="AK593" i="42"/>
  <c r="T593" i="42"/>
  <c r="AH593" i="42"/>
  <c r="AP593" i="42"/>
  <c r="AG593" i="42"/>
  <c r="U593" i="42"/>
  <c r="AA593" i="42"/>
  <c r="W593" i="42"/>
  <c r="AN593" i="42"/>
  <c r="AB593" i="42"/>
  <c r="AI593" i="42"/>
  <c r="AQ593" i="42"/>
  <c r="AJ593" i="42"/>
  <c r="V593" i="42"/>
  <c r="AM593" i="42"/>
  <c r="AR593" i="42"/>
  <c r="U594" i="42" l="1"/>
  <c r="AG594" i="42"/>
  <c r="AO594" i="42"/>
  <c r="Y594" i="42"/>
  <c r="AP594" i="42"/>
  <c r="AL594" i="42"/>
  <c r="Z594" i="42"/>
  <c r="AK594" i="42"/>
  <c r="AS591" i="141"/>
  <c r="AH594" i="42"/>
  <c r="T594" i="42"/>
  <c r="AN594" i="42"/>
  <c r="AM594" i="42"/>
  <c r="AA594" i="42"/>
  <c r="W594" i="42"/>
  <c r="AR594" i="42"/>
  <c r="AJ594" i="42"/>
  <c r="AI594" i="42"/>
  <c r="AQ594" i="42"/>
  <c r="AB594" i="42"/>
  <c r="V594" i="42"/>
  <c r="AS592" i="141" l="1"/>
  <c r="Y595" i="42"/>
  <c r="AL595" i="42"/>
  <c r="Z595" i="42"/>
  <c r="AO595" i="42"/>
  <c r="AK595" i="42"/>
  <c r="T595" i="42"/>
  <c r="AH595" i="42"/>
  <c r="AP595" i="42"/>
  <c r="AG595" i="42"/>
  <c r="U595" i="42"/>
  <c r="AI595" i="42"/>
  <c r="AR595" i="42"/>
  <c r="W595" i="42"/>
  <c r="AB595" i="42"/>
  <c r="AQ595" i="42"/>
  <c r="AM595" i="42"/>
  <c r="V595" i="42"/>
  <c r="AJ595" i="42"/>
  <c r="AN595" i="42"/>
  <c r="AA595" i="42"/>
  <c r="AS593" i="141" l="1"/>
  <c r="Z596" i="42"/>
  <c r="AK596" i="42"/>
  <c r="Y596" i="42"/>
  <c r="AP596" i="42"/>
  <c r="AL596" i="42"/>
  <c r="U596" i="42"/>
  <c r="AG596" i="42"/>
  <c r="AO596" i="42"/>
  <c r="AH596" i="42"/>
  <c r="T596" i="42"/>
  <c r="W596" i="42"/>
  <c r="AR596" i="42"/>
  <c r="AM596" i="42"/>
  <c r="AB596" i="42"/>
  <c r="AQ596" i="42"/>
  <c r="AA596" i="42"/>
  <c r="AJ596" i="42"/>
  <c r="AN596" i="42"/>
  <c r="V596" i="42"/>
  <c r="AI596" i="42"/>
  <c r="AS594" i="141" l="1"/>
  <c r="Y597" i="42"/>
  <c r="AL597" i="42"/>
  <c r="Z597" i="42"/>
  <c r="AO597" i="42"/>
  <c r="AK597" i="42"/>
  <c r="T597" i="42"/>
  <c r="AH597" i="42"/>
  <c r="AP597" i="42"/>
  <c r="AG597" i="42"/>
  <c r="U597" i="42"/>
  <c r="AB597" i="42"/>
  <c r="V597" i="42"/>
  <c r="AR597" i="42"/>
  <c r="W597" i="42"/>
  <c r="AI597" i="42"/>
  <c r="AA597" i="42"/>
  <c r="AQ597" i="42"/>
  <c r="AM597" i="42"/>
  <c r="AN597" i="42"/>
  <c r="AJ597" i="42"/>
  <c r="AS595" i="141" l="1"/>
  <c r="Z598" i="42"/>
  <c r="AK598" i="42"/>
  <c r="Y598" i="42"/>
  <c r="AP598" i="42"/>
  <c r="AL598" i="42"/>
  <c r="U598" i="42"/>
  <c r="AG598" i="42"/>
  <c r="AO598" i="42"/>
  <c r="AH598" i="42"/>
  <c r="T598" i="42"/>
  <c r="V598" i="42"/>
  <c r="AQ598" i="42"/>
  <c r="AB598" i="42"/>
  <c r="AA598" i="42"/>
  <c r="W598" i="42"/>
  <c r="AI598" i="42"/>
  <c r="AR598" i="42"/>
  <c r="AN598" i="42"/>
  <c r="AM598" i="42"/>
  <c r="AJ598" i="42"/>
  <c r="AS596" i="141" l="1"/>
  <c r="Y599" i="42"/>
  <c r="AL599" i="42"/>
  <c r="Z599" i="42"/>
  <c r="AO599" i="42"/>
  <c r="AK599" i="42"/>
  <c r="T599" i="42"/>
  <c r="AH599" i="42"/>
  <c r="AP599" i="42"/>
  <c r="AG599" i="42"/>
  <c r="U599" i="42"/>
  <c r="AJ599" i="42"/>
  <c r="AQ599" i="42"/>
  <c r="V599" i="42"/>
  <c r="AB599" i="42"/>
  <c r="AN599" i="42"/>
  <c r="AA599" i="42"/>
  <c r="AR599" i="42"/>
  <c r="W599" i="42"/>
  <c r="AM599" i="42"/>
  <c r="AI599" i="42"/>
  <c r="U600" i="42" l="1"/>
  <c r="AG600" i="42"/>
  <c r="AO600" i="42"/>
  <c r="AH600" i="42"/>
  <c r="T600" i="42"/>
  <c r="AS597" i="141"/>
  <c r="Z600" i="42"/>
  <c r="AK600" i="42"/>
  <c r="Y600" i="42"/>
  <c r="AP600" i="42"/>
  <c r="AL600" i="42"/>
  <c r="AI600" i="42"/>
  <c r="AB600" i="42"/>
  <c r="AR600" i="42"/>
  <c r="AQ600" i="42"/>
  <c r="V600" i="42"/>
  <c r="AN600" i="42"/>
  <c r="AJ600" i="42"/>
  <c r="W600" i="42"/>
  <c r="AM600" i="42"/>
  <c r="AA600" i="42"/>
  <c r="AS598" i="141" l="1"/>
  <c r="Y601" i="42"/>
  <c r="AL601" i="42"/>
  <c r="Z601" i="42"/>
  <c r="AO601" i="42"/>
  <c r="AK601" i="42"/>
  <c r="T601" i="42"/>
  <c r="AH601" i="42"/>
  <c r="AP601" i="42"/>
  <c r="AG601" i="42"/>
  <c r="U601" i="42"/>
  <c r="W601" i="42"/>
  <c r="V601" i="42"/>
  <c r="AN601" i="42"/>
  <c r="AQ601" i="42"/>
  <c r="AJ601" i="42"/>
  <c r="AA601" i="42"/>
  <c r="AM601" i="42"/>
  <c r="AI601" i="42"/>
  <c r="AR601" i="42"/>
  <c r="AB601" i="42"/>
  <c r="AS599" i="141" l="1"/>
  <c r="Z602" i="42"/>
  <c r="AK602" i="42"/>
  <c r="Y602" i="42"/>
  <c r="AP602" i="42"/>
  <c r="AL602" i="42"/>
  <c r="U602" i="42"/>
  <c r="AG602" i="42"/>
  <c r="AO602" i="42"/>
  <c r="AH602" i="42"/>
  <c r="T602" i="42"/>
  <c r="AB602" i="42"/>
  <c r="AR602" i="42"/>
  <c r="AN602" i="42"/>
  <c r="AM602" i="42"/>
  <c r="AJ602" i="42"/>
  <c r="AQ602" i="42"/>
  <c r="W602" i="42"/>
  <c r="V602" i="42"/>
  <c r="AA602" i="42"/>
  <c r="AI602" i="42"/>
  <c r="AS600" i="141" l="1"/>
  <c r="Y603" i="42"/>
  <c r="AL603" i="42"/>
  <c r="Z603" i="42"/>
  <c r="AO603" i="42"/>
  <c r="AK603" i="42"/>
  <c r="T603" i="42"/>
  <c r="AH603" i="42"/>
  <c r="AP603" i="42"/>
  <c r="AG603" i="42"/>
  <c r="U603" i="42"/>
  <c r="AI603" i="42"/>
  <c r="AQ603" i="42"/>
  <c r="AB603" i="42"/>
  <c r="AJ603" i="42"/>
  <c r="V603" i="42"/>
  <c r="AN603" i="42"/>
  <c r="AR603" i="42"/>
  <c r="W603" i="42"/>
  <c r="AM603" i="42"/>
  <c r="AA603" i="42"/>
  <c r="AS601" i="141" l="1"/>
  <c r="Z604" i="42"/>
  <c r="AK604" i="42"/>
  <c r="Y604" i="42"/>
  <c r="AP604" i="42"/>
  <c r="AL604" i="42"/>
  <c r="U604" i="42"/>
  <c r="AG604" i="42"/>
  <c r="AO604" i="42"/>
  <c r="AH604" i="42"/>
  <c r="T604" i="42"/>
  <c r="AJ604" i="42"/>
  <c r="AM604" i="42"/>
  <c r="AQ604" i="42"/>
  <c r="AR604" i="42"/>
  <c r="AB604" i="42"/>
  <c r="AN604" i="42"/>
  <c r="W604" i="42"/>
  <c r="V604" i="42"/>
  <c r="AI604" i="42"/>
  <c r="AA604" i="42"/>
  <c r="AS602" i="141" l="1"/>
  <c r="Y605" i="42"/>
  <c r="AL605" i="42"/>
  <c r="Z605" i="42"/>
  <c r="AO605" i="42"/>
  <c r="AK605" i="42"/>
  <c r="T605" i="42"/>
  <c r="AH605" i="42"/>
  <c r="AP605" i="42"/>
  <c r="AG605" i="42"/>
  <c r="U605" i="42"/>
  <c r="AN605" i="42"/>
  <c r="V605" i="42"/>
  <c r="AR605" i="42"/>
  <c r="AI605" i="42"/>
  <c r="AM605" i="42"/>
  <c r="AQ605" i="42"/>
  <c r="W605" i="42"/>
  <c r="AB605" i="42"/>
  <c r="AJ605" i="42"/>
  <c r="AA605" i="42"/>
  <c r="AS603" i="141" l="1"/>
  <c r="Z606" i="42"/>
  <c r="AK606" i="42"/>
  <c r="Y606" i="42"/>
  <c r="AP606" i="42"/>
  <c r="AL606" i="42"/>
  <c r="U606" i="42"/>
  <c r="AG606" i="42"/>
  <c r="AO606" i="42"/>
  <c r="AH606" i="42"/>
  <c r="T606" i="42"/>
  <c r="AB606" i="42"/>
  <c r="AN606" i="42"/>
  <c r="AR606" i="42"/>
  <c r="W606" i="42"/>
  <c r="AJ606" i="42"/>
  <c r="V606" i="42"/>
  <c r="AM606" i="42"/>
  <c r="AI606" i="42"/>
  <c r="AQ606" i="42"/>
  <c r="AA606" i="42"/>
  <c r="AS604" i="141" l="1"/>
  <c r="Y607" i="42"/>
  <c r="AL607" i="42"/>
  <c r="Z607" i="42"/>
  <c r="AO607" i="42"/>
  <c r="AK607" i="42"/>
  <c r="T607" i="42"/>
  <c r="AH607" i="42"/>
  <c r="AP607" i="42"/>
  <c r="AG607" i="42"/>
  <c r="U607" i="42"/>
  <c r="W607" i="42"/>
  <c r="AB607" i="42"/>
  <c r="AM607" i="42"/>
  <c r="AR607" i="42"/>
  <c r="AJ607" i="42"/>
  <c r="AI607" i="42"/>
  <c r="AN607" i="42"/>
  <c r="AQ607" i="42"/>
  <c r="V607" i="42"/>
  <c r="AA607" i="42"/>
  <c r="AS605" i="141" l="1"/>
  <c r="Z608" i="42"/>
  <c r="AK608" i="42"/>
  <c r="Y608" i="42"/>
  <c r="AP608" i="42"/>
  <c r="AL608" i="42"/>
  <c r="U608" i="42"/>
  <c r="AG608" i="42"/>
  <c r="AO608" i="42"/>
  <c r="AH608" i="42"/>
  <c r="T608" i="42"/>
  <c r="AM608" i="42"/>
  <c r="AR608" i="42"/>
  <c r="AN608" i="42"/>
  <c r="W608" i="42"/>
  <c r="V608" i="42"/>
  <c r="AJ608" i="42"/>
  <c r="AB608" i="42"/>
  <c r="AA608" i="42"/>
  <c r="AQ608" i="42"/>
  <c r="AI608" i="42"/>
  <c r="AS606" i="141" l="1"/>
  <c r="Y609" i="42"/>
  <c r="AL609" i="42"/>
  <c r="Z609" i="42"/>
  <c r="AO609" i="42"/>
  <c r="AK609" i="42"/>
  <c r="T609" i="42"/>
  <c r="AH609" i="42"/>
  <c r="AP609" i="42"/>
  <c r="AG609" i="42"/>
  <c r="U609" i="42"/>
  <c r="AJ609" i="42"/>
  <c r="AB609" i="42"/>
  <c r="AQ609" i="42"/>
  <c r="AA609" i="42"/>
  <c r="W609" i="42"/>
  <c r="V609" i="42"/>
  <c r="AI609" i="42"/>
  <c r="AM609" i="42"/>
  <c r="AN609" i="42"/>
  <c r="AR609" i="42"/>
  <c r="U610" i="42" l="1"/>
  <c r="AG610" i="42"/>
  <c r="AO610" i="42"/>
  <c r="AH610" i="42"/>
  <c r="AS607" i="141"/>
  <c r="AL610" i="42"/>
  <c r="Z610" i="42"/>
  <c r="AK610" i="42"/>
  <c r="Y610" i="42"/>
  <c r="AP610" i="42"/>
  <c r="T610" i="42"/>
  <c r="AJ610" i="42"/>
  <c r="AR610" i="42"/>
  <c r="AI610" i="42"/>
  <c r="AQ610" i="42"/>
  <c r="AA610" i="42"/>
  <c r="AN610" i="42"/>
  <c r="W610" i="42"/>
  <c r="AB610" i="42"/>
  <c r="V610" i="42"/>
  <c r="AM610" i="42"/>
  <c r="AS608" i="141" l="1"/>
  <c r="Y611" i="42"/>
  <c r="AL611" i="42"/>
  <c r="Z611" i="42"/>
  <c r="AO611" i="42"/>
  <c r="AK611" i="42"/>
  <c r="T611" i="42"/>
  <c r="AH611" i="42"/>
  <c r="AP611" i="42"/>
  <c r="AG611" i="42"/>
  <c r="U611" i="42"/>
  <c r="AN611" i="42"/>
  <c r="AM611" i="42"/>
  <c r="AR611" i="42"/>
  <c r="AA611" i="42"/>
  <c r="W611" i="42"/>
  <c r="AQ611" i="42"/>
  <c r="AJ611" i="42"/>
  <c r="AB611" i="42"/>
  <c r="V611" i="42"/>
  <c r="AI611" i="42"/>
  <c r="AS609" i="141" l="1"/>
  <c r="Z612" i="42"/>
  <c r="AK612" i="42"/>
  <c r="Y612" i="42"/>
  <c r="AP612" i="42"/>
  <c r="AL612" i="42"/>
  <c r="U612" i="42"/>
  <c r="AG612" i="42"/>
  <c r="AO612" i="42"/>
  <c r="AH612" i="42"/>
  <c r="T612" i="42"/>
  <c r="W612" i="42"/>
  <c r="V612" i="42"/>
  <c r="AM612" i="42"/>
  <c r="AR612" i="42"/>
  <c r="AQ612" i="42"/>
  <c r="AA612" i="42"/>
  <c r="AI612" i="42"/>
  <c r="AN612" i="42"/>
  <c r="AJ612" i="42"/>
  <c r="AB612" i="42"/>
  <c r="AS610" i="141" l="1"/>
  <c r="Y613" i="42"/>
  <c r="AL613" i="42"/>
  <c r="Z613" i="42"/>
  <c r="AO613" i="42"/>
  <c r="AK613" i="42"/>
  <c r="T613" i="42"/>
  <c r="AH613" i="42"/>
  <c r="AP613" i="42"/>
  <c r="AG613" i="42"/>
  <c r="U613" i="42"/>
  <c r="AN613" i="42"/>
  <c r="V613" i="42"/>
  <c r="AJ613" i="42"/>
  <c r="AR613" i="42"/>
  <c r="AB613" i="42"/>
  <c r="AQ613" i="42"/>
  <c r="W613" i="42"/>
  <c r="AA613" i="42"/>
  <c r="AI613" i="42"/>
  <c r="AM613" i="42"/>
  <c r="AS611" i="141" l="1"/>
  <c r="Z614" i="42"/>
  <c r="AK614" i="42"/>
  <c r="Y614" i="42"/>
  <c r="AP614" i="42"/>
  <c r="AL614" i="42"/>
  <c r="U614" i="42"/>
  <c r="AG614" i="42"/>
  <c r="AO614" i="42"/>
  <c r="AH614" i="42"/>
  <c r="T614" i="42"/>
  <c r="AM614" i="42"/>
  <c r="AI614" i="42"/>
  <c r="AJ614" i="42"/>
  <c r="AQ614" i="42"/>
  <c r="AR614" i="42"/>
  <c r="AN614" i="42"/>
  <c r="V614" i="42"/>
  <c r="W614" i="42"/>
  <c r="AA614" i="42"/>
  <c r="AB614" i="42"/>
  <c r="AS612" i="141" l="1"/>
  <c r="Y615" i="42"/>
  <c r="AL615" i="42"/>
  <c r="Z615" i="42"/>
  <c r="AO615" i="42"/>
  <c r="AK615" i="42"/>
  <c r="T615" i="42"/>
  <c r="AH615" i="42"/>
  <c r="AP615" i="42"/>
  <c r="AG615" i="42"/>
  <c r="U615" i="42"/>
  <c r="AJ615" i="42"/>
  <c r="W615" i="42"/>
  <c r="AM615" i="42"/>
  <c r="AA615" i="42"/>
  <c r="V615" i="42"/>
  <c r="AB615" i="42"/>
  <c r="AI615" i="42"/>
  <c r="AN615" i="42"/>
  <c r="AR615" i="42"/>
  <c r="AQ615" i="42"/>
  <c r="AS613" i="141" l="1"/>
  <c r="Z616" i="42"/>
  <c r="AK616" i="42"/>
  <c r="Y616" i="42"/>
  <c r="AP616" i="42"/>
  <c r="AL616" i="42"/>
  <c r="U616" i="42"/>
  <c r="AG616" i="42"/>
  <c r="AO616" i="42"/>
  <c r="AH616" i="42"/>
  <c r="T616" i="42"/>
  <c r="AM616" i="42"/>
  <c r="AA616" i="42"/>
  <c r="AN616" i="42"/>
  <c r="V616" i="42"/>
  <c r="AQ616" i="42"/>
  <c r="AR616" i="42"/>
  <c r="W616" i="42"/>
  <c r="AB616" i="42"/>
  <c r="AI616" i="42"/>
  <c r="AJ616" i="42"/>
  <c r="AS614" i="141" l="1"/>
  <c r="Y617" i="42"/>
  <c r="AL617" i="42"/>
  <c r="Z617" i="42"/>
  <c r="AO617" i="42"/>
  <c r="AK617" i="42"/>
  <c r="T617" i="42"/>
  <c r="AH617" i="42"/>
  <c r="AP617" i="42"/>
  <c r="AG617" i="42"/>
  <c r="U617" i="42"/>
  <c r="V617" i="42"/>
  <c r="AN617" i="42"/>
  <c r="AA617" i="42"/>
  <c r="AJ617" i="42"/>
  <c r="W617" i="42"/>
  <c r="AI617" i="42"/>
  <c r="AM617" i="42"/>
  <c r="AQ617" i="42"/>
  <c r="AB617" i="42"/>
  <c r="AR617" i="42"/>
  <c r="AS615" i="141" l="1"/>
  <c r="Z618" i="42"/>
  <c r="AK618" i="42"/>
  <c r="Y618" i="42"/>
  <c r="AP618" i="42"/>
  <c r="AL618" i="42"/>
  <c r="U618" i="42"/>
  <c r="AG618" i="42"/>
  <c r="AO618" i="42"/>
  <c r="AH618" i="42"/>
  <c r="T618" i="42"/>
  <c r="AM618" i="42"/>
  <c r="AA618" i="42"/>
  <c r="W618" i="42"/>
  <c r="V618" i="42"/>
  <c r="AQ618" i="42"/>
  <c r="AI618" i="42"/>
  <c r="AN618" i="42"/>
  <c r="AJ618" i="42"/>
  <c r="AR618" i="42"/>
  <c r="AB618" i="42"/>
  <c r="AS616" i="141" l="1"/>
  <c r="Y619" i="42"/>
  <c r="AL619" i="42"/>
  <c r="Z619" i="42"/>
  <c r="AO619" i="42"/>
  <c r="AK619" i="42"/>
  <c r="T619" i="42"/>
  <c r="AH619" i="42"/>
  <c r="AP619" i="42"/>
  <c r="AG619" i="42"/>
  <c r="U619" i="42"/>
  <c r="V619" i="42"/>
  <c r="AI619" i="42"/>
  <c r="W619" i="42"/>
  <c r="AM619" i="42"/>
  <c r="AR619" i="42"/>
  <c r="AJ619" i="42"/>
  <c r="AB619" i="42"/>
  <c r="AN619" i="42"/>
  <c r="AA619" i="42"/>
  <c r="AQ619" i="42"/>
  <c r="AS617" i="141" l="1"/>
  <c r="Z620" i="42"/>
  <c r="AK620" i="42"/>
  <c r="Y620" i="42"/>
  <c r="AP620" i="42"/>
  <c r="AL620" i="42"/>
  <c r="U620" i="42"/>
  <c r="AG620" i="42"/>
  <c r="AO620" i="42"/>
  <c r="AH620" i="42"/>
  <c r="T620" i="42"/>
  <c r="AI620" i="42"/>
  <c r="AJ620" i="42"/>
  <c r="AQ620" i="42"/>
  <c r="AN620" i="42"/>
  <c r="AA620" i="42"/>
  <c r="AR620" i="42"/>
  <c r="AB620" i="42"/>
  <c r="AM620" i="42"/>
  <c r="V620" i="42"/>
  <c r="W620" i="42"/>
  <c r="AS618" i="141" l="1"/>
  <c r="Y621" i="42"/>
  <c r="AL621" i="42"/>
  <c r="Z621" i="42"/>
  <c r="AO621" i="42"/>
  <c r="AK621" i="42"/>
  <c r="T621" i="42"/>
  <c r="AH621" i="42"/>
  <c r="AP621" i="42"/>
  <c r="AG621" i="42"/>
  <c r="U621" i="42"/>
  <c r="AA621" i="42"/>
  <c r="AM621" i="42"/>
  <c r="AI621" i="42"/>
  <c r="AN621" i="42"/>
  <c r="AJ621" i="42"/>
  <c r="AB621" i="42"/>
  <c r="AR621" i="42"/>
  <c r="W621" i="42"/>
  <c r="AQ621" i="42"/>
  <c r="V621" i="42"/>
  <c r="AS619" i="141" l="1"/>
  <c r="Z622" i="42"/>
  <c r="AK622" i="42"/>
  <c r="Y622" i="42"/>
  <c r="AP622" i="42"/>
  <c r="AL622" i="42"/>
  <c r="U622" i="42"/>
  <c r="AG622" i="42"/>
  <c r="AO622" i="42"/>
  <c r="AH622" i="42"/>
  <c r="T622" i="42"/>
  <c r="V622" i="42"/>
  <c r="AJ622" i="42"/>
  <c r="AR622" i="42"/>
  <c r="AQ622" i="42"/>
  <c r="AN622" i="42"/>
  <c r="AA622" i="42"/>
  <c r="AB622" i="42"/>
  <c r="AM622" i="42"/>
  <c r="AI622" i="42"/>
  <c r="W622" i="42"/>
  <c r="AS620" i="141" l="1"/>
  <c r="Y623" i="42"/>
  <c r="AL623" i="42"/>
  <c r="Z623" i="42"/>
  <c r="AO623" i="42"/>
  <c r="AK623" i="42"/>
  <c r="T623" i="42"/>
  <c r="AH623" i="42"/>
  <c r="AP623" i="42"/>
  <c r="AG623" i="42"/>
  <c r="U623" i="42"/>
  <c r="AB623" i="42"/>
  <c r="AJ623" i="42"/>
  <c r="V623" i="42"/>
  <c r="AR623" i="42"/>
  <c r="AQ623" i="42"/>
  <c r="AI623" i="42"/>
  <c r="AN623" i="42"/>
  <c r="AM623" i="42"/>
  <c r="W623" i="42"/>
  <c r="AA623" i="42"/>
  <c r="AS621" i="141" l="1"/>
  <c r="Z624" i="42"/>
  <c r="AK624" i="42"/>
  <c r="Y624" i="42"/>
  <c r="AP624" i="42"/>
  <c r="AL624" i="42"/>
  <c r="U624" i="42"/>
  <c r="AG624" i="42"/>
  <c r="AO624" i="42"/>
  <c r="AH624" i="42"/>
  <c r="T624" i="42"/>
  <c r="AR624" i="42"/>
  <c r="AN624" i="42"/>
  <c r="V624" i="42"/>
  <c r="AJ624" i="42"/>
  <c r="AB624" i="42"/>
  <c r="AA624" i="42"/>
  <c r="W624" i="42"/>
  <c r="AM624" i="42"/>
  <c r="AI624" i="42"/>
  <c r="AQ624" i="42"/>
  <c r="AS622" i="141" l="1"/>
  <c r="Y625" i="42"/>
  <c r="AL625" i="42"/>
  <c r="Z625" i="42"/>
  <c r="AO625" i="42"/>
  <c r="AK625" i="42"/>
  <c r="T625" i="42"/>
  <c r="AH625" i="42"/>
  <c r="AP625" i="42"/>
  <c r="AG625" i="42"/>
  <c r="U625" i="42"/>
  <c r="AN625" i="42"/>
  <c r="AI625" i="42"/>
  <c r="AA625" i="42"/>
  <c r="AQ625" i="42"/>
  <c r="AJ625" i="42"/>
  <c r="V625" i="42"/>
  <c r="W625" i="42"/>
  <c r="AR625" i="42"/>
  <c r="AM625" i="42"/>
  <c r="AB625" i="42"/>
  <c r="U626" i="42" l="1"/>
  <c r="AG626" i="42"/>
  <c r="Y626" i="42"/>
  <c r="AL626" i="42"/>
  <c r="T626" i="42"/>
  <c r="AO626" i="42"/>
  <c r="Z626" i="42"/>
  <c r="AS623" i="141"/>
  <c r="AH626" i="42"/>
  <c r="AP626" i="42"/>
  <c r="AK626" i="42"/>
  <c r="AR626" i="42"/>
  <c r="AI626" i="42"/>
  <c r="V626" i="42"/>
  <c r="AA626" i="42"/>
  <c r="AM626" i="42"/>
  <c r="AB626" i="42"/>
  <c r="AQ626" i="42"/>
  <c r="AN626" i="42"/>
  <c r="W626" i="42"/>
  <c r="AJ626" i="42"/>
  <c r="AS624" i="141" l="1"/>
  <c r="Z627" i="42"/>
  <c r="AK627" i="42"/>
  <c r="T627" i="42"/>
  <c r="Y627" i="42"/>
  <c r="AP627" i="42"/>
  <c r="U627" i="42"/>
  <c r="AG627" i="42"/>
  <c r="AO627" i="42"/>
  <c r="AL627" i="42"/>
  <c r="AH627" i="42"/>
  <c r="W627" i="42"/>
  <c r="AI627" i="42"/>
  <c r="V627" i="42"/>
  <c r="AN627" i="42"/>
  <c r="AR627" i="42"/>
  <c r="AB627" i="42"/>
  <c r="AA627" i="42"/>
  <c r="AJ627" i="42"/>
  <c r="AM627" i="42"/>
  <c r="AQ627" i="42"/>
  <c r="AS625" i="141" l="1"/>
  <c r="Y628" i="42"/>
  <c r="AL628" i="42"/>
  <c r="U628" i="42"/>
  <c r="Z628" i="42"/>
  <c r="AO628" i="42"/>
  <c r="T628" i="42"/>
  <c r="AH628" i="42"/>
  <c r="AP628" i="42"/>
  <c r="AK628" i="42"/>
  <c r="AG628" i="42"/>
  <c r="AA628" i="42"/>
  <c r="V628" i="42"/>
  <c r="AB628" i="42"/>
  <c r="AQ628" i="42"/>
  <c r="AN628" i="42"/>
  <c r="W628" i="42"/>
  <c r="AR628" i="42"/>
  <c r="AM628" i="42"/>
  <c r="AI628" i="42"/>
  <c r="AJ628" i="42"/>
  <c r="AS626" i="141" l="1"/>
  <c r="Z629" i="42"/>
  <c r="AK629" i="42"/>
  <c r="T629" i="42"/>
  <c r="Y629" i="42"/>
  <c r="AP629" i="42"/>
  <c r="U629" i="42"/>
  <c r="AG629" i="42"/>
  <c r="AO629" i="42"/>
  <c r="AL629" i="42"/>
  <c r="AH629" i="42"/>
  <c r="V629" i="42"/>
  <c r="AB629" i="42"/>
  <c r="AQ629" i="42"/>
  <c r="AI629" i="42"/>
  <c r="AR629" i="42"/>
  <c r="AA629" i="42"/>
  <c r="AM629" i="42"/>
  <c r="W629" i="42"/>
  <c r="AJ629" i="42"/>
  <c r="AN629" i="42"/>
  <c r="AS627" i="141" l="1"/>
  <c r="Y630" i="42"/>
  <c r="AL630" i="42"/>
  <c r="U630" i="42"/>
  <c r="Z630" i="42"/>
  <c r="AO630" i="42"/>
  <c r="T630" i="42"/>
  <c r="AH630" i="42"/>
  <c r="AP630" i="42"/>
  <c r="AK630" i="42"/>
  <c r="AG630" i="42"/>
  <c r="AQ630" i="42"/>
  <c r="AM630" i="42"/>
  <c r="AB630" i="42"/>
  <c r="W630" i="42"/>
  <c r="AN630" i="42"/>
  <c r="V630" i="42"/>
  <c r="AA630" i="42"/>
  <c r="AJ630" i="42"/>
  <c r="AI630" i="42"/>
  <c r="AR630" i="42"/>
  <c r="AS628" i="141" l="1"/>
  <c r="Z631" i="42"/>
  <c r="AK631" i="42"/>
  <c r="T631" i="42"/>
  <c r="Y631" i="42"/>
  <c r="AP631" i="42"/>
  <c r="U631" i="42"/>
  <c r="AG631" i="42"/>
  <c r="AO631" i="42"/>
  <c r="AL631" i="42"/>
  <c r="AH631" i="42"/>
  <c r="W631" i="42"/>
  <c r="AA631" i="42"/>
  <c r="V631" i="42"/>
  <c r="AM631" i="42"/>
  <c r="AQ631" i="42"/>
  <c r="AI631" i="42"/>
  <c r="AB631" i="42"/>
  <c r="AJ631" i="42"/>
  <c r="AN631" i="42"/>
  <c r="AR631" i="42"/>
  <c r="AS629" i="141" l="1"/>
  <c r="Y632" i="42"/>
  <c r="AL632" i="42"/>
  <c r="U632" i="42"/>
  <c r="Z632" i="42"/>
  <c r="AO632" i="42"/>
  <c r="T632" i="42"/>
  <c r="AH632" i="42"/>
  <c r="AP632" i="42"/>
  <c r="AK632" i="42"/>
  <c r="AG632" i="42"/>
  <c r="AB632" i="42"/>
  <c r="AI632" i="42"/>
  <c r="AN632" i="42"/>
  <c r="AR632" i="42"/>
  <c r="AA632" i="42"/>
  <c r="AQ632" i="42"/>
  <c r="AM632" i="42"/>
  <c r="AJ632" i="42"/>
  <c r="V632" i="42"/>
  <c r="W632" i="42"/>
  <c r="AS630" i="141" l="1"/>
  <c r="Z633" i="42"/>
  <c r="AK633" i="42"/>
  <c r="T633" i="42"/>
  <c r="Y633" i="42"/>
  <c r="AP633" i="42"/>
  <c r="U633" i="42"/>
  <c r="AG633" i="42"/>
  <c r="AO633" i="42"/>
  <c r="AL633" i="42"/>
  <c r="AH633" i="42"/>
  <c r="AN633" i="42"/>
  <c r="AA633" i="42"/>
  <c r="AB633" i="42"/>
  <c r="AM633" i="42"/>
  <c r="AR633" i="42"/>
  <c r="V633" i="42"/>
  <c r="AI633" i="42"/>
  <c r="AJ633" i="42"/>
  <c r="W633" i="42"/>
  <c r="AQ633" i="42"/>
  <c r="AS631" i="141" l="1"/>
  <c r="Y634" i="42"/>
  <c r="AL634" i="42"/>
  <c r="U634" i="42"/>
  <c r="Z634" i="42"/>
  <c r="AO634" i="42"/>
  <c r="T634" i="42"/>
  <c r="AH634" i="42"/>
  <c r="AP634" i="42"/>
  <c r="AK634" i="42"/>
  <c r="AG634" i="42"/>
  <c r="AR634" i="42"/>
  <c r="AM634" i="42"/>
  <c r="W634" i="42"/>
  <c r="AN634" i="42"/>
  <c r="V634" i="42"/>
  <c r="AB634" i="42"/>
  <c r="AI634" i="42"/>
  <c r="AJ634" i="42"/>
  <c r="AQ634" i="42"/>
  <c r="AA634" i="42"/>
  <c r="AS632" i="141" l="1"/>
  <c r="Z635" i="42"/>
  <c r="AK635" i="42"/>
  <c r="T635" i="42"/>
  <c r="Y635" i="42"/>
  <c r="AP635" i="42"/>
  <c r="U635" i="42"/>
  <c r="AG635" i="42"/>
  <c r="AO635" i="42"/>
  <c r="AL635" i="42"/>
  <c r="AH635" i="42"/>
  <c r="AB635" i="42"/>
  <c r="AR635" i="42"/>
  <c r="AN635" i="42"/>
  <c r="AJ635" i="42"/>
  <c r="W635" i="42"/>
  <c r="V635" i="42"/>
  <c r="AM635" i="42"/>
  <c r="AA635" i="42"/>
  <c r="AI635" i="42"/>
  <c r="AQ635" i="42"/>
  <c r="AS633" i="141" l="1"/>
  <c r="Y636" i="42"/>
  <c r="AL636" i="42"/>
  <c r="U636" i="42"/>
  <c r="Z636" i="42"/>
  <c r="AO636" i="42"/>
  <c r="T636" i="42"/>
  <c r="AH636" i="42"/>
  <c r="AP636" i="42"/>
  <c r="AK636" i="42"/>
  <c r="AG636" i="42"/>
  <c r="AN636" i="42"/>
  <c r="V636" i="42"/>
  <c r="AB636" i="42"/>
  <c r="AJ636" i="42"/>
  <c r="AM636" i="42"/>
  <c r="W636" i="42"/>
  <c r="AA636" i="42"/>
  <c r="AQ636" i="42"/>
  <c r="AI636" i="42"/>
  <c r="AR636" i="42"/>
  <c r="AS634" i="141" l="1"/>
  <c r="Z637" i="42"/>
  <c r="AK637" i="42"/>
  <c r="T637" i="42"/>
  <c r="Y637" i="42"/>
  <c r="AP637" i="42"/>
  <c r="U637" i="42"/>
  <c r="AG637" i="42"/>
  <c r="AO637" i="42"/>
  <c r="AL637" i="42"/>
  <c r="AH637" i="42"/>
  <c r="AN637" i="42"/>
  <c r="AI637" i="42"/>
  <c r="AM637" i="42"/>
  <c r="V637" i="42"/>
  <c r="AA637" i="42"/>
  <c r="AB637" i="42"/>
  <c r="AR637" i="42"/>
  <c r="W637" i="42"/>
  <c r="AQ637" i="42"/>
  <c r="AJ637" i="42"/>
  <c r="AS635" i="141" l="1"/>
  <c r="Y638" i="42"/>
  <c r="AL638" i="42"/>
  <c r="U638" i="42"/>
  <c r="Z638" i="42"/>
  <c r="AO638" i="42"/>
  <c r="T638" i="42"/>
  <c r="AH638" i="42"/>
  <c r="AP638" i="42"/>
  <c r="AK638" i="42"/>
  <c r="AG638" i="42"/>
  <c r="AA638" i="42"/>
  <c r="AN638" i="42"/>
  <c r="AQ638" i="42"/>
  <c r="V638" i="42"/>
  <c r="AM638" i="42"/>
  <c r="W638" i="42"/>
  <c r="AJ638" i="42"/>
  <c r="AI638" i="42"/>
  <c r="AR638" i="42"/>
  <c r="AB638" i="42"/>
  <c r="AS636" i="141" l="1"/>
  <c r="Z639" i="42"/>
  <c r="AK639" i="42"/>
  <c r="T639" i="42"/>
  <c r="Y639" i="42"/>
  <c r="AP639" i="42"/>
  <c r="U639" i="42"/>
  <c r="AG639" i="42"/>
  <c r="AO639" i="42"/>
  <c r="AL639" i="42"/>
  <c r="AH639" i="42"/>
  <c r="AI639" i="42"/>
  <c r="AQ639" i="42"/>
  <c r="AM639" i="42"/>
  <c r="V639" i="42"/>
  <c r="AJ639" i="42"/>
  <c r="AA639" i="42"/>
  <c r="W639" i="42"/>
  <c r="AB639" i="42"/>
  <c r="AN639" i="42"/>
  <c r="AR639" i="42"/>
  <c r="AS637" i="141" l="1"/>
  <c r="Y640" i="42"/>
  <c r="AL640" i="42"/>
  <c r="U640" i="42"/>
  <c r="Z640" i="42"/>
  <c r="AO640" i="42"/>
  <c r="T640" i="42"/>
  <c r="AH640" i="42"/>
  <c r="AP640" i="42"/>
  <c r="AK640" i="42"/>
  <c r="AG640" i="42"/>
  <c r="AB640" i="42"/>
  <c r="AM640" i="42"/>
  <c r="AJ640" i="42"/>
  <c r="AR640" i="42"/>
  <c r="AN640" i="42"/>
  <c r="W640" i="42"/>
  <c r="V640" i="42"/>
  <c r="AI640" i="42"/>
  <c r="AQ640" i="42"/>
  <c r="AA640" i="42"/>
  <c r="AS638" i="141" l="1"/>
  <c r="Z641" i="42"/>
  <c r="AK641" i="42"/>
  <c r="T641" i="42"/>
  <c r="Y641" i="42"/>
  <c r="AP641" i="42"/>
  <c r="U641" i="42"/>
  <c r="AG641" i="42"/>
  <c r="AO641" i="42"/>
  <c r="AL641" i="42"/>
  <c r="AH641" i="42"/>
  <c r="AR641" i="42"/>
  <c r="AM641" i="42"/>
  <c r="V641" i="42"/>
  <c r="AI641" i="42"/>
  <c r="AN641" i="42"/>
  <c r="AB641" i="42"/>
  <c r="AJ641" i="42"/>
  <c r="W641" i="42"/>
  <c r="AA641" i="42"/>
  <c r="AQ641" i="42"/>
  <c r="T642" i="42" l="1"/>
  <c r="AH642" i="42"/>
  <c r="AP642" i="42"/>
  <c r="U642" i="42"/>
  <c r="Z642" i="42"/>
  <c r="AO642" i="42"/>
  <c r="Y642" i="42"/>
  <c r="AL642" i="42"/>
  <c r="AS639" i="141"/>
  <c r="AK642" i="42"/>
  <c r="AG642" i="42"/>
  <c r="V642" i="42"/>
  <c r="AN642" i="42"/>
  <c r="AR642" i="42"/>
  <c r="W642" i="42"/>
  <c r="AB642" i="42"/>
  <c r="AQ642" i="42"/>
  <c r="AA642" i="42"/>
  <c r="AI642" i="42"/>
  <c r="AM642" i="42"/>
  <c r="AJ642" i="42"/>
  <c r="AS640" i="141" l="1"/>
  <c r="Z643" i="42"/>
  <c r="AK643" i="42"/>
  <c r="T643" i="42"/>
  <c r="Y643" i="42"/>
  <c r="AP643" i="42"/>
  <c r="U643" i="42"/>
  <c r="AG643" i="42"/>
  <c r="AO643" i="42"/>
  <c r="AL643" i="42"/>
  <c r="AH643" i="42"/>
  <c r="V643" i="42"/>
  <c r="W643" i="42"/>
  <c r="AJ643" i="42"/>
  <c r="AI643" i="42"/>
  <c r="AM643" i="42"/>
  <c r="AQ643" i="42"/>
  <c r="AA643" i="42"/>
  <c r="AR643" i="42"/>
  <c r="AN643" i="42"/>
  <c r="AB643" i="42"/>
  <c r="AS641" i="141" l="1"/>
  <c r="Y644" i="42"/>
  <c r="AL644" i="42"/>
  <c r="U644" i="42"/>
  <c r="Z644" i="42"/>
  <c r="AO644" i="42"/>
  <c r="T644" i="42"/>
  <c r="AH644" i="42"/>
  <c r="AP644" i="42"/>
  <c r="AK644" i="42"/>
  <c r="AG644" i="42"/>
  <c r="AN644" i="42"/>
  <c r="AI644" i="42"/>
  <c r="AR644" i="42"/>
  <c r="AM644" i="42"/>
  <c r="AJ644" i="42"/>
  <c r="AQ644" i="42"/>
  <c r="W644" i="42"/>
  <c r="AA644" i="42"/>
  <c r="V644" i="42"/>
  <c r="AB644" i="42"/>
  <c r="Z645" i="42" l="1"/>
  <c r="U645" i="42"/>
  <c r="AG645" i="42"/>
  <c r="AO645" i="42"/>
  <c r="AL645" i="42"/>
  <c r="AH645" i="42"/>
  <c r="AS642" i="141"/>
  <c r="AK645" i="42"/>
  <c r="T645" i="42"/>
  <c r="Y645" i="42"/>
  <c r="AP645" i="42"/>
  <c r="AI645" i="42"/>
  <c r="AM645" i="42"/>
  <c r="AB645" i="42"/>
  <c r="V645" i="42"/>
  <c r="AQ645" i="42"/>
  <c r="AR645" i="42"/>
  <c r="AN645" i="42"/>
  <c r="W645" i="42"/>
  <c r="AA645" i="42"/>
  <c r="AJ645" i="42"/>
  <c r="AS643" i="141" l="1"/>
  <c r="Y646" i="42"/>
  <c r="AL646" i="42"/>
  <c r="Z646" i="42"/>
  <c r="AO646" i="42"/>
  <c r="AK646" i="42"/>
  <c r="T646" i="42"/>
  <c r="AH646" i="42"/>
  <c r="AP646" i="42"/>
  <c r="AG646" i="42"/>
  <c r="U646" i="42"/>
  <c r="AN646" i="42"/>
  <c r="AM646" i="42"/>
  <c r="V646" i="42"/>
  <c r="AJ646" i="42"/>
  <c r="AB646" i="42"/>
  <c r="AA646" i="42"/>
  <c r="W646" i="42"/>
  <c r="AI646" i="42"/>
  <c r="AQ646" i="42"/>
  <c r="AR646" i="42"/>
  <c r="AS644" i="141" l="1"/>
  <c r="Z647" i="42"/>
  <c r="AK647" i="42"/>
  <c r="Y647" i="42"/>
  <c r="AP647" i="42"/>
  <c r="AL647" i="42"/>
  <c r="U647" i="42"/>
  <c r="AG647" i="42"/>
  <c r="AO647" i="42"/>
  <c r="AH647" i="42"/>
  <c r="T647" i="42"/>
  <c r="W647" i="42"/>
  <c r="AM647" i="42"/>
  <c r="AI647" i="42"/>
  <c r="AA647" i="42"/>
  <c r="V647" i="42"/>
  <c r="AR647" i="42"/>
  <c r="AB647" i="42"/>
  <c r="AQ647" i="42"/>
  <c r="AN647" i="42"/>
  <c r="AJ647" i="42"/>
  <c r="AS645" i="141" l="1"/>
  <c r="Y648" i="42"/>
  <c r="AL648" i="42"/>
  <c r="Z648" i="42"/>
  <c r="AO648" i="42"/>
  <c r="AK648" i="42"/>
  <c r="T648" i="42"/>
  <c r="AH648" i="42"/>
  <c r="AP648" i="42"/>
  <c r="AG648" i="42"/>
  <c r="U648" i="42"/>
  <c r="W648" i="42"/>
  <c r="V648" i="42"/>
  <c r="AJ648" i="42"/>
  <c r="AB648" i="42"/>
  <c r="AN648" i="42"/>
  <c r="AI648" i="42"/>
  <c r="AQ648" i="42"/>
  <c r="AA648" i="42"/>
  <c r="AR648" i="42"/>
  <c r="AM648" i="42"/>
  <c r="AS646" i="141" l="1"/>
  <c r="Z649" i="42"/>
  <c r="AK649" i="42"/>
  <c r="Y649" i="42"/>
  <c r="AP649" i="42"/>
  <c r="AL649" i="42"/>
  <c r="U649" i="42"/>
  <c r="AG649" i="42"/>
  <c r="AO649" i="42"/>
  <c r="AH649" i="42"/>
  <c r="T649" i="42"/>
  <c r="V649" i="42"/>
  <c r="AM649" i="42"/>
  <c r="W649" i="42"/>
  <c r="AA649" i="42"/>
  <c r="AR649" i="42"/>
  <c r="AI649" i="42"/>
  <c r="AQ649" i="42"/>
  <c r="AB649" i="42"/>
  <c r="AN649" i="42"/>
  <c r="AJ649" i="42"/>
  <c r="AS647" i="141" l="1"/>
  <c r="Y650" i="42"/>
  <c r="AL650" i="42"/>
  <c r="Z650" i="42"/>
  <c r="AO650" i="42"/>
  <c r="AK650" i="42"/>
  <c r="T650" i="42"/>
  <c r="AH650" i="42"/>
  <c r="AP650" i="42"/>
  <c r="AG650" i="42"/>
  <c r="U650" i="42"/>
  <c r="AI650" i="42"/>
  <c r="AN650" i="42"/>
  <c r="AM650" i="42"/>
  <c r="AA650" i="42"/>
  <c r="AQ650" i="42"/>
  <c r="V650" i="42"/>
  <c r="AB650" i="42"/>
  <c r="AR650" i="42"/>
  <c r="W650" i="42"/>
  <c r="AJ650" i="42"/>
  <c r="AS648" i="141" l="1"/>
  <c r="Z651" i="42"/>
  <c r="AK651" i="42"/>
  <c r="Y651" i="42"/>
  <c r="AP651" i="42"/>
  <c r="AL651" i="42"/>
  <c r="U651" i="42"/>
  <c r="AG651" i="42"/>
  <c r="AO651" i="42"/>
  <c r="AH651" i="42"/>
  <c r="T651" i="42"/>
  <c r="AJ651" i="42"/>
  <c r="W651" i="42"/>
  <c r="AM651" i="42"/>
  <c r="AN651" i="42"/>
  <c r="AB651" i="42"/>
  <c r="AA651" i="42"/>
  <c r="V651" i="42"/>
  <c r="AR651" i="42"/>
  <c r="AI651" i="42"/>
  <c r="AQ651" i="42"/>
  <c r="AS649" i="141" l="1"/>
  <c r="Y652" i="42"/>
  <c r="AL652" i="42"/>
  <c r="Z652" i="42"/>
  <c r="AO652" i="42"/>
  <c r="AK652" i="42"/>
  <c r="T652" i="42"/>
  <c r="AH652" i="42"/>
  <c r="AP652" i="42"/>
  <c r="AG652" i="42"/>
  <c r="U652" i="42"/>
  <c r="AB652" i="42"/>
  <c r="AQ652" i="42"/>
  <c r="W652" i="42"/>
  <c r="AI652" i="42"/>
  <c r="AN652" i="42"/>
  <c r="V652" i="42"/>
  <c r="AJ652" i="42"/>
  <c r="AR652" i="42"/>
  <c r="AA652" i="42"/>
  <c r="AM652" i="42"/>
  <c r="U653" i="42" l="1"/>
  <c r="AG653" i="42"/>
  <c r="AO653" i="42"/>
  <c r="AH653" i="42"/>
  <c r="T653" i="42"/>
  <c r="AS650" i="141"/>
  <c r="Z653" i="42"/>
  <c r="AK653" i="42"/>
  <c r="Y653" i="42"/>
  <c r="AP653" i="42"/>
  <c r="AL653" i="42"/>
  <c r="AQ653" i="42"/>
  <c r="AN653" i="42"/>
  <c r="V653" i="42"/>
  <c r="AB653" i="42"/>
  <c r="AI653" i="42"/>
  <c r="AJ653" i="42"/>
  <c r="AM653" i="42"/>
  <c r="AR653" i="42"/>
  <c r="W653" i="42"/>
  <c r="AA653" i="42"/>
  <c r="AS651" i="141" l="1"/>
  <c r="Y654" i="42"/>
  <c r="AL654" i="42"/>
  <c r="Z654" i="42"/>
  <c r="AO654" i="42"/>
  <c r="AK654" i="42"/>
  <c r="T654" i="42"/>
  <c r="AH654" i="42"/>
  <c r="AP654" i="42"/>
  <c r="AG654" i="42"/>
  <c r="U654" i="42"/>
  <c r="AQ654" i="42"/>
  <c r="W654" i="42"/>
  <c r="AJ654" i="42"/>
  <c r="AN654" i="42"/>
  <c r="V654" i="42"/>
  <c r="AR654" i="42"/>
  <c r="AA654" i="42"/>
  <c r="AM654" i="42"/>
  <c r="AI654" i="42"/>
  <c r="AB654" i="42"/>
  <c r="AS652" i="141" l="1"/>
  <c r="Z655" i="42"/>
  <c r="AK655" i="42"/>
  <c r="Y655" i="42"/>
  <c r="AP655" i="42"/>
  <c r="AL655" i="42"/>
  <c r="U655" i="42"/>
  <c r="AG655" i="42"/>
  <c r="AO655" i="42"/>
  <c r="AH655" i="42"/>
  <c r="T655" i="42"/>
  <c r="W655" i="42"/>
  <c r="AM655" i="42"/>
  <c r="AI655" i="42"/>
  <c r="AQ655" i="42"/>
  <c r="AA655" i="42"/>
  <c r="AR655" i="42"/>
  <c r="V655" i="42"/>
  <c r="AB655" i="42"/>
  <c r="AN655" i="42"/>
  <c r="AJ655" i="42"/>
  <c r="AS653" i="141" l="1"/>
  <c r="Y656" i="42"/>
  <c r="AL656" i="42"/>
  <c r="Z656" i="42"/>
  <c r="AO656" i="42"/>
  <c r="AK656" i="42"/>
  <c r="T656" i="42"/>
  <c r="AH656" i="42"/>
  <c r="AP656" i="42"/>
  <c r="AG656" i="42"/>
  <c r="U656" i="42"/>
  <c r="AB656" i="42"/>
  <c r="AJ656" i="42"/>
  <c r="AN656" i="42"/>
  <c r="AR656" i="42"/>
  <c r="W656" i="42"/>
  <c r="V656" i="42"/>
  <c r="AQ656" i="42"/>
  <c r="AM656" i="42"/>
  <c r="AI656" i="42"/>
  <c r="AA656" i="42"/>
  <c r="AS654" i="141" l="1"/>
  <c r="U657" i="42"/>
  <c r="AG657" i="42"/>
  <c r="AO657" i="42"/>
  <c r="AH657" i="42"/>
  <c r="T657" i="42"/>
  <c r="Z657" i="42"/>
  <c r="AK657" i="42"/>
  <c r="Y657" i="42"/>
  <c r="AP657" i="42"/>
  <c r="AL657" i="42"/>
  <c r="W657" i="42"/>
  <c r="AI657" i="42"/>
  <c r="AB657" i="42"/>
  <c r="AR657" i="42"/>
  <c r="V657" i="42"/>
  <c r="AJ657" i="42"/>
  <c r="AQ657" i="42"/>
  <c r="AN657" i="42"/>
  <c r="AM657" i="42"/>
  <c r="AA657" i="42"/>
  <c r="AS655" i="141" l="1"/>
  <c r="Y658" i="42"/>
  <c r="AL658" i="42"/>
  <c r="Z658" i="42"/>
  <c r="AO658" i="42"/>
  <c r="AK658" i="42"/>
  <c r="T658" i="42"/>
  <c r="AH658" i="42"/>
  <c r="AP658" i="42"/>
  <c r="AG658" i="42"/>
  <c r="U658" i="42"/>
  <c r="W658" i="42"/>
  <c r="AB658" i="42"/>
  <c r="AJ658" i="42"/>
  <c r="V658" i="42"/>
  <c r="AR658" i="42"/>
  <c r="AN658" i="42"/>
  <c r="AQ658" i="42"/>
  <c r="AA658" i="42"/>
  <c r="AM658" i="42"/>
  <c r="AI658" i="42"/>
  <c r="AS656" i="141" l="1"/>
  <c r="Z659" i="42"/>
  <c r="AK659" i="42"/>
  <c r="Y659" i="42"/>
  <c r="AP659" i="42"/>
  <c r="AL659" i="42"/>
  <c r="U659" i="42"/>
  <c r="AG659" i="42"/>
  <c r="AO659" i="42"/>
  <c r="AH659" i="42"/>
  <c r="T659" i="42"/>
  <c r="W659" i="42"/>
  <c r="AI659" i="42"/>
  <c r="AQ659" i="42"/>
  <c r="AM659" i="42"/>
  <c r="V659" i="42"/>
  <c r="AA659" i="42"/>
  <c r="AR659" i="42"/>
  <c r="AB659" i="42"/>
  <c r="AN659" i="42"/>
  <c r="AJ659" i="42"/>
  <c r="AS657" i="141" l="1"/>
  <c r="Y660" i="42"/>
  <c r="AL660" i="42"/>
  <c r="Z660" i="42"/>
  <c r="AO660" i="42"/>
  <c r="AK660" i="42"/>
  <c r="T660" i="42"/>
  <c r="AH660" i="42"/>
  <c r="AP660" i="42"/>
  <c r="AG660" i="42"/>
  <c r="U660" i="42"/>
  <c r="W660" i="42"/>
  <c r="AJ660" i="42"/>
  <c r="V660" i="42"/>
  <c r="AN660" i="42"/>
  <c r="AQ660" i="42"/>
  <c r="AB660" i="42"/>
  <c r="AR660" i="42"/>
  <c r="AA660" i="42"/>
  <c r="AM660" i="42"/>
  <c r="AI660" i="42"/>
  <c r="AS658" i="141" l="1"/>
  <c r="Z661" i="42"/>
  <c r="AK661" i="42"/>
  <c r="Y661" i="42"/>
  <c r="AP661" i="42"/>
  <c r="AL661" i="42"/>
  <c r="U661" i="42"/>
  <c r="AG661" i="42"/>
  <c r="AO661" i="42"/>
  <c r="AH661" i="42"/>
  <c r="T661" i="42"/>
  <c r="AM661" i="42"/>
  <c r="W661" i="42"/>
  <c r="AR661" i="42"/>
  <c r="V661" i="42"/>
  <c r="AQ661" i="42"/>
  <c r="AA661" i="42"/>
  <c r="AI661" i="42"/>
  <c r="AB661" i="42"/>
  <c r="AN661" i="42"/>
  <c r="AJ661" i="42"/>
  <c r="AS659" i="141" l="1"/>
  <c r="Y662" i="42"/>
  <c r="AL662" i="42"/>
  <c r="Z662" i="42"/>
  <c r="AO662" i="42"/>
  <c r="AK662" i="42"/>
  <c r="T662" i="42"/>
  <c r="AH662" i="42"/>
  <c r="AP662" i="42"/>
  <c r="AG662" i="42"/>
  <c r="U662" i="42"/>
  <c r="AM662" i="42"/>
  <c r="AI662" i="42"/>
  <c r="W662" i="42"/>
  <c r="AA662" i="42"/>
  <c r="AN662" i="42"/>
  <c r="V662" i="42"/>
  <c r="AB662" i="42"/>
  <c r="AJ662" i="42"/>
  <c r="AQ662" i="42"/>
  <c r="AR662" i="42"/>
  <c r="AS660" i="141" l="1"/>
  <c r="Z663" i="42"/>
  <c r="AK663" i="42"/>
  <c r="Y663" i="42"/>
  <c r="AP663" i="42"/>
  <c r="AL663" i="42"/>
  <c r="U663" i="42"/>
  <c r="AG663" i="42"/>
  <c r="AO663" i="42"/>
  <c r="AH663" i="42"/>
  <c r="T663" i="42"/>
  <c r="AJ663" i="42"/>
  <c r="W663" i="42"/>
  <c r="AB663" i="42"/>
  <c r="AI663" i="42"/>
  <c r="AN663" i="42"/>
  <c r="AM663" i="42"/>
  <c r="AA663" i="42"/>
  <c r="V663" i="42"/>
  <c r="AR663" i="42"/>
  <c r="AQ663" i="42"/>
  <c r="AS661" i="141" l="1"/>
  <c r="Y664" i="42"/>
  <c r="AL664" i="42"/>
  <c r="Z664" i="42"/>
  <c r="AO664" i="42"/>
  <c r="AK664" i="42"/>
  <c r="T664" i="42"/>
  <c r="AH664" i="42"/>
  <c r="AP664" i="42"/>
  <c r="AG664" i="42"/>
  <c r="U664" i="42"/>
  <c r="V664" i="42"/>
  <c r="W664" i="42"/>
  <c r="AN664" i="42"/>
  <c r="AQ664" i="42"/>
  <c r="AB664" i="42"/>
  <c r="AR664" i="42"/>
  <c r="AJ664" i="42"/>
  <c r="AA664" i="42"/>
  <c r="AM664" i="42"/>
  <c r="AI664" i="42"/>
  <c r="AS662" i="141" l="1"/>
  <c r="Z665" i="42"/>
  <c r="AK665" i="42"/>
  <c r="Y665" i="42"/>
  <c r="AP665" i="42"/>
  <c r="AL665" i="42"/>
  <c r="U665" i="42"/>
  <c r="AG665" i="42"/>
  <c r="AO665" i="42"/>
  <c r="AH665" i="42"/>
  <c r="T665" i="42"/>
  <c r="AI665" i="42"/>
  <c r="AA665" i="42"/>
  <c r="AM665" i="42"/>
  <c r="AQ665" i="42"/>
  <c r="AR665" i="42"/>
  <c r="W665" i="42"/>
  <c r="V665" i="42"/>
  <c r="AB665" i="42"/>
  <c r="AN665" i="42"/>
  <c r="AJ665" i="42"/>
  <c r="AS663" i="141" l="1"/>
  <c r="Y666" i="42"/>
  <c r="AL666" i="42"/>
  <c r="Z666" i="42"/>
  <c r="AO666" i="42"/>
  <c r="AK666" i="42"/>
  <c r="T666" i="42"/>
  <c r="AH666" i="42"/>
  <c r="AP666" i="42"/>
  <c r="AG666" i="42"/>
  <c r="U666" i="42"/>
  <c r="AQ666" i="42"/>
  <c r="W666" i="42"/>
  <c r="AN666" i="42"/>
  <c r="AA666" i="42"/>
  <c r="AR666" i="42"/>
  <c r="AM666" i="42"/>
  <c r="V666" i="42"/>
  <c r="AB666" i="42"/>
  <c r="AJ666" i="42"/>
  <c r="AI666" i="42"/>
  <c r="AS664" i="141" l="1"/>
  <c r="Z667" i="42"/>
  <c r="AK667" i="42"/>
  <c r="Y667" i="42"/>
  <c r="AP667" i="42"/>
  <c r="AL667" i="42"/>
  <c r="U667" i="42"/>
  <c r="AG667" i="42"/>
  <c r="AO667" i="42"/>
  <c r="AH667" i="42"/>
  <c r="T667" i="42"/>
  <c r="V667" i="42"/>
  <c r="AM667" i="42"/>
  <c r="AQ667" i="42"/>
  <c r="AN667" i="42"/>
  <c r="AR667" i="42"/>
  <c r="AA667" i="42"/>
  <c r="AI667" i="42"/>
  <c r="W667" i="42"/>
  <c r="AB667" i="42"/>
  <c r="AJ667" i="42"/>
  <c r="AS665" i="141" l="1"/>
  <c r="Y668" i="42"/>
  <c r="AL668" i="42"/>
  <c r="Z668" i="42"/>
  <c r="AO668" i="42"/>
  <c r="AK668" i="42"/>
  <c r="T668" i="42"/>
  <c r="AH668" i="42"/>
  <c r="AP668" i="42"/>
  <c r="AG668" i="42"/>
  <c r="U668" i="42"/>
  <c r="AJ668" i="42"/>
  <c r="V668" i="42"/>
  <c r="AB668" i="42"/>
  <c r="AR668" i="42"/>
  <c r="AQ668" i="42"/>
  <c r="AN668" i="42"/>
  <c r="W668" i="42"/>
  <c r="AA668" i="42"/>
  <c r="AM668" i="42"/>
  <c r="AI668" i="42"/>
  <c r="AS666" i="141" l="1"/>
  <c r="Z669" i="42"/>
  <c r="AK669" i="42"/>
  <c r="Y669" i="42"/>
  <c r="AP669" i="42"/>
  <c r="AL669" i="42"/>
  <c r="U669" i="42"/>
  <c r="AG669" i="42"/>
  <c r="AO669" i="42"/>
  <c r="AH669" i="42"/>
  <c r="T669" i="42"/>
  <c r="AN669" i="42"/>
  <c r="AB669" i="42"/>
  <c r="AA669" i="42"/>
  <c r="AM669" i="42"/>
  <c r="AJ669" i="42"/>
  <c r="AI669" i="42"/>
  <c r="W669" i="42"/>
  <c r="V669" i="42"/>
  <c r="AQ669" i="42"/>
  <c r="AR669" i="42"/>
  <c r="AS667" i="141" l="1"/>
  <c r="Y670" i="42"/>
  <c r="AL670" i="42"/>
  <c r="Z670" i="42"/>
  <c r="AO670" i="42"/>
  <c r="AK670" i="42"/>
  <c r="T670" i="42"/>
  <c r="AH670" i="42"/>
  <c r="AP670" i="42"/>
  <c r="AG670" i="42"/>
  <c r="U670" i="42"/>
  <c r="W670" i="42"/>
  <c r="AB670" i="42"/>
  <c r="AJ670" i="42"/>
  <c r="AN670" i="42"/>
  <c r="V670" i="42"/>
  <c r="AR670" i="42"/>
  <c r="AQ670" i="42"/>
  <c r="AM670" i="42"/>
  <c r="AA670" i="42"/>
  <c r="AI670" i="42"/>
  <c r="AS668" i="141" l="1"/>
  <c r="Z671" i="42"/>
  <c r="AK671" i="42"/>
  <c r="Y671" i="42"/>
  <c r="AP671" i="42"/>
  <c r="AL671" i="42"/>
  <c r="U671" i="42"/>
  <c r="AG671" i="42"/>
  <c r="AO671" i="42"/>
  <c r="AH671" i="42"/>
  <c r="T671" i="42"/>
  <c r="AI671" i="42"/>
  <c r="AN671" i="42"/>
  <c r="AA671" i="42"/>
  <c r="AJ671" i="42"/>
  <c r="AM671" i="42"/>
  <c r="W671" i="42"/>
  <c r="AB671" i="42"/>
  <c r="V671" i="42"/>
  <c r="AR671" i="42"/>
  <c r="AQ671" i="42"/>
  <c r="AS669" i="141" l="1"/>
  <c r="Y672" i="42"/>
  <c r="AL672" i="42"/>
  <c r="Z672" i="42"/>
  <c r="AO672" i="42"/>
  <c r="AK672" i="42"/>
  <c r="T672" i="42"/>
  <c r="AH672" i="42"/>
  <c r="AP672" i="42"/>
  <c r="AG672" i="42"/>
  <c r="U672" i="42"/>
  <c r="AM672" i="42"/>
  <c r="AA672" i="42"/>
  <c r="AB672" i="42"/>
  <c r="AJ672" i="42"/>
  <c r="AR672" i="42"/>
  <c r="AI672" i="42"/>
  <c r="AQ672" i="42"/>
  <c r="AN672" i="42"/>
  <c r="V672" i="42"/>
  <c r="W672" i="42"/>
  <c r="AS670" i="141" l="1"/>
  <c r="Z673" i="42"/>
  <c r="AK673" i="42"/>
  <c r="Y673" i="42"/>
  <c r="AP673" i="42"/>
  <c r="AL673" i="42"/>
  <c r="U673" i="42"/>
  <c r="AG673" i="42"/>
  <c r="AO673" i="42"/>
  <c r="AH673" i="42"/>
  <c r="T673" i="42"/>
  <c r="AR673" i="42"/>
  <c r="AN673" i="42"/>
  <c r="W673" i="42"/>
  <c r="AI673" i="42"/>
  <c r="AB673" i="42"/>
  <c r="AQ673" i="42"/>
  <c r="AM673" i="42"/>
  <c r="V673" i="42"/>
  <c r="AA673" i="42"/>
  <c r="AJ673" i="42"/>
  <c r="T674" i="42" l="1"/>
  <c r="AH674" i="42"/>
  <c r="AP674" i="42"/>
  <c r="Z674" i="42"/>
  <c r="AO674" i="42"/>
  <c r="AK674" i="42"/>
  <c r="Y674" i="42"/>
  <c r="AL674" i="42"/>
  <c r="AS671" i="141"/>
  <c r="AG674" i="42"/>
  <c r="U674" i="42"/>
  <c r="AB674" i="42"/>
  <c r="AA674" i="42"/>
  <c r="AR674" i="42"/>
  <c r="V674" i="42"/>
  <c r="W674" i="42"/>
  <c r="AI674" i="42"/>
  <c r="AQ674" i="42"/>
  <c r="AN674" i="42"/>
  <c r="AJ674" i="42"/>
  <c r="AM674" i="42"/>
  <c r="AS672" i="141" l="1"/>
  <c r="Z675" i="42"/>
  <c r="AK675" i="42"/>
  <c r="Y675" i="42"/>
  <c r="AP675" i="42"/>
  <c r="AL675" i="42"/>
  <c r="U675" i="42"/>
  <c r="AG675" i="42"/>
  <c r="AO675" i="42"/>
  <c r="AH675" i="42"/>
  <c r="T675" i="42"/>
  <c r="W675" i="42"/>
  <c r="AN675" i="42"/>
  <c r="V675" i="42"/>
  <c r="AR675" i="42"/>
  <c r="AQ675" i="42"/>
  <c r="AM675" i="42"/>
  <c r="AB675" i="42"/>
  <c r="AA675" i="42"/>
  <c r="AI675" i="42"/>
  <c r="AJ675" i="42"/>
  <c r="AS673" i="141" l="1"/>
  <c r="Y676" i="42"/>
  <c r="AL676" i="42"/>
  <c r="Z676" i="42"/>
  <c r="AO676" i="42"/>
  <c r="AK676" i="42"/>
  <c r="T676" i="42"/>
  <c r="AH676" i="42"/>
  <c r="AP676" i="42"/>
  <c r="AG676" i="42"/>
  <c r="U676" i="42"/>
  <c r="W676" i="42"/>
  <c r="AR676" i="42"/>
  <c r="AQ676" i="42"/>
  <c r="AM676" i="42"/>
  <c r="AN676" i="42"/>
  <c r="V676" i="42"/>
  <c r="AI676" i="42"/>
  <c r="AB676" i="42"/>
  <c r="AJ676" i="42"/>
  <c r="AA676" i="42"/>
  <c r="AS674" i="141" l="1"/>
  <c r="Z677" i="42"/>
  <c r="AK677" i="42"/>
  <c r="Y677" i="42"/>
  <c r="AP677" i="42"/>
  <c r="AL677" i="42"/>
  <c r="U677" i="42"/>
  <c r="AG677" i="42"/>
  <c r="AO677" i="42"/>
  <c r="AH677" i="42"/>
  <c r="T677" i="42"/>
  <c r="V677" i="42"/>
  <c r="AQ677" i="42"/>
  <c r="AR677" i="42"/>
  <c r="AA677" i="42"/>
  <c r="AN677" i="42"/>
  <c r="AM677" i="42"/>
  <c r="W677" i="42"/>
  <c r="AI677" i="42"/>
  <c r="AB677" i="42"/>
  <c r="AJ677" i="42"/>
  <c r="AS675" i="141" l="1"/>
  <c r="Y678" i="42"/>
  <c r="AL678" i="42"/>
  <c r="Z678" i="42"/>
  <c r="AO678" i="42"/>
  <c r="AK678" i="42"/>
  <c r="T678" i="42"/>
  <c r="AH678" i="42"/>
  <c r="AP678" i="42"/>
  <c r="AG678" i="42"/>
  <c r="U678" i="42"/>
  <c r="V678" i="42"/>
  <c r="AQ678" i="42"/>
  <c r="AR678" i="42"/>
  <c r="AN678" i="42"/>
  <c r="W678" i="42"/>
  <c r="AB678" i="42"/>
  <c r="AM678" i="42"/>
  <c r="AJ678" i="42"/>
  <c r="AI678" i="42"/>
  <c r="AA678" i="42"/>
  <c r="AS676" i="141" l="1"/>
  <c r="Z679" i="42"/>
  <c r="AK679" i="42"/>
  <c r="Y679" i="42"/>
  <c r="AP679" i="42"/>
  <c r="AL679" i="42"/>
  <c r="U679" i="42"/>
  <c r="AG679" i="42"/>
  <c r="AO679" i="42"/>
  <c r="AH679" i="42"/>
  <c r="T679" i="42"/>
  <c r="AA679" i="42"/>
  <c r="V679" i="42"/>
  <c r="AN679" i="42"/>
  <c r="W679" i="42"/>
  <c r="AI679" i="42"/>
  <c r="AB679" i="42"/>
  <c r="AJ679" i="42"/>
  <c r="AM679" i="42"/>
  <c r="AR679" i="42"/>
  <c r="AQ679" i="42"/>
  <c r="AS677" i="141" l="1"/>
  <c r="Y680" i="42"/>
  <c r="AL680" i="42"/>
  <c r="Z680" i="42"/>
  <c r="AO680" i="42"/>
  <c r="AK680" i="42"/>
  <c r="T680" i="42"/>
  <c r="AH680" i="42"/>
  <c r="AP680" i="42"/>
  <c r="AG680" i="42"/>
  <c r="U680" i="42"/>
  <c r="AJ680" i="42"/>
  <c r="AR680" i="42"/>
  <c r="V680" i="42"/>
  <c r="AN680" i="42"/>
  <c r="AQ680" i="42"/>
  <c r="AB680" i="42"/>
  <c r="W680" i="42"/>
  <c r="AM680" i="42"/>
  <c r="AA680" i="42"/>
  <c r="AI680" i="42"/>
  <c r="AS678" i="141" l="1"/>
  <c r="Z681" i="42"/>
  <c r="AK681" i="42"/>
  <c r="Y681" i="42"/>
  <c r="AP681" i="42"/>
  <c r="AL681" i="42"/>
  <c r="U681" i="42"/>
  <c r="AG681" i="42"/>
  <c r="AO681" i="42"/>
  <c r="AH681" i="42"/>
  <c r="T681" i="42"/>
  <c r="W681" i="42"/>
  <c r="AA681" i="42"/>
  <c r="AB681" i="42"/>
  <c r="AN681" i="42"/>
  <c r="AM681" i="42"/>
  <c r="AI681" i="42"/>
  <c r="AJ681" i="42"/>
  <c r="V681" i="42"/>
  <c r="AR681" i="42"/>
  <c r="AQ681" i="42"/>
  <c r="AS679" i="141" l="1"/>
  <c r="Y682" i="42"/>
  <c r="AL682" i="42"/>
  <c r="Z682" i="42"/>
  <c r="AO682" i="42"/>
  <c r="AK682" i="42"/>
  <c r="T682" i="42"/>
  <c r="AH682" i="42"/>
  <c r="AP682" i="42"/>
  <c r="AG682" i="42"/>
  <c r="U682" i="42"/>
  <c r="AB682" i="42"/>
  <c r="AN682" i="42"/>
  <c r="V682" i="42"/>
  <c r="AQ682" i="42"/>
  <c r="AR682" i="42"/>
  <c r="AJ682" i="42"/>
  <c r="W682" i="42"/>
  <c r="AM682" i="42"/>
  <c r="AA682" i="42"/>
  <c r="AI682" i="42"/>
  <c r="AS680" i="141" l="1"/>
  <c r="Z683" i="42"/>
  <c r="AK683" i="42"/>
  <c r="Y683" i="42"/>
  <c r="AP683" i="42"/>
  <c r="AL683" i="42"/>
  <c r="U683" i="42"/>
  <c r="AG683" i="42"/>
  <c r="AO683" i="42"/>
  <c r="AH683" i="42"/>
  <c r="T683" i="42"/>
  <c r="AI683" i="42"/>
  <c r="W683" i="42"/>
  <c r="V683" i="42"/>
  <c r="AA683" i="42"/>
  <c r="AQ683" i="42"/>
  <c r="AR683" i="42"/>
  <c r="AM683" i="42"/>
  <c r="AN683" i="42"/>
  <c r="AB683" i="42"/>
  <c r="AJ683" i="42"/>
  <c r="AS681" i="141" l="1"/>
  <c r="Y684" i="42"/>
  <c r="AL684" i="42"/>
  <c r="Z684" i="42"/>
  <c r="AO684" i="42"/>
  <c r="AK684" i="42"/>
  <c r="T684" i="42"/>
  <c r="AH684" i="42"/>
  <c r="AP684" i="42"/>
  <c r="AG684" i="42"/>
  <c r="U684" i="42"/>
  <c r="AA684" i="42"/>
  <c r="AN684" i="42"/>
  <c r="AB684" i="42"/>
  <c r="AM684" i="42"/>
  <c r="W684" i="42"/>
  <c r="AJ684" i="42"/>
  <c r="AI684" i="42"/>
  <c r="V684" i="42"/>
  <c r="AR684" i="42"/>
  <c r="AQ684" i="42"/>
  <c r="AS682" i="141" l="1"/>
  <c r="Z685" i="42"/>
  <c r="AK685" i="42"/>
  <c r="Y685" i="42"/>
  <c r="AP685" i="42"/>
  <c r="AL685" i="42"/>
  <c r="U685" i="42"/>
  <c r="AG685" i="42"/>
  <c r="AO685" i="42"/>
  <c r="AH685" i="42"/>
  <c r="T685" i="42"/>
  <c r="AN685" i="42"/>
  <c r="V685" i="42"/>
  <c r="AA685" i="42"/>
  <c r="AJ685" i="42"/>
  <c r="AI685" i="42"/>
  <c r="AB685" i="42"/>
  <c r="AM685" i="42"/>
  <c r="W685" i="42"/>
  <c r="AQ685" i="42"/>
  <c r="AR685" i="42"/>
  <c r="AS683" i="141" l="1"/>
  <c r="Y686" i="42"/>
  <c r="AL686" i="42"/>
  <c r="Z686" i="42"/>
  <c r="AO686" i="42"/>
  <c r="AK686" i="42"/>
  <c r="T686" i="42"/>
  <c r="AH686" i="42"/>
  <c r="AP686" i="42"/>
  <c r="AG686" i="42"/>
  <c r="U686" i="42"/>
  <c r="AB686" i="42"/>
  <c r="AA686" i="42"/>
  <c r="AJ686" i="42"/>
  <c r="V686" i="42"/>
  <c r="W686" i="42"/>
  <c r="AN686" i="42"/>
  <c r="AI686" i="42"/>
  <c r="AM686" i="42"/>
  <c r="AQ686" i="42"/>
  <c r="AR686" i="42"/>
  <c r="AS684" i="141" l="1"/>
  <c r="Z687" i="42"/>
  <c r="AK687" i="42"/>
  <c r="Y687" i="42"/>
  <c r="AP687" i="42"/>
  <c r="AL687" i="42"/>
  <c r="U687" i="42"/>
  <c r="AG687" i="42"/>
  <c r="AO687" i="42"/>
  <c r="AH687" i="42"/>
  <c r="T687" i="42"/>
  <c r="AA687" i="42"/>
  <c r="AN687" i="42"/>
  <c r="AJ687" i="42"/>
  <c r="AB687" i="42"/>
  <c r="V687" i="42"/>
  <c r="AI687" i="42"/>
  <c r="AM687" i="42"/>
  <c r="AQ687" i="42"/>
  <c r="W687" i="42"/>
  <c r="AR687" i="42"/>
  <c r="AS685" i="141" l="1"/>
  <c r="Y688" i="42"/>
  <c r="AL688" i="42"/>
  <c r="Z688" i="42"/>
  <c r="AO688" i="42"/>
  <c r="AK688" i="42"/>
  <c r="T688" i="42"/>
  <c r="AH688" i="42"/>
  <c r="AP688" i="42"/>
  <c r="AG688" i="42"/>
  <c r="U688" i="42"/>
  <c r="AI688" i="42"/>
  <c r="AA688" i="42"/>
  <c r="AJ688" i="42"/>
  <c r="V688" i="42"/>
  <c r="AM688" i="42"/>
  <c r="W688" i="42"/>
  <c r="AN688" i="42"/>
  <c r="AB688" i="42"/>
  <c r="AQ688" i="42"/>
  <c r="AR688" i="42"/>
  <c r="AS686" i="141" l="1"/>
  <c r="Z689" i="42"/>
  <c r="AK689" i="42"/>
  <c r="Y689" i="42"/>
  <c r="AP689" i="42"/>
  <c r="AL689" i="42"/>
  <c r="U689" i="42"/>
  <c r="AG689" i="42"/>
  <c r="AO689" i="42"/>
  <c r="AH689" i="42"/>
  <c r="T689" i="42"/>
  <c r="AJ689" i="42"/>
  <c r="AA689" i="42"/>
  <c r="AN689" i="42"/>
  <c r="AM689" i="42"/>
  <c r="AB689" i="42"/>
  <c r="AI689" i="42"/>
  <c r="W689" i="42"/>
  <c r="V689" i="42"/>
  <c r="AR689" i="42"/>
  <c r="AQ689" i="42"/>
  <c r="AS687" i="141" l="1"/>
  <c r="Y690" i="42"/>
  <c r="AL690" i="42"/>
  <c r="Z690" i="42"/>
  <c r="AO690" i="42"/>
  <c r="AK690" i="42"/>
  <c r="T690" i="42"/>
  <c r="AH690" i="42"/>
  <c r="AP690" i="42"/>
  <c r="AG690" i="42"/>
  <c r="U690" i="42"/>
  <c r="AI690" i="42"/>
  <c r="AN690" i="42"/>
  <c r="AB690" i="42"/>
  <c r="AM690" i="42"/>
  <c r="AQ690" i="42"/>
  <c r="V690" i="42"/>
  <c r="AA690" i="42"/>
  <c r="AR690" i="42"/>
  <c r="W690" i="42"/>
  <c r="AJ690" i="42"/>
  <c r="AK691" i="42" l="1"/>
  <c r="U691" i="42"/>
  <c r="AG691" i="42"/>
  <c r="AO691" i="42"/>
  <c r="AH691" i="42"/>
  <c r="T691" i="42"/>
  <c r="AS688" i="141"/>
  <c r="Z691" i="42"/>
  <c r="Y691" i="42"/>
  <c r="AP691" i="42"/>
  <c r="AL691" i="42"/>
  <c r="AR691" i="42"/>
  <c r="AJ691" i="42"/>
  <c r="AN691" i="42"/>
  <c r="W691" i="42"/>
  <c r="AA691" i="42"/>
  <c r="AM691" i="42"/>
  <c r="AQ691" i="42"/>
  <c r="V691" i="42"/>
  <c r="AI691" i="42"/>
  <c r="AB691" i="42"/>
  <c r="AS689" i="141" l="1"/>
  <c r="Y692" i="42"/>
  <c r="AL692" i="42"/>
  <c r="Z692" i="42"/>
  <c r="AO692" i="42"/>
  <c r="AK692" i="42"/>
  <c r="T692" i="42"/>
  <c r="AH692" i="42"/>
  <c r="AP692" i="42"/>
  <c r="AG692" i="42"/>
  <c r="U692" i="42"/>
  <c r="AN692" i="42"/>
  <c r="AI692" i="42"/>
  <c r="W692" i="42"/>
  <c r="AQ692" i="42"/>
  <c r="AM692" i="42"/>
  <c r="V692" i="42"/>
  <c r="AB692" i="42"/>
  <c r="AR692" i="42"/>
  <c r="AA692" i="42"/>
  <c r="AJ692" i="42"/>
  <c r="AS690" i="141" l="1"/>
  <c r="Z693" i="42"/>
  <c r="AK693" i="42"/>
  <c r="Y693" i="42"/>
  <c r="AP693" i="42"/>
  <c r="AL693" i="42"/>
  <c r="U693" i="42"/>
  <c r="AG693" i="42"/>
  <c r="AO693" i="42"/>
  <c r="AH693" i="42"/>
  <c r="T693" i="42"/>
  <c r="AI693" i="42"/>
  <c r="V693" i="42"/>
  <c r="W693" i="42"/>
  <c r="AM693" i="42"/>
  <c r="AB693" i="42"/>
  <c r="AJ693" i="42"/>
  <c r="AN693" i="42"/>
  <c r="AR693" i="42"/>
  <c r="AA693" i="42"/>
  <c r="AQ693" i="42"/>
  <c r="AS691" i="141" l="1"/>
  <c r="Y694" i="42"/>
  <c r="AL694" i="42"/>
  <c r="Z694" i="42"/>
  <c r="AO694" i="42"/>
  <c r="AK694" i="42"/>
  <c r="T694" i="42"/>
  <c r="AH694" i="42"/>
  <c r="AP694" i="42"/>
  <c r="AG694" i="42"/>
  <c r="U694" i="42"/>
  <c r="AB694" i="42"/>
  <c r="AI694" i="42"/>
  <c r="V694" i="42"/>
  <c r="AA694" i="42"/>
  <c r="AN694" i="42"/>
  <c r="AJ694" i="42"/>
  <c r="W694" i="42"/>
  <c r="AQ694" i="42"/>
  <c r="AM694" i="42"/>
  <c r="AR694" i="42"/>
  <c r="AS692" i="141" l="1"/>
  <c r="Z695" i="42"/>
  <c r="AK695" i="42"/>
  <c r="Y695" i="42"/>
  <c r="AP695" i="42"/>
  <c r="AL695" i="42"/>
  <c r="U695" i="42"/>
  <c r="AG695" i="42"/>
  <c r="AO695" i="42"/>
  <c r="AH695" i="42"/>
  <c r="T695" i="42"/>
  <c r="AI695" i="42"/>
  <c r="W695" i="42"/>
  <c r="AQ695" i="42"/>
  <c r="AR695" i="42"/>
  <c r="AB695" i="42"/>
  <c r="AM695" i="42"/>
  <c r="AA695" i="42"/>
  <c r="V695" i="42"/>
  <c r="AJ695" i="42"/>
  <c r="AN695" i="42"/>
  <c r="AS693" i="141" l="1"/>
  <c r="Y696" i="42"/>
  <c r="AL696" i="42"/>
  <c r="Z696" i="42"/>
  <c r="AO696" i="42"/>
  <c r="AK696" i="42"/>
  <c r="T696" i="42"/>
  <c r="AH696" i="42"/>
  <c r="AP696" i="42"/>
  <c r="AG696" i="42"/>
  <c r="U696" i="42"/>
  <c r="AR696" i="42"/>
  <c r="AM696" i="42"/>
  <c r="AI696" i="42"/>
  <c r="AQ696" i="42"/>
  <c r="AN696" i="42"/>
  <c r="V696" i="42"/>
  <c r="AB696" i="42"/>
  <c r="AJ696" i="42"/>
  <c r="AA696" i="42"/>
  <c r="W696" i="42"/>
  <c r="AS694" i="141" l="1"/>
  <c r="Z697" i="42"/>
  <c r="AK697" i="42"/>
  <c r="Y697" i="42"/>
  <c r="AP697" i="42"/>
  <c r="AL697" i="42"/>
  <c r="U697" i="42"/>
  <c r="AG697" i="42"/>
  <c r="AO697" i="42"/>
  <c r="AH697" i="42"/>
  <c r="T697" i="42"/>
  <c r="AA697" i="42"/>
  <c r="AI697" i="42"/>
  <c r="AN697" i="42"/>
  <c r="AB697" i="42"/>
  <c r="AR697" i="42"/>
  <c r="AQ697" i="42"/>
  <c r="AM697" i="42"/>
  <c r="AJ697" i="42"/>
  <c r="W697" i="42"/>
  <c r="V697" i="42"/>
  <c r="AS695" i="141" l="1"/>
  <c r="Y698" i="42"/>
  <c r="AL698" i="42"/>
  <c r="Z698" i="42"/>
  <c r="AO698" i="42"/>
  <c r="AK698" i="42"/>
  <c r="T698" i="42"/>
  <c r="AH698" i="42"/>
  <c r="AP698" i="42"/>
  <c r="AG698" i="42"/>
  <c r="U698" i="42"/>
  <c r="AQ698" i="42"/>
  <c r="AM698" i="42"/>
  <c r="AN698" i="42"/>
  <c r="AJ698" i="42"/>
  <c r="AB698" i="42"/>
  <c r="W698" i="42"/>
  <c r="AA698" i="42"/>
  <c r="AR698" i="42"/>
  <c r="AI698" i="42"/>
  <c r="V698" i="42"/>
  <c r="AS696" i="141" l="1"/>
  <c r="Z699" i="42"/>
  <c r="AK699" i="42"/>
  <c r="Y699" i="42"/>
  <c r="AP699" i="42"/>
  <c r="AL699" i="42"/>
  <c r="U699" i="42"/>
  <c r="AG699" i="42"/>
  <c r="AO699" i="42"/>
  <c r="AH699" i="42"/>
  <c r="T699" i="42"/>
  <c r="AJ699" i="42"/>
  <c r="AR699" i="42"/>
  <c r="AA699" i="42"/>
  <c r="AI699" i="42"/>
  <c r="AB699" i="42"/>
  <c r="AN699" i="42"/>
  <c r="AQ699" i="42"/>
  <c r="AM699" i="42"/>
  <c r="W699" i="42"/>
  <c r="V699" i="42"/>
  <c r="AS697" i="141" l="1"/>
  <c r="Y700" i="42"/>
  <c r="AL700" i="42"/>
  <c r="Z700" i="42"/>
  <c r="AO700" i="42"/>
  <c r="AK700" i="42"/>
  <c r="T700" i="42"/>
  <c r="AH700" i="42"/>
  <c r="AP700" i="42"/>
  <c r="AG700" i="42"/>
  <c r="U700" i="42"/>
  <c r="AN700" i="42"/>
  <c r="AA700" i="42"/>
  <c r="AB700" i="42"/>
  <c r="W700" i="42"/>
  <c r="AM700" i="42"/>
  <c r="AJ700" i="42"/>
  <c r="AI700" i="42"/>
  <c r="AR700" i="42"/>
  <c r="AQ700" i="42"/>
  <c r="V700" i="42"/>
  <c r="AS698" i="141" l="1"/>
  <c r="Z701" i="42"/>
  <c r="AK701" i="42"/>
  <c r="Y701" i="42"/>
  <c r="AP701" i="42"/>
  <c r="AL701" i="42"/>
  <c r="U701" i="42"/>
  <c r="AG701" i="42"/>
  <c r="AO701" i="42"/>
  <c r="AH701" i="42"/>
  <c r="T701" i="42"/>
  <c r="AI701" i="42"/>
  <c r="AA701" i="42"/>
  <c r="AM701" i="42"/>
  <c r="AQ701" i="42"/>
  <c r="AN701" i="42"/>
  <c r="AB701" i="42"/>
  <c r="AR701" i="42"/>
  <c r="AJ701" i="42"/>
  <c r="W701" i="42"/>
  <c r="V701" i="42"/>
  <c r="AS699" i="141" l="1"/>
  <c r="Y702" i="42"/>
  <c r="AL702" i="42"/>
  <c r="Z702" i="42"/>
  <c r="AO702" i="42"/>
  <c r="AK702" i="42"/>
  <c r="T702" i="42"/>
  <c r="AH702" i="42"/>
  <c r="AP702" i="42"/>
  <c r="AG702" i="42"/>
  <c r="U702" i="42"/>
  <c r="AB702" i="42"/>
  <c r="AI702" i="42"/>
  <c r="AM702" i="42"/>
  <c r="V702" i="42"/>
  <c r="AA702" i="42"/>
  <c r="AQ702" i="42"/>
  <c r="AN702" i="42"/>
  <c r="AJ702" i="42"/>
  <c r="AR702" i="42"/>
  <c r="W702" i="42"/>
  <c r="AS700" i="141" l="1"/>
  <c r="Z703" i="42"/>
  <c r="AK703" i="42"/>
  <c r="Y703" i="42"/>
  <c r="AP703" i="42"/>
  <c r="AL703" i="42"/>
  <c r="U703" i="42"/>
  <c r="AG703" i="42"/>
  <c r="AO703" i="42"/>
  <c r="AH703" i="42"/>
  <c r="T703" i="42"/>
  <c r="AQ703" i="42"/>
  <c r="AM703" i="42"/>
  <c r="AR703" i="42"/>
  <c r="AA703" i="42"/>
  <c r="AJ703" i="42"/>
  <c r="AB703" i="42"/>
  <c r="AN703" i="42"/>
  <c r="AI703" i="42"/>
  <c r="W703" i="42"/>
  <c r="V703" i="42"/>
  <c r="AS701" i="141" l="1"/>
  <c r="Y704" i="42"/>
  <c r="AL704" i="42"/>
  <c r="Z704" i="42"/>
  <c r="AO704" i="42"/>
  <c r="AK704" i="42"/>
  <c r="T704" i="42"/>
  <c r="AH704" i="42"/>
  <c r="AP704" i="42"/>
  <c r="AG704" i="42"/>
  <c r="U704" i="42"/>
  <c r="AB704" i="42"/>
  <c r="AA704" i="42"/>
  <c r="AN704" i="42"/>
  <c r="AQ704" i="42"/>
  <c r="AR704" i="42"/>
  <c r="AI704" i="42"/>
  <c r="V704" i="42"/>
  <c r="AJ704" i="42"/>
  <c r="W704" i="42"/>
  <c r="AM704" i="42"/>
  <c r="AS702" i="141" l="1"/>
  <c r="Z705" i="42"/>
  <c r="AK705" i="42"/>
  <c r="Y705" i="42"/>
  <c r="AP705" i="42"/>
  <c r="AL705" i="42"/>
  <c r="U705" i="42"/>
  <c r="AG705" i="42"/>
  <c r="AO705" i="42"/>
  <c r="AH705" i="42"/>
  <c r="T705" i="42"/>
  <c r="AN705" i="42"/>
  <c r="W705" i="42"/>
  <c r="AB705" i="42"/>
  <c r="AJ705" i="42"/>
  <c r="AI705" i="42"/>
  <c r="AA705" i="42"/>
  <c r="AM705" i="42"/>
  <c r="V705" i="42"/>
  <c r="AR705" i="42"/>
  <c r="AQ705" i="42"/>
  <c r="T706" i="42" l="1"/>
  <c r="AH706" i="42"/>
  <c r="AP706" i="42"/>
  <c r="Z706" i="42"/>
  <c r="AO706" i="42"/>
  <c r="AK706" i="42"/>
  <c r="Y706" i="42"/>
  <c r="AL706" i="42"/>
  <c r="AS703" i="141"/>
  <c r="AG706" i="42"/>
  <c r="U706" i="42"/>
  <c r="W706" i="42"/>
  <c r="AM706" i="42"/>
  <c r="AR706" i="42"/>
  <c r="AA706" i="42"/>
  <c r="AI706" i="42"/>
  <c r="AQ706" i="42"/>
  <c r="AJ706" i="42"/>
  <c r="AN706" i="42"/>
  <c r="V706" i="42"/>
  <c r="AB706" i="42"/>
  <c r="AS704" i="141" l="1"/>
  <c r="Z707" i="42"/>
  <c r="AK707" i="42"/>
  <c r="Y707" i="42"/>
  <c r="AP707" i="42"/>
  <c r="AL707" i="42"/>
  <c r="U707" i="42"/>
  <c r="AG707" i="42"/>
  <c r="AO707" i="42"/>
  <c r="AH707" i="42"/>
  <c r="T707" i="42"/>
  <c r="AB707" i="42"/>
  <c r="AN707" i="42"/>
  <c r="AI707" i="42"/>
  <c r="AM707" i="42"/>
  <c r="AQ707" i="42"/>
  <c r="W707" i="42"/>
  <c r="AA707" i="42"/>
  <c r="AR707" i="42"/>
  <c r="AJ707" i="42"/>
  <c r="V707" i="42"/>
  <c r="AS705" i="141" l="1"/>
  <c r="Y708" i="42"/>
  <c r="AL708" i="42"/>
  <c r="Z708" i="42"/>
  <c r="AO708" i="42"/>
  <c r="AK708" i="42"/>
  <c r="T708" i="42"/>
  <c r="AH708" i="42"/>
  <c r="AP708" i="42"/>
  <c r="AG708" i="42"/>
  <c r="U708" i="42"/>
  <c r="AM708" i="42"/>
  <c r="AN708" i="42"/>
  <c r="AJ708" i="42"/>
  <c r="V708" i="42"/>
  <c r="AQ708" i="42"/>
  <c r="W708" i="42"/>
  <c r="AA708" i="42"/>
  <c r="AI708" i="42"/>
  <c r="AR708" i="42"/>
  <c r="AB708" i="42"/>
  <c r="AS706" i="141" l="1"/>
  <c r="Z709" i="42"/>
  <c r="AK709" i="42"/>
  <c r="Y709" i="42"/>
  <c r="AP709" i="42"/>
  <c r="AL709" i="42"/>
  <c r="U709" i="42"/>
  <c r="AG709" i="42"/>
  <c r="AO709" i="42"/>
  <c r="AH709" i="42"/>
  <c r="T709" i="42"/>
  <c r="AB709" i="42"/>
  <c r="AA709" i="42"/>
  <c r="AM709" i="42"/>
  <c r="AJ709" i="42"/>
  <c r="AI709" i="42"/>
  <c r="AN709" i="42"/>
  <c r="V709" i="42"/>
  <c r="W709" i="42"/>
  <c r="AR709" i="42"/>
  <c r="AQ709" i="42"/>
  <c r="AS707" i="141" l="1"/>
  <c r="Y710" i="42"/>
  <c r="AL710" i="42"/>
  <c r="Z710" i="42"/>
  <c r="AO710" i="42"/>
  <c r="AK710" i="42"/>
  <c r="T710" i="42"/>
  <c r="AH710" i="42"/>
  <c r="AP710" i="42"/>
  <c r="AG710" i="42"/>
  <c r="U710" i="42"/>
  <c r="AR710" i="42"/>
  <c r="AA710" i="42"/>
  <c r="AN710" i="42"/>
  <c r="AI710" i="42"/>
  <c r="W710" i="42"/>
  <c r="AJ710" i="42"/>
  <c r="AB710" i="42"/>
  <c r="AQ710" i="42"/>
  <c r="AM710" i="42"/>
  <c r="V710" i="42"/>
  <c r="U711" i="42" l="1"/>
  <c r="AG711" i="42"/>
  <c r="AO711" i="42"/>
  <c r="AH711" i="42"/>
  <c r="T711" i="42"/>
  <c r="AS708" i="141"/>
  <c r="Z711" i="42"/>
  <c r="AK711" i="42"/>
  <c r="Y711" i="42"/>
  <c r="AP711" i="42"/>
  <c r="AL711" i="42"/>
  <c r="AB711" i="42"/>
  <c r="W711" i="42"/>
  <c r="AN711" i="42"/>
  <c r="V711" i="42"/>
  <c r="AQ711" i="42"/>
  <c r="AI711" i="42"/>
  <c r="AJ711" i="42"/>
  <c r="AR711" i="42"/>
  <c r="AM711" i="42"/>
  <c r="AA711" i="42"/>
  <c r="AS709" i="141" l="1"/>
  <c r="Y712" i="42"/>
  <c r="AL712" i="42"/>
  <c r="Z712" i="42"/>
  <c r="AO712" i="42"/>
  <c r="AK712" i="42"/>
  <c r="T712" i="42"/>
  <c r="AH712" i="42"/>
  <c r="AP712" i="42"/>
  <c r="AG712" i="42"/>
  <c r="U712" i="42"/>
  <c r="V712" i="42"/>
  <c r="AR712" i="42"/>
  <c r="AN712" i="42"/>
  <c r="AI712" i="42"/>
  <c r="AQ712" i="42"/>
  <c r="AJ712" i="42"/>
  <c r="W712" i="42"/>
  <c r="AB712" i="42"/>
  <c r="AA712" i="42"/>
  <c r="AM712" i="42"/>
  <c r="AS710" i="141" l="1"/>
  <c r="Z713" i="42"/>
  <c r="AK713" i="42"/>
  <c r="Y713" i="42"/>
  <c r="AP713" i="42"/>
  <c r="AL713" i="42"/>
  <c r="U713" i="42"/>
  <c r="AG713" i="42"/>
  <c r="AO713" i="42"/>
  <c r="AH713" i="42"/>
  <c r="T713" i="42"/>
  <c r="W713" i="42"/>
  <c r="AQ713" i="42"/>
  <c r="V713" i="42"/>
  <c r="AI713" i="42"/>
  <c r="AR713" i="42"/>
  <c r="AB713" i="42"/>
  <c r="AM713" i="42"/>
  <c r="AJ713" i="42"/>
  <c r="AN713" i="42"/>
  <c r="AA713" i="42"/>
  <c r="AS711" i="141" l="1"/>
  <c r="Y714" i="42"/>
  <c r="AL714" i="42"/>
  <c r="Z714" i="42"/>
  <c r="AO714" i="42"/>
  <c r="AK714" i="42"/>
  <c r="T714" i="42"/>
  <c r="AH714" i="42"/>
  <c r="AP714" i="42"/>
  <c r="AG714" i="42"/>
  <c r="U714" i="42"/>
  <c r="AM714" i="42"/>
  <c r="V714" i="42"/>
  <c r="AI714" i="42"/>
  <c r="AR714" i="42"/>
  <c r="W714" i="42"/>
  <c r="AJ714" i="42"/>
  <c r="AB714" i="42"/>
  <c r="AN714" i="42"/>
  <c r="AA714" i="42"/>
  <c r="AQ714" i="42"/>
  <c r="AS712" i="141" l="1"/>
  <c r="Z715" i="42"/>
  <c r="AK715" i="42"/>
  <c r="Y715" i="42"/>
  <c r="AP715" i="42"/>
  <c r="AL715" i="42"/>
  <c r="U715" i="42"/>
  <c r="AG715" i="42"/>
  <c r="AO715" i="42"/>
  <c r="AH715" i="42"/>
  <c r="T715" i="42"/>
  <c r="V715" i="42"/>
  <c r="AQ715" i="42"/>
  <c r="W715" i="42"/>
  <c r="AB715" i="42"/>
  <c r="AR715" i="42"/>
  <c r="AN715" i="42"/>
  <c r="AM715" i="42"/>
  <c r="AI715" i="42"/>
  <c r="AA715" i="42"/>
  <c r="AJ715" i="42"/>
  <c r="AS713" i="141" l="1"/>
  <c r="Y716" i="42"/>
  <c r="AL716" i="42"/>
  <c r="Z716" i="42"/>
  <c r="AO716" i="42"/>
  <c r="AK716" i="42"/>
  <c r="T716" i="42"/>
  <c r="AH716" i="42"/>
  <c r="AP716" i="42"/>
  <c r="AG716" i="42"/>
  <c r="U716" i="42"/>
  <c r="AR716" i="42"/>
  <c r="W716" i="42"/>
  <c r="AN716" i="42"/>
  <c r="AQ716" i="42"/>
  <c r="AI716" i="42"/>
  <c r="AJ716" i="42"/>
  <c r="AM716" i="42"/>
  <c r="V716" i="42"/>
  <c r="AB716" i="42"/>
  <c r="AA716" i="42"/>
  <c r="AS714" i="141" l="1"/>
  <c r="Z717" i="42"/>
  <c r="AK717" i="42"/>
  <c r="Y717" i="42"/>
  <c r="AP717" i="42"/>
  <c r="AL717" i="42"/>
  <c r="U717" i="42"/>
  <c r="AG717" i="42"/>
  <c r="AO717" i="42"/>
  <c r="AH717" i="42"/>
  <c r="T717" i="42"/>
  <c r="AN717" i="42"/>
  <c r="AM717" i="42"/>
  <c r="AB717" i="42"/>
  <c r="AI717" i="42"/>
  <c r="AQ717" i="42"/>
  <c r="AR717" i="42"/>
  <c r="W717" i="42"/>
  <c r="V717" i="42"/>
  <c r="AJ717" i="42"/>
  <c r="AA717" i="42"/>
  <c r="AS715" i="141" l="1"/>
  <c r="Y718" i="42"/>
  <c r="AL718" i="42"/>
  <c r="Z718" i="42"/>
  <c r="AO718" i="42"/>
  <c r="AK718" i="42"/>
  <c r="T718" i="42"/>
  <c r="AH718" i="42"/>
  <c r="AP718" i="42"/>
  <c r="AG718" i="42"/>
  <c r="U718" i="42"/>
  <c r="AQ718" i="42"/>
  <c r="AJ718" i="42"/>
  <c r="AM718" i="42"/>
  <c r="AN718" i="42"/>
  <c r="V718" i="42"/>
  <c r="AB718" i="42"/>
  <c r="AI718" i="42"/>
  <c r="W718" i="42"/>
  <c r="AR718" i="42"/>
  <c r="AA718" i="42"/>
  <c r="AS716" i="141" l="1"/>
  <c r="Z719" i="42"/>
  <c r="AK719" i="42"/>
  <c r="Y719" i="42"/>
  <c r="AP719" i="42"/>
  <c r="AL719" i="42"/>
  <c r="U719" i="42"/>
  <c r="AG719" i="42"/>
  <c r="AO719" i="42"/>
  <c r="AH719" i="42"/>
  <c r="T719" i="42"/>
  <c r="W719" i="42"/>
  <c r="AQ719" i="42"/>
  <c r="AB719" i="42"/>
  <c r="AJ719" i="42"/>
  <c r="AR719" i="42"/>
  <c r="AN719" i="42"/>
  <c r="AM719" i="42"/>
  <c r="AI719" i="42"/>
  <c r="AA719" i="42"/>
  <c r="V719" i="42"/>
  <c r="AS717" i="141" l="1"/>
  <c r="Y720" i="42"/>
  <c r="AL720" i="42"/>
  <c r="Z720" i="42"/>
  <c r="AO720" i="42"/>
  <c r="AK720" i="42"/>
  <c r="T720" i="42"/>
  <c r="AH720" i="42"/>
  <c r="AP720" i="42"/>
  <c r="AG720" i="42"/>
  <c r="U720" i="42"/>
  <c r="AA720" i="42"/>
  <c r="V720" i="42"/>
  <c r="AJ720" i="42"/>
  <c r="AQ720" i="42"/>
  <c r="W720" i="42"/>
  <c r="AM720" i="42"/>
  <c r="AN720" i="42"/>
  <c r="AI720" i="42"/>
  <c r="AB720" i="42"/>
  <c r="AR720" i="42"/>
  <c r="AS718" i="141" l="1"/>
  <c r="Z721" i="42"/>
  <c r="AK721" i="42"/>
  <c r="Y721" i="42"/>
  <c r="AP721" i="42"/>
  <c r="AL721" i="42"/>
  <c r="U721" i="42"/>
  <c r="AG721" i="42"/>
  <c r="AO721" i="42"/>
  <c r="AH721" i="42"/>
  <c r="T721" i="42"/>
  <c r="AQ721" i="42"/>
  <c r="AN721" i="42"/>
  <c r="AI721" i="42"/>
  <c r="AR721" i="42"/>
  <c r="AA721" i="42"/>
  <c r="AM721" i="42"/>
  <c r="AB721" i="42"/>
  <c r="AJ721" i="42"/>
  <c r="W721" i="42"/>
  <c r="V721" i="42"/>
  <c r="AS719" i="141" l="1"/>
  <c r="Y722" i="42"/>
  <c r="AL722" i="42"/>
  <c r="Z722" i="42"/>
  <c r="AO722" i="42"/>
  <c r="AK722" i="42"/>
  <c r="T722" i="42"/>
  <c r="AH722" i="42"/>
  <c r="AP722" i="42"/>
  <c r="AG722" i="42"/>
  <c r="U722" i="42"/>
  <c r="AQ722" i="42"/>
  <c r="AI722" i="42"/>
  <c r="AA722" i="42"/>
  <c r="AR722" i="42"/>
  <c r="AB722" i="42"/>
  <c r="AM722" i="42"/>
  <c r="AJ722" i="42"/>
  <c r="AN722" i="42"/>
  <c r="W722" i="42"/>
  <c r="V722" i="42"/>
  <c r="AS720" i="141" l="1"/>
  <c r="Z723" i="42"/>
  <c r="AK723" i="42"/>
  <c r="Y723" i="42"/>
  <c r="AP723" i="42"/>
  <c r="AL723" i="42"/>
  <c r="U723" i="42"/>
  <c r="AG723" i="42"/>
  <c r="AO723" i="42"/>
  <c r="AH723" i="42"/>
  <c r="T723" i="42"/>
  <c r="AA723" i="42"/>
  <c r="AB723" i="42"/>
  <c r="AM723" i="42"/>
  <c r="AI723" i="42"/>
  <c r="AN723" i="42"/>
  <c r="AR723" i="42"/>
  <c r="AJ723" i="42"/>
  <c r="AQ723" i="42"/>
  <c r="W723" i="42"/>
  <c r="V723" i="42"/>
  <c r="AS721" i="141" l="1"/>
  <c r="Y724" i="42"/>
  <c r="AL724" i="42"/>
  <c r="Z724" i="42"/>
  <c r="AO724" i="42"/>
  <c r="AK724" i="42"/>
  <c r="T724" i="42"/>
  <c r="AH724" i="42"/>
  <c r="AP724" i="42"/>
  <c r="AG724" i="42"/>
  <c r="U724" i="42"/>
  <c r="AM724" i="42"/>
  <c r="AJ724" i="42"/>
  <c r="AA724" i="42"/>
  <c r="AB724" i="42"/>
  <c r="V724" i="42"/>
  <c r="AQ724" i="42"/>
  <c r="AR724" i="42"/>
  <c r="W724" i="42"/>
  <c r="AI724" i="42"/>
  <c r="AN724" i="42"/>
  <c r="Z725" i="42" l="1"/>
  <c r="U725" i="42"/>
  <c r="AG725" i="42"/>
  <c r="AO725" i="42"/>
  <c r="AH725" i="42"/>
  <c r="T725" i="42"/>
  <c r="AS722" i="141"/>
  <c r="AK725" i="42"/>
  <c r="Y725" i="42"/>
  <c r="AP725" i="42"/>
  <c r="AL725" i="42"/>
  <c r="AB725" i="42"/>
  <c r="W725" i="42"/>
  <c r="AQ725" i="42"/>
  <c r="AM725" i="42"/>
  <c r="AN725" i="42"/>
  <c r="V725" i="42"/>
  <c r="AA725" i="42"/>
  <c r="AI725" i="42"/>
  <c r="AR725" i="42"/>
  <c r="AJ725" i="42"/>
  <c r="AS723" i="141" l="1"/>
  <c r="Y726" i="42"/>
  <c r="AL726" i="42"/>
  <c r="Z726" i="42"/>
  <c r="AO726" i="42"/>
  <c r="AK726" i="42"/>
  <c r="T726" i="42"/>
  <c r="AH726" i="42"/>
  <c r="AP726" i="42"/>
  <c r="AG726" i="42"/>
  <c r="U726" i="42"/>
  <c r="AB726" i="42"/>
  <c r="W726" i="42"/>
  <c r="V726" i="42"/>
  <c r="AJ726" i="42"/>
  <c r="AI726" i="42"/>
  <c r="AN726" i="42"/>
  <c r="AQ726" i="42"/>
  <c r="AA726" i="42"/>
  <c r="AM726" i="42"/>
  <c r="AR726" i="42"/>
  <c r="AS724" i="141" l="1"/>
  <c r="Z727" i="42"/>
  <c r="AK727" i="42"/>
  <c r="Y727" i="42"/>
  <c r="AP727" i="42"/>
  <c r="AL727" i="42"/>
  <c r="U727" i="42"/>
  <c r="AG727" i="42"/>
  <c r="AO727" i="42"/>
  <c r="AH727" i="42"/>
  <c r="T727" i="42"/>
  <c r="AI727" i="42"/>
  <c r="AA727" i="42"/>
  <c r="AR727" i="42"/>
  <c r="V727" i="42"/>
  <c r="AB727" i="42"/>
  <c r="AN727" i="42"/>
  <c r="AM727" i="42"/>
  <c r="W727" i="42"/>
  <c r="AQ727" i="42"/>
  <c r="AJ727" i="42"/>
  <c r="AS725" i="141" l="1"/>
  <c r="Y728" i="42"/>
  <c r="AL728" i="42"/>
  <c r="Z728" i="42"/>
  <c r="AO728" i="42"/>
  <c r="AK728" i="42"/>
  <c r="T728" i="42"/>
  <c r="AH728" i="42"/>
  <c r="AP728" i="42"/>
  <c r="AG728" i="42"/>
  <c r="U728" i="42"/>
  <c r="AA728" i="42"/>
  <c r="AJ728" i="42"/>
  <c r="AI728" i="42"/>
  <c r="AN728" i="42"/>
  <c r="AM728" i="42"/>
  <c r="V728" i="42"/>
  <c r="AR728" i="42"/>
  <c r="AB728" i="42"/>
  <c r="AQ728" i="42"/>
  <c r="W728" i="42"/>
  <c r="AS726" i="141" l="1"/>
  <c r="Z729" i="42"/>
  <c r="AK729" i="42"/>
  <c r="Y729" i="42"/>
  <c r="AP729" i="42"/>
  <c r="AL729" i="42"/>
  <c r="U729" i="42"/>
  <c r="AG729" i="42"/>
  <c r="AO729" i="42"/>
  <c r="AH729" i="42"/>
  <c r="T729" i="42"/>
  <c r="AR729" i="42"/>
  <c r="W729" i="42"/>
  <c r="AI729" i="42"/>
  <c r="AN729" i="42"/>
  <c r="V729" i="42"/>
  <c r="AJ729" i="42"/>
  <c r="AM729" i="42"/>
  <c r="AA729" i="42"/>
  <c r="AB729" i="42"/>
  <c r="AQ729" i="42"/>
  <c r="AS727" i="141" l="1"/>
  <c r="Y730" i="42"/>
  <c r="Z730" i="42"/>
  <c r="T730" i="42"/>
  <c r="AH730" i="42"/>
  <c r="AP730" i="42"/>
  <c r="AG730" i="42"/>
  <c r="U730" i="42"/>
  <c r="AL730" i="42"/>
  <c r="AO730" i="42"/>
  <c r="AK730" i="42"/>
  <c r="W730" i="42"/>
  <c r="AB730" i="42"/>
  <c r="AQ730" i="42"/>
  <c r="AR730" i="42"/>
  <c r="AM730" i="42"/>
  <c r="AI730" i="42"/>
  <c r="AA730" i="42"/>
  <c r="V730" i="42"/>
  <c r="AJ730" i="42"/>
  <c r="AN730" i="42"/>
  <c r="AS728" i="141" l="1"/>
  <c r="Z731" i="42"/>
  <c r="AK731" i="42"/>
  <c r="Y731" i="42"/>
  <c r="AP731" i="42"/>
  <c r="AL731" i="42"/>
  <c r="U731" i="42"/>
  <c r="AG731" i="42"/>
  <c r="AO731" i="42"/>
  <c r="AH731" i="42"/>
  <c r="T731" i="42"/>
  <c r="V731" i="42"/>
  <c r="AM731" i="42"/>
  <c r="AI731" i="42"/>
  <c r="AQ731" i="42"/>
  <c r="AN731" i="42"/>
  <c r="AJ731" i="42"/>
  <c r="AR731" i="42"/>
  <c r="AA731" i="42"/>
  <c r="AB731" i="42"/>
  <c r="W731" i="42"/>
  <c r="AS729" i="141" l="1"/>
  <c r="Y732" i="42"/>
  <c r="AL732" i="42"/>
  <c r="Z732" i="42"/>
  <c r="AO732" i="42"/>
  <c r="AK732" i="42"/>
  <c r="T732" i="42"/>
  <c r="AH732" i="42"/>
  <c r="AP732" i="42"/>
  <c r="AG732" i="42"/>
  <c r="U732" i="42"/>
  <c r="AM732" i="42"/>
  <c r="AI732" i="42"/>
  <c r="AB732" i="42"/>
  <c r="AJ732" i="42"/>
  <c r="W732" i="42"/>
  <c r="AQ732" i="42"/>
  <c r="AN732" i="42"/>
  <c r="AA732" i="42"/>
  <c r="AR732" i="42"/>
  <c r="V732" i="42"/>
  <c r="AS730" i="141" l="1"/>
  <c r="Z733" i="42"/>
  <c r="AK733" i="42"/>
  <c r="Y733" i="42"/>
  <c r="AP733" i="42"/>
  <c r="AL733" i="42"/>
  <c r="U733" i="42"/>
  <c r="AG733" i="42"/>
  <c r="AO733" i="42"/>
  <c r="AH733" i="42"/>
  <c r="T733" i="42"/>
  <c r="AJ733" i="42"/>
  <c r="V733" i="42"/>
  <c r="AN733" i="42"/>
  <c r="AQ733" i="42"/>
  <c r="AB733" i="42"/>
  <c r="AR733" i="42"/>
  <c r="AM733" i="42"/>
  <c r="W733" i="42"/>
  <c r="AA733" i="42"/>
  <c r="AI733" i="42"/>
  <c r="AS731" i="141" l="1"/>
  <c r="Y734" i="42"/>
  <c r="AL734" i="42"/>
  <c r="Z734" i="42"/>
  <c r="AO734" i="42"/>
  <c r="AK734" i="42"/>
  <c r="T734" i="42"/>
  <c r="AH734" i="42"/>
  <c r="AP734" i="42"/>
  <c r="AG734" i="42"/>
  <c r="U734" i="42"/>
  <c r="AJ734" i="42"/>
  <c r="AB734" i="42"/>
  <c r="V734" i="42"/>
  <c r="AN734" i="42"/>
  <c r="AA734" i="42"/>
  <c r="AM734" i="42"/>
  <c r="AR734" i="42"/>
  <c r="AQ734" i="42"/>
  <c r="AI734" i="42"/>
  <c r="W734" i="42"/>
  <c r="AS732" i="141" l="1"/>
  <c r="Z735" i="42"/>
  <c r="AK735" i="42"/>
  <c r="Y735" i="42"/>
  <c r="AP735" i="42"/>
  <c r="AL735" i="42"/>
  <c r="U735" i="42"/>
  <c r="AG735" i="42"/>
  <c r="AO735" i="42"/>
  <c r="AH735" i="42"/>
  <c r="T735" i="42"/>
  <c r="AB735" i="42"/>
  <c r="AR735" i="42"/>
  <c r="AJ735" i="42"/>
  <c r="AQ735" i="42"/>
  <c r="AN735" i="42"/>
  <c r="AM735" i="42"/>
  <c r="AA735" i="42"/>
  <c r="W735" i="42"/>
  <c r="V735" i="42"/>
  <c r="AI735" i="42"/>
  <c r="AS733" i="141" l="1"/>
  <c r="Y736" i="42"/>
  <c r="AL736" i="42"/>
  <c r="Z736" i="42"/>
  <c r="AO736" i="42"/>
  <c r="AK736" i="42"/>
  <c r="T736" i="42"/>
  <c r="AH736" i="42"/>
  <c r="AP736" i="42"/>
  <c r="AG736" i="42"/>
  <c r="U736" i="42"/>
  <c r="W736" i="42"/>
  <c r="AJ736" i="42"/>
  <c r="AB736" i="42"/>
  <c r="AQ736" i="42"/>
  <c r="AN736" i="42"/>
  <c r="V736" i="42"/>
  <c r="AR736" i="42"/>
  <c r="AM736" i="42"/>
  <c r="AA736" i="42"/>
  <c r="AI736" i="42"/>
  <c r="AS734" i="141" l="1"/>
  <c r="Z737" i="42"/>
  <c r="AK737" i="42"/>
  <c r="Y737" i="42"/>
  <c r="AP737" i="42"/>
  <c r="AL737" i="42"/>
  <c r="U737" i="42"/>
  <c r="AG737" i="42"/>
  <c r="AO737" i="42"/>
  <c r="AH737" i="42"/>
  <c r="T737" i="42"/>
  <c r="W737" i="42"/>
  <c r="AA737" i="42"/>
  <c r="AQ737" i="42"/>
  <c r="AI737" i="42"/>
  <c r="AR737" i="42"/>
  <c r="V737" i="42"/>
  <c r="AN737" i="42"/>
  <c r="AM737" i="42"/>
  <c r="AB737" i="42"/>
  <c r="AJ737" i="42"/>
  <c r="T738" i="42" l="1"/>
  <c r="AH738" i="42"/>
  <c r="AP738" i="42"/>
  <c r="Z738" i="42"/>
  <c r="AO738" i="42"/>
  <c r="AK738" i="42"/>
  <c r="Y738" i="42"/>
  <c r="AL738" i="42"/>
  <c r="AS735" i="141"/>
  <c r="AG738" i="42"/>
  <c r="U738" i="42"/>
  <c r="AQ738" i="42"/>
  <c r="AR738" i="42"/>
  <c r="AA738" i="42"/>
  <c r="V738" i="42"/>
  <c r="AJ738" i="42"/>
  <c r="W738" i="42"/>
  <c r="AB738" i="42"/>
  <c r="AM738" i="42"/>
  <c r="AI738" i="42"/>
  <c r="AN738" i="42"/>
  <c r="AS736" i="141" l="1"/>
  <c r="Z739" i="42"/>
  <c r="AK739" i="42"/>
  <c r="Y739" i="42"/>
  <c r="AP739" i="42"/>
  <c r="AL739" i="42"/>
  <c r="U739" i="42"/>
  <c r="AG739" i="42"/>
  <c r="AO739" i="42"/>
  <c r="AH739" i="42"/>
  <c r="T739" i="42"/>
  <c r="AM739" i="42"/>
  <c r="V739" i="42"/>
  <c r="AB739" i="42"/>
  <c r="AN739" i="42"/>
  <c r="AQ739" i="42"/>
  <c r="W739" i="42"/>
  <c r="AA739" i="42"/>
  <c r="AJ739" i="42"/>
  <c r="AI739" i="42"/>
  <c r="AR739" i="42"/>
  <c r="AS737" i="141" l="1"/>
  <c r="Y740" i="42"/>
  <c r="AL740" i="42"/>
  <c r="Z740" i="42"/>
  <c r="AO740" i="42"/>
  <c r="AK740" i="42"/>
  <c r="T740" i="42"/>
  <c r="AH740" i="42"/>
  <c r="AP740" i="42"/>
  <c r="AG740" i="42"/>
  <c r="U740" i="42"/>
  <c r="AN740" i="42"/>
  <c r="V740" i="42"/>
  <c r="W740" i="42"/>
  <c r="AQ740" i="42"/>
  <c r="AB740" i="42"/>
  <c r="AI740" i="42"/>
  <c r="AJ740" i="42"/>
  <c r="AA740" i="42"/>
  <c r="AM740" i="42"/>
  <c r="AR740" i="42"/>
  <c r="AS738" i="141" l="1"/>
  <c r="Z741" i="42"/>
  <c r="AK741" i="42"/>
  <c r="Y741" i="42"/>
  <c r="AP741" i="42"/>
  <c r="AL741" i="42"/>
  <c r="U741" i="42"/>
  <c r="AG741" i="42"/>
  <c r="AO741" i="42"/>
  <c r="AH741" i="42"/>
  <c r="T741" i="42"/>
  <c r="AQ741" i="42"/>
  <c r="AB741" i="42"/>
  <c r="AA741" i="42"/>
  <c r="W741" i="42"/>
  <c r="AN741" i="42"/>
  <c r="V741" i="42"/>
  <c r="AM741" i="42"/>
  <c r="AJ741" i="42"/>
  <c r="AR741" i="42"/>
  <c r="AI741" i="42"/>
  <c r="AS739" i="141" l="1"/>
  <c r="Y742" i="42"/>
  <c r="AL742" i="42"/>
  <c r="Z742" i="42"/>
  <c r="AO742" i="42"/>
  <c r="AK742" i="42"/>
  <c r="T742" i="42"/>
  <c r="AH742" i="42"/>
  <c r="AP742" i="42"/>
  <c r="AG742" i="42"/>
  <c r="U742" i="42"/>
  <c r="AJ742" i="42"/>
  <c r="AB742" i="42"/>
  <c r="V742" i="42"/>
  <c r="AN742" i="42"/>
  <c r="AI742" i="42"/>
  <c r="AR742" i="42"/>
  <c r="W742" i="42"/>
  <c r="AQ742" i="42"/>
  <c r="AA742" i="42"/>
  <c r="AM742" i="42"/>
  <c r="AS740" i="141" l="1"/>
  <c r="Z743" i="42"/>
  <c r="AK743" i="42"/>
  <c r="Y743" i="42"/>
  <c r="AP743" i="42"/>
  <c r="AL743" i="42"/>
  <c r="U743" i="42"/>
  <c r="AG743" i="42"/>
  <c r="AO743" i="42"/>
  <c r="AH743" i="42"/>
  <c r="T743" i="42"/>
  <c r="V743" i="42"/>
  <c r="AB743" i="42"/>
  <c r="AN743" i="42"/>
  <c r="AA743" i="42"/>
  <c r="AR743" i="42"/>
  <c r="AI743" i="42"/>
  <c r="W743" i="42"/>
  <c r="AQ743" i="42"/>
  <c r="AM743" i="42"/>
  <c r="AJ743" i="42"/>
  <c r="AS741" i="141" l="1"/>
  <c r="Y744" i="42"/>
  <c r="AL744" i="42"/>
  <c r="Z744" i="42"/>
  <c r="AO744" i="42"/>
  <c r="AK744" i="42"/>
  <c r="T744" i="42"/>
  <c r="AH744" i="42"/>
  <c r="AP744" i="42"/>
  <c r="AG744" i="42"/>
  <c r="U744" i="42"/>
  <c r="AI744" i="42"/>
  <c r="AQ744" i="42"/>
  <c r="W744" i="42"/>
  <c r="AR744" i="42"/>
  <c r="AM744" i="42"/>
  <c r="AA744" i="42"/>
  <c r="AB744" i="42"/>
  <c r="AJ744" i="42"/>
  <c r="V744" i="42"/>
  <c r="AN744" i="42"/>
  <c r="AS742" i="141" l="1"/>
  <c r="Z745" i="42"/>
  <c r="AK745" i="42"/>
  <c r="Y745" i="42"/>
  <c r="AP745" i="42"/>
  <c r="AL745" i="42"/>
  <c r="U745" i="42"/>
  <c r="AG745" i="42"/>
  <c r="AO745" i="42"/>
  <c r="AH745" i="42"/>
  <c r="T745" i="42"/>
  <c r="AQ745" i="42"/>
  <c r="V745" i="42"/>
  <c r="AM745" i="42"/>
  <c r="W745" i="42"/>
  <c r="AJ745" i="42"/>
  <c r="AB745" i="42"/>
  <c r="AR745" i="42"/>
  <c r="AN745" i="42"/>
  <c r="AA745" i="42"/>
  <c r="AI745" i="42"/>
  <c r="AS743" i="141" l="1"/>
  <c r="Y746" i="42"/>
  <c r="AL746" i="42"/>
  <c r="Z746" i="42"/>
  <c r="AO746" i="42"/>
  <c r="AK746" i="42"/>
  <c r="T746" i="42"/>
  <c r="AH746" i="42"/>
  <c r="AP746" i="42"/>
  <c r="AG746" i="42"/>
  <c r="U746" i="42"/>
  <c r="AR746" i="42"/>
  <c r="AN746" i="42"/>
  <c r="V746" i="42"/>
  <c r="AM746" i="42"/>
  <c r="AQ746" i="42"/>
  <c r="AA746" i="42"/>
  <c r="W746" i="42"/>
  <c r="AI746" i="42"/>
  <c r="AB746" i="42"/>
  <c r="AJ746" i="42"/>
  <c r="AS744" i="141" l="1"/>
  <c r="Z747" i="42"/>
  <c r="AK747" i="42"/>
  <c r="Y747" i="42"/>
  <c r="AP747" i="42"/>
  <c r="AL747" i="42"/>
  <c r="U747" i="42"/>
  <c r="AG747" i="42"/>
  <c r="AO747" i="42"/>
  <c r="AH747" i="42"/>
  <c r="T747" i="42"/>
  <c r="AQ747" i="42"/>
  <c r="AN747" i="42"/>
  <c r="AA747" i="42"/>
  <c r="AB747" i="42"/>
  <c r="AR747" i="42"/>
  <c r="AM747" i="42"/>
  <c r="AI747" i="42"/>
  <c r="AJ747" i="42"/>
  <c r="W747" i="42"/>
  <c r="V747" i="42"/>
  <c r="AS745" i="141" l="1"/>
  <c r="Y748" i="42"/>
  <c r="AL748" i="42"/>
  <c r="Z748" i="42"/>
  <c r="AO748" i="42"/>
  <c r="AK748" i="42"/>
  <c r="T748" i="42"/>
  <c r="AH748" i="42"/>
  <c r="AP748" i="42"/>
  <c r="AG748" i="42"/>
  <c r="U748" i="42"/>
  <c r="AA748" i="42"/>
  <c r="AM748" i="42"/>
  <c r="AN748" i="42"/>
  <c r="AQ748" i="42"/>
  <c r="AI748" i="42"/>
  <c r="AJ748" i="42"/>
  <c r="V748" i="42"/>
  <c r="AR748" i="42"/>
  <c r="W748" i="42"/>
  <c r="AB748" i="42"/>
  <c r="AS746" i="141" l="1"/>
  <c r="U749" i="42"/>
  <c r="AG749" i="42"/>
  <c r="AO749" i="42"/>
  <c r="AH749" i="42"/>
  <c r="T749" i="42"/>
  <c r="Z749" i="42"/>
  <c r="AK749" i="42"/>
  <c r="Y749" i="42"/>
  <c r="AP749" i="42"/>
  <c r="AL749" i="42"/>
  <c r="W749" i="42"/>
  <c r="AM749" i="42"/>
  <c r="V749" i="42"/>
  <c r="AQ749" i="42"/>
  <c r="AJ749" i="42"/>
  <c r="AI749" i="42"/>
  <c r="AA749" i="42"/>
  <c r="AB749" i="42"/>
  <c r="AN749" i="42"/>
  <c r="AR749" i="42"/>
  <c r="AS747" i="141" l="1"/>
  <c r="Y750" i="42"/>
  <c r="AL750" i="42"/>
  <c r="Z750" i="42"/>
  <c r="AO750" i="42"/>
  <c r="AK750" i="42"/>
  <c r="T750" i="42"/>
  <c r="AH750" i="42"/>
  <c r="AP750" i="42"/>
  <c r="AG750" i="42"/>
  <c r="U750" i="42"/>
  <c r="AR750" i="42"/>
  <c r="AQ750" i="42"/>
  <c r="AJ750" i="42"/>
  <c r="AB750" i="42"/>
  <c r="W750" i="42"/>
  <c r="V750" i="42"/>
  <c r="AM750" i="42"/>
  <c r="AA750" i="42"/>
  <c r="AI750" i="42"/>
  <c r="AN750" i="42"/>
  <c r="AS748" i="141" l="1"/>
  <c r="Z751" i="42"/>
  <c r="AK751" i="42"/>
  <c r="Y751" i="42"/>
  <c r="AP751" i="42"/>
  <c r="AL751" i="42"/>
  <c r="U751" i="42"/>
  <c r="AG751" i="42"/>
  <c r="AO751" i="42"/>
  <c r="AH751" i="42"/>
  <c r="T751" i="42"/>
  <c r="AA751" i="42"/>
  <c r="AN751" i="42"/>
  <c r="AB751" i="42"/>
  <c r="AR751" i="42"/>
  <c r="W751" i="42"/>
  <c r="AM751" i="42"/>
  <c r="AQ751" i="42"/>
  <c r="AI751" i="42"/>
  <c r="V751" i="42"/>
  <c r="AJ751" i="42"/>
  <c r="AS749" i="141" l="1"/>
  <c r="Y752" i="42"/>
  <c r="AL752" i="42"/>
  <c r="Z752" i="42"/>
  <c r="AO752" i="42"/>
  <c r="AK752" i="42"/>
  <c r="T752" i="42"/>
  <c r="AH752" i="42"/>
  <c r="AP752" i="42"/>
  <c r="AG752" i="42"/>
  <c r="U752" i="42"/>
  <c r="AM752" i="42"/>
  <c r="AI752" i="42"/>
  <c r="AJ752" i="42"/>
  <c r="AQ752" i="42"/>
  <c r="AB752" i="42"/>
  <c r="V752" i="42"/>
  <c r="AR752" i="42"/>
  <c r="AA752" i="42"/>
  <c r="AN752" i="42"/>
  <c r="W752" i="42"/>
  <c r="AS750" i="141" l="1"/>
  <c r="Z753" i="42"/>
  <c r="AK753" i="42"/>
  <c r="Y753" i="42"/>
  <c r="AP753" i="42"/>
  <c r="AL753" i="42"/>
  <c r="U753" i="42"/>
  <c r="AG753" i="42"/>
  <c r="AO753" i="42"/>
  <c r="AH753" i="42"/>
  <c r="T753" i="42"/>
  <c r="W753" i="42"/>
  <c r="AA753" i="42"/>
  <c r="AJ753" i="42"/>
  <c r="V753" i="42"/>
  <c r="AI753" i="42"/>
  <c r="AQ753" i="42"/>
  <c r="AM753" i="42"/>
  <c r="AN753" i="42"/>
  <c r="AB753" i="42"/>
  <c r="AR753" i="42"/>
  <c r="AS751" i="141" l="1"/>
  <c r="Y754" i="42"/>
  <c r="AL754" i="42"/>
  <c r="Z754" i="42"/>
  <c r="AO754" i="42"/>
  <c r="AK754" i="42"/>
  <c r="T754" i="42"/>
  <c r="AH754" i="42"/>
  <c r="AP754" i="42"/>
  <c r="AG754" i="42"/>
  <c r="U754" i="42"/>
  <c r="AR754" i="42"/>
  <c r="W754" i="42"/>
  <c r="AN754" i="42"/>
  <c r="V754" i="42"/>
  <c r="AI754" i="42"/>
  <c r="AM754" i="42"/>
  <c r="AQ754" i="42"/>
  <c r="AB754" i="42"/>
  <c r="AA754" i="42"/>
  <c r="AJ754" i="42"/>
  <c r="AS752" i="141" l="1"/>
  <c r="Z755" i="42"/>
  <c r="AK755" i="42"/>
  <c r="Y755" i="42"/>
  <c r="AP755" i="42"/>
  <c r="AL755" i="42"/>
  <c r="U755" i="42"/>
  <c r="AG755" i="42"/>
  <c r="AO755" i="42"/>
  <c r="AH755" i="42"/>
  <c r="T755" i="42"/>
  <c r="AN755" i="42"/>
  <c r="V755" i="42"/>
  <c r="AM755" i="42"/>
  <c r="AA755" i="42"/>
  <c r="AB755" i="42"/>
  <c r="AR755" i="42"/>
  <c r="AJ755" i="42"/>
  <c r="W755" i="42"/>
  <c r="AI755" i="42"/>
  <c r="AQ755" i="42"/>
  <c r="AS753" i="141" l="1"/>
  <c r="Y756" i="42"/>
  <c r="AL756" i="42"/>
  <c r="Z756" i="42"/>
  <c r="AO756" i="42"/>
  <c r="AK756" i="42"/>
  <c r="T756" i="42"/>
  <c r="AH756" i="42"/>
  <c r="AP756" i="42"/>
  <c r="AG756" i="42"/>
  <c r="U756" i="42"/>
  <c r="AQ756" i="42"/>
  <c r="AA756" i="42"/>
  <c r="AM756" i="42"/>
  <c r="AJ756" i="42"/>
  <c r="AI756" i="42"/>
  <c r="W756" i="42"/>
  <c r="V756" i="42"/>
  <c r="AR756" i="42"/>
  <c r="AN756" i="42"/>
  <c r="AB756" i="42"/>
  <c r="AS754" i="141" l="1"/>
  <c r="Z757" i="42"/>
  <c r="AK757" i="42"/>
  <c r="Y757" i="42"/>
  <c r="AP757" i="42"/>
  <c r="AL757" i="42"/>
  <c r="U757" i="42"/>
  <c r="AG757" i="42"/>
  <c r="AO757" i="42"/>
  <c r="AH757" i="42"/>
  <c r="T757" i="42"/>
  <c r="AN757" i="42"/>
  <c r="AR757" i="42"/>
  <c r="AA757" i="42"/>
  <c r="AB757" i="42"/>
  <c r="W757" i="42"/>
  <c r="AQ757" i="42"/>
  <c r="AJ757" i="42"/>
  <c r="AM757" i="42"/>
  <c r="V757" i="42"/>
  <c r="AI757" i="42"/>
  <c r="AS755" i="141" l="1"/>
  <c r="Y758" i="42"/>
  <c r="AL758" i="42"/>
  <c r="Z758" i="42"/>
  <c r="AO758" i="42"/>
  <c r="AK758" i="42"/>
  <c r="T758" i="42"/>
  <c r="AH758" i="42"/>
  <c r="AP758" i="42"/>
  <c r="AG758" i="42"/>
  <c r="U758" i="42"/>
  <c r="V758" i="42"/>
  <c r="AM758" i="42"/>
  <c r="AA758" i="42"/>
  <c r="AJ758" i="42"/>
  <c r="AB758" i="42"/>
  <c r="AR758" i="42"/>
  <c r="W758" i="42"/>
  <c r="AQ758" i="42"/>
  <c r="AN758" i="42"/>
  <c r="AI758" i="42"/>
  <c r="AS756" i="141" l="1"/>
  <c r="Z759" i="42"/>
  <c r="AK759" i="42"/>
  <c r="Y759" i="42"/>
  <c r="AP759" i="42"/>
  <c r="AL759" i="42"/>
  <c r="U759" i="42"/>
  <c r="AG759" i="42"/>
  <c r="AO759" i="42"/>
  <c r="AH759" i="42"/>
  <c r="T759" i="42"/>
  <c r="AR759" i="42"/>
  <c r="V759" i="42"/>
  <c r="AQ759" i="42"/>
  <c r="AA759" i="42"/>
  <c r="W759" i="42"/>
  <c r="AM759" i="42"/>
  <c r="AJ759" i="42"/>
  <c r="AN759" i="42"/>
  <c r="AI759" i="42"/>
  <c r="AB759" i="42"/>
  <c r="AS757" i="141" l="1"/>
  <c r="Y760" i="42"/>
  <c r="AL760" i="42"/>
  <c r="Z760" i="42"/>
  <c r="AO760" i="42"/>
  <c r="AK760" i="42"/>
  <c r="T760" i="42"/>
  <c r="AH760" i="42"/>
  <c r="AP760" i="42"/>
  <c r="AG760" i="42"/>
  <c r="U760" i="42"/>
  <c r="AN760" i="42"/>
  <c r="AM760" i="42"/>
  <c r="AI760" i="42"/>
  <c r="W760" i="42"/>
  <c r="AJ760" i="42"/>
  <c r="AA760" i="42"/>
  <c r="AQ760" i="42"/>
  <c r="AR760" i="42"/>
  <c r="AB760" i="42"/>
  <c r="V760" i="42"/>
  <c r="AS758" i="141" l="1"/>
  <c r="Z761" i="42"/>
  <c r="AK761" i="42"/>
  <c r="Y761" i="42"/>
  <c r="AP761" i="42"/>
  <c r="AL761" i="42"/>
  <c r="U761" i="42"/>
  <c r="AG761" i="42"/>
  <c r="AO761" i="42"/>
  <c r="AH761" i="42"/>
  <c r="T761" i="42"/>
  <c r="V761" i="42"/>
  <c r="AR761" i="42"/>
  <c r="AJ761" i="42"/>
  <c r="AB761" i="42"/>
  <c r="AM761" i="42"/>
  <c r="AN761" i="42"/>
  <c r="AI761" i="42"/>
  <c r="AQ761" i="42"/>
  <c r="AA761" i="42"/>
  <c r="W761" i="42"/>
  <c r="AS759" i="141" l="1"/>
  <c r="Y762" i="42"/>
  <c r="AL762" i="42"/>
  <c r="Z762" i="42"/>
  <c r="AO762" i="42"/>
  <c r="AK762" i="42"/>
  <c r="T762" i="42"/>
  <c r="AH762" i="42"/>
  <c r="AP762" i="42"/>
  <c r="AG762" i="42"/>
  <c r="U762" i="42"/>
  <c r="AB762" i="42"/>
  <c r="AA762" i="42"/>
  <c r="AR762" i="42"/>
  <c r="AI762" i="42"/>
  <c r="AQ762" i="42"/>
  <c r="V762" i="42"/>
  <c r="AN762" i="42"/>
  <c r="AM762" i="42"/>
  <c r="W762" i="42"/>
  <c r="AJ762" i="42"/>
  <c r="AS760" i="141" l="1"/>
  <c r="Z763" i="42"/>
  <c r="AK763" i="42"/>
  <c r="Y763" i="42"/>
  <c r="AP763" i="42"/>
  <c r="AL763" i="42"/>
  <c r="U763" i="42"/>
  <c r="AG763" i="42"/>
  <c r="AO763" i="42"/>
  <c r="AH763" i="42"/>
  <c r="T763" i="42"/>
  <c r="AN763" i="42"/>
  <c r="AB763" i="42"/>
  <c r="AA763" i="42"/>
  <c r="AR763" i="42"/>
  <c r="AM763" i="42"/>
  <c r="AI763" i="42"/>
  <c r="W763" i="42"/>
  <c r="AQ763" i="42"/>
  <c r="V763" i="42"/>
  <c r="AJ763" i="42"/>
  <c r="AS761" i="141" l="1"/>
  <c r="Y764" i="42"/>
  <c r="AL764" i="42"/>
  <c r="Z764" i="42"/>
  <c r="AO764" i="42"/>
  <c r="AK764" i="42"/>
  <c r="T764" i="42"/>
  <c r="AH764" i="42"/>
  <c r="AP764" i="42"/>
  <c r="AG764" i="42"/>
  <c r="U764" i="42"/>
  <c r="AI764" i="42"/>
  <c r="AN764" i="42"/>
  <c r="AR764" i="42"/>
  <c r="AM764" i="42"/>
  <c r="AQ764" i="42"/>
  <c r="V764" i="42"/>
  <c r="AJ764" i="42"/>
  <c r="AA764" i="42"/>
  <c r="AB764" i="42"/>
  <c r="W764" i="42"/>
  <c r="AS762" i="141" l="1"/>
  <c r="Z765" i="42"/>
  <c r="AK765" i="42"/>
  <c r="Y765" i="42"/>
  <c r="AP765" i="42"/>
  <c r="AL765" i="42"/>
  <c r="U765" i="42"/>
  <c r="AG765" i="42"/>
  <c r="AO765" i="42"/>
  <c r="AH765" i="42"/>
  <c r="T765" i="42"/>
  <c r="AI765" i="42"/>
  <c r="AM765" i="42"/>
  <c r="AR765" i="42"/>
  <c r="AA765" i="42"/>
  <c r="AB765" i="42"/>
  <c r="AQ765" i="42"/>
  <c r="AN765" i="42"/>
  <c r="W765" i="42"/>
  <c r="V765" i="42"/>
  <c r="AJ765" i="42"/>
  <c r="AS763" i="141" l="1"/>
  <c r="Y766" i="42"/>
  <c r="AL766" i="42"/>
  <c r="Z766" i="42"/>
  <c r="AO766" i="42"/>
  <c r="AK766" i="42"/>
  <c r="T766" i="42"/>
  <c r="AH766" i="42"/>
  <c r="AP766" i="42"/>
  <c r="AG766" i="42"/>
  <c r="U766" i="42"/>
  <c r="AR766" i="42"/>
  <c r="AM766" i="42"/>
  <c r="AI766" i="42"/>
  <c r="AQ766" i="42"/>
  <c r="AA766" i="42"/>
  <c r="W766" i="42"/>
  <c r="AB766" i="42"/>
  <c r="AN766" i="42"/>
  <c r="AJ766" i="42"/>
  <c r="V766" i="42"/>
  <c r="AS764" i="141" l="1"/>
  <c r="Z767" i="42"/>
  <c r="AK767" i="42"/>
  <c r="Y767" i="42"/>
  <c r="AP767" i="42"/>
  <c r="AL767" i="42"/>
  <c r="U767" i="42"/>
  <c r="AG767" i="42"/>
  <c r="AO767" i="42"/>
  <c r="AH767" i="42"/>
  <c r="T767" i="42"/>
  <c r="AN767" i="42"/>
  <c r="AQ767" i="42"/>
  <c r="AB767" i="42"/>
  <c r="AR767" i="42"/>
  <c r="AM767" i="42"/>
  <c r="AI767" i="42"/>
  <c r="AA767" i="42"/>
  <c r="W767" i="42"/>
  <c r="V767" i="42"/>
  <c r="AJ767" i="42"/>
  <c r="AS765" i="141" l="1"/>
  <c r="Y768" i="42"/>
  <c r="AL768" i="42"/>
  <c r="Z768" i="42"/>
  <c r="AO768" i="42"/>
  <c r="AK768" i="42"/>
  <c r="T768" i="42"/>
  <c r="AH768" i="42"/>
  <c r="AP768" i="42"/>
  <c r="AG768" i="42"/>
  <c r="U768" i="42"/>
  <c r="AQ768" i="42"/>
  <c r="AI768" i="42"/>
  <c r="V768" i="42"/>
  <c r="AN768" i="42"/>
  <c r="AM768" i="42"/>
  <c r="AJ768" i="42"/>
  <c r="AR768" i="42"/>
  <c r="AA768" i="42"/>
  <c r="AB768" i="42"/>
  <c r="W768" i="42"/>
  <c r="AS766" i="141" l="1"/>
  <c r="Z769" i="42"/>
  <c r="AK769" i="42"/>
  <c r="Y769" i="42"/>
  <c r="AP769" i="42"/>
  <c r="AL769" i="42"/>
  <c r="U769" i="42"/>
  <c r="AG769" i="42"/>
  <c r="AO769" i="42"/>
  <c r="AH769" i="42"/>
  <c r="T769" i="42"/>
  <c r="W769" i="42"/>
  <c r="AQ769" i="42"/>
  <c r="AR769" i="42"/>
  <c r="AM769" i="42"/>
  <c r="AI769" i="42"/>
  <c r="AJ769" i="42"/>
  <c r="AA769" i="42"/>
  <c r="AB769" i="42"/>
  <c r="AN769" i="42"/>
  <c r="V769" i="42"/>
  <c r="T770" i="42" l="1"/>
  <c r="AH770" i="42"/>
  <c r="AP770" i="42"/>
  <c r="Z770" i="42"/>
  <c r="AO770" i="42"/>
  <c r="AK770" i="42"/>
  <c r="Y770" i="42"/>
  <c r="AL770" i="42"/>
  <c r="AS767" i="141"/>
  <c r="AG770" i="42"/>
  <c r="U770" i="42"/>
  <c r="AA770" i="42"/>
  <c r="AB770" i="42"/>
  <c r="AR770" i="42"/>
  <c r="AN770" i="42"/>
  <c r="AM770" i="42"/>
  <c r="W770" i="42"/>
  <c r="V770" i="42"/>
  <c r="AJ770" i="42"/>
  <c r="AI770" i="42"/>
  <c r="AQ770" i="42"/>
  <c r="AS768" i="141" l="1"/>
  <c r="Z771" i="42"/>
  <c r="AK771" i="42"/>
  <c r="Y771" i="42"/>
  <c r="AP771" i="42"/>
  <c r="AL771" i="42"/>
  <c r="U771" i="42"/>
  <c r="AG771" i="42"/>
  <c r="AO771" i="42"/>
  <c r="AH771" i="42"/>
  <c r="T771" i="42"/>
  <c r="AN771" i="42"/>
  <c r="AB771" i="42"/>
  <c r="AJ771" i="42"/>
  <c r="V771" i="42"/>
  <c r="AM771" i="42"/>
  <c r="W771" i="42"/>
  <c r="AR771" i="42"/>
  <c r="AA771" i="42"/>
  <c r="AI771" i="42"/>
  <c r="AQ771" i="42"/>
  <c r="AS769" i="141" l="1"/>
  <c r="Y772" i="42"/>
  <c r="AL772" i="42"/>
  <c r="Z772" i="42"/>
  <c r="AO772" i="42"/>
  <c r="AK772" i="42"/>
  <c r="T772" i="42"/>
  <c r="AH772" i="42"/>
  <c r="AP772" i="42"/>
  <c r="AG772" i="42"/>
  <c r="U772" i="42"/>
  <c r="V772" i="42"/>
  <c r="AA772" i="42"/>
  <c r="AB772" i="42"/>
  <c r="AR772" i="42"/>
  <c r="AJ772" i="42"/>
  <c r="AN772" i="42"/>
  <c r="AM772" i="42"/>
  <c r="AI772" i="42"/>
  <c r="W772" i="42"/>
  <c r="AQ772" i="42"/>
  <c r="AS770" i="141" l="1"/>
  <c r="Z773" i="42"/>
  <c r="AK773" i="42"/>
  <c r="Y773" i="42"/>
  <c r="AP773" i="42"/>
  <c r="AL773" i="42"/>
  <c r="U773" i="42"/>
  <c r="AG773" i="42"/>
  <c r="AO773" i="42"/>
  <c r="AH773" i="42"/>
  <c r="T773" i="42"/>
  <c r="AB773" i="42"/>
  <c r="AI773" i="42"/>
  <c r="AN773" i="42"/>
  <c r="AA773" i="42"/>
  <c r="AR773" i="42"/>
  <c r="AQ773" i="42"/>
  <c r="AM773" i="42"/>
  <c r="W773" i="42"/>
  <c r="V773" i="42"/>
  <c r="AJ773" i="42"/>
  <c r="AS771" i="141" l="1"/>
  <c r="Y774" i="42"/>
  <c r="AL774" i="42"/>
  <c r="Z774" i="42"/>
  <c r="U774" i="42"/>
  <c r="AO774" i="42"/>
  <c r="T774" i="42"/>
  <c r="AH774" i="42"/>
  <c r="AP774" i="42"/>
  <c r="AG774" i="42"/>
  <c r="AK774" i="42"/>
  <c r="AA774" i="42"/>
  <c r="AI774" i="42"/>
  <c r="AJ774" i="42"/>
  <c r="AQ774" i="42"/>
  <c r="AB774" i="42"/>
  <c r="AR774" i="42"/>
  <c r="AM774" i="42"/>
  <c r="V774" i="42"/>
  <c r="AN774" i="42"/>
  <c r="W774" i="42"/>
  <c r="AS772" i="141" l="1"/>
  <c r="Z775" i="42"/>
  <c r="AK775" i="42"/>
  <c r="T775" i="42"/>
  <c r="Y775" i="42"/>
  <c r="AP775" i="42"/>
  <c r="U775" i="42"/>
  <c r="AG775" i="42"/>
  <c r="AO775" i="42"/>
  <c r="AL775" i="42"/>
  <c r="AH775" i="42"/>
  <c r="AI775" i="42"/>
  <c r="AM775" i="42"/>
  <c r="V775" i="42"/>
  <c r="AA775" i="42"/>
  <c r="AQ775" i="42"/>
  <c r="AR775" i="42"/>
  <c r="AB775" i="42"/>
  <c r="W775" i="42"/>
  <c r="AJ775" i="42"/>
  <c r="AN775" i="42"/>
  <c r="AS773" i="141" l="1"/>
  <c r="Y776" i="42"/>
  <c r="AL776" i="42"/>
  <c r="U776" i="42"/>
  <c r="Z776" i="42"/>
  <c r="AO776" i="42"/>
  <c r="T776" i="42"/>
  <c r="AH776" i="42"/>
  <c r="AP776" i="42"/>
  <c r="AK776" i="42"/>
  <c r="AG776" i="42"/>
  <c r="AI776" i="42"/>
  <c r="AJ776" i="42"/>
  <c r="AR776" i="42"/>
  <c r="AB776" i="42"/>
  <c r="W776" i="42"/>
  <c r="AA776" i="42"/>
  <c r="AN776" i="42"/>
  <c r="AQ776" i="42"/>
  <c r="V776" i="42"/>
  <c r="AM776" i="42"/>
  <c r="AS774" i="141" l="1"/>
  <c r="Z777" i="42"/>
  <c r="AK777" i="42"/>
  <c r="T777" i="42"/>
  <c r="Y777" i="42"/>
  <c r="AP777" i="42"/>
  <c r="U777" i="42"/>
  <c r="AG777" i="42"/>
  <c r="AO777" i="42"/>
  <c r="AL777" i="42"/>
  <c r="AH777" i="42"/>
  <c r="W777" i="42"/>
  <c r="AA777" i="42"/>
  <c r="AI777" i="42"/>
  <c r="AR777" i="42"/>
  <c r="AN777" i="42"/>
  <c r="AM777" i="42"/>
  <c r="V777" i="42"/>
  <c r="AB777" i="42"/>
  <c r="AQ777" i="42"/>
  <c r="AJ777" i="42"/>
  <c r="AS775" i="141" l="1"/>
  <c r="Y778" i="42"/>
  <c r="AL778" i="42"/>
  <c r="U778" i="42"/>
  <c r="Z778" i="42"/>
  <c r="AO778" i="42"/>
  <c r="T778" i="42"/>
  <c r="AH778" i="42"/>
  <c r="AP778" i="42"/>
  <c r="AK778" i="42"/>
  <c r="AG778" i="42"/>
  <c r="AR778" i="42"/>
  <c r="AJ778" i="42"/>
  <c r="AA778" i="42"/>
  <c r="AN778" i="42"/>
  <c r="V778" i="42"/>
  <c r="AQ778" i="42"/>
  <c r="AB778" i="42"/>
  <c r="W778" i="42"/>
  <c r="AI778" i="42"/>
  <c r="AM778" i="42"/>
  <c r="AS776" i="141" l="1"/>
  <c r="Z779" i="42"/>
  <c r="AK779" i="42"/>
  <c r="T779" i="42"/>
  <c r="Y779" i="42"/>
  <c r="AP779" i="42"/>
  <c r="U779" i="42"/>
  <c r="AG779" i="42"/>
  <c r="AO779" i="42"/>
  <c r="AL779" i="42"/>
  <c r="AH779" i="42"/>
  <c r="AI779" i="42"/>
  <c r="AR779" i="42"/>
  <c r="W779" i="42"/>
  <c r="AM779" i="42"/>
  <c r="AB779" i="42"/>
  <c r="AN779" i="42"/>
  <c r="AA779" i="42"/>
  <c r="AJ779" i="42"/>
  <c r="AQ779" i="42"/>
  <c r="V779" i="42"/>
  <c r="AS777" i="141" l="1"/>
  <c r="Y780" i="42"/>
  <c r="AL780" i="42"/>
  <c r="U780" i="42"/>
  <c r="Z780" i="42"/>
  <c r="AO780" i="42"/>
  <c r="T780" i="42"/>
  <c r="AH780" i="42"/>
  <c r="AP780" i="42"/>
  <c r="AK780" i="42"/>
  <c r="AG780" i="42"/>
  <c r="AA780" i="42"/>
  <c r="AB780" i="42"/>
  <c r="AN780" i="42"/>
  <c r="AI780" i="42"/>
  <c r="W780" i="42"/>
  <c r="V780" i="42"/>
  <c r="AQ780" i="42"/>
  <c r="AR780" i="42"/>
  <c r="AJ780" i="42"/>
  <c r="AM780" i="42"/>
  <c r="AS778" i="141" l="1"/>
  <c r="Z781" i="42"/>
  <c r="AK781" i="42"/>
  <c r="T781" i="42"/>
  <c r="Y781" i="42"/>
  <c r="AP781" i="42"/>
  <c r="U781" i="42"/>
  <c r="AG781" i="42"/>
  <c r="AO781" i="42"/>
  <c r="AL781" i="42"/>
  <c r="AH781" i="42"/>
  <c r="W781" i="42"/>
  <c r="AA781" i="42"/>
  <c r="AJ781" i="42"/>
  <c r="AR781" i="42"/>
  <c r="AN781" i="42"/>
  <c r="AQ781" i="42"/>
  <c r="AB781" i="42"/>
  <c r="AM781" i="42"/>
  <c r="AI781" i="42"/>
  <c r="V781" i="42"/>
  <c r="AS779" i="141" l="1"/>
  <c r="Y782" i="42"/>
  <c r="AL782" i="42"/>
  <c r="U782" i="42"/>
  <c r="Z782" i="42"/>
  <c r="AO782" i="42"/>
  <c r="T782" i="42"/>
  <c r="AH782" i="42"/>
  <c r="AP782" i="42"/>
  <c r="AK782" i="42"/>
  <c r="AG782" i="42"/>
  <c r="AJ782" i="42"/>
  <c r="W782" i="42"/>
  <c r="AB782" i="42"/>
  <c r="AQ782" i="42"/>
  <c r="AA782" i="42"/>
  <c r="V782" i="42"/>
  <c r="AN782" i="42"/>
  <c r="AI782" i="42"/>
  <c r="AM782" i="42"/>
  <c r="AR782" i="42"/>
  <c r="AS780" i="141" l="1"/>
  <c r="Z783" i="42"/>
  <c r="AK783" i="42"/>
  <c r="T783" i="42"/>
  <c r="Y783" i="42"/>
  <c r="AP783" i="42"/>
  <c r="U783" i="42"/>
  <c r="AG783" i="42"/>
  <c r="AO783" i="42"/>
  <c r="AL783" i="42"/>
  <c r="AH783" i="42"/>
  <c r="V783" i="42"/>
  <c r="AN783" i="42"/>
  <c r="AB783" i="42"/>
  <c r="AA783" i="42"/>
  <c r="AI783" i="42"/>
  <c r="AR783" i="42"/>
  <c r="AM783" i="42"/>
  <c r="W783" i="42"/>
  <c r="AJ783" i="42"/>
  <c r="AQ783" i="42"/>
  <c r="AS781" i="141" l="1"/>
  <c r="Y784" i="42"/>
  <c r="AL784" i="42"/>
  <c r="U784" i="42"/>
  <c r="Z784" i="42"/>
  <c r="AO784" i="42"/>
  <c r="T784" i="42"/>
  <c r="AH784" i="42"/>
  <c r="AP784" i="42"/>
  <c r="AK784" i="42"/>
  <c r="AG784" i="42"/>
  <c r="AM784" i="42"/>
  <c r="AQ784" i="42"/>
  <c r="AB784" i="42"/>
  <c r="V784" i="42"/>
  <c r="AI784" i="42"/>
  <c r="AR784" i="42"/>
  <c r="AN784" i="42"/>
  <c r="AA784" i="42"/>
  <c r="AJ784" i="42"/>
  <c r="W784" i="42"/>
  <c r="AS782" i="141" l="1"/>
  <c r="U785" i="42"/>
  <c r="AG785" i="42"/>
  <c r="AO785" i="42"/>
  <c r="AL785" i="42"/>
  <c r="AH785" i="42"/>
  <c r="Z785" i="42"/>
  <c r="AK785" i="42"/>
  <c r="T785" i="42"/>
  <c r="Y785" i="42"/>
  <c r="AP785" i="42"/>
  <c r="AB785" i="42"/>
  <c r="W785" i="42"/>
  <c r="AI785" i="42"/>
  <c r="V785" i="42"/>
  <c r="AR785" i="42"/>
  <c r="AQ785" i="42"/>
  <c r="AN785" i="42"/>
  <c r="AM785" i="42"/>
  <c r="AJ785" i="42"/>
  <c r="AA785" i="42"/>
  <c r="AS783" i="141" l="1"/>
  <c r="Y786" i="42"/>
  <c r="AL786" i="42"/>
  <c r="U786" i="42"/>
  <c r="Z786" i="42"/>
  <c r="AO786" i="42"/>
  <c r="T786" i="42"/>
  <c r="AH786" i="42"/>
  <c r="AP786" i="42"/>
  <c r="AK786" i="42"/>
  <c r="AG786" i="42"/>
  <c r="AA786" i="42"/>
  <c r="AR786" i="42"/>
  <c r="AN786" i="42"/>
  <c r="AQ786" i="42"/>
  <c r="AB786" i="42"/>
  <c r="W786" i="42"/>
  <c r="AJ786" i="42"/>
  <c r="V786" i="42"/>
  <c r="AI786" i="42"/>
  <c r="AM786" i="42"/>
  <c r="AS784" i="141" l="1"/>
  <c r="Z787" i="42"/>
  <c r="AK787" i="42"/>
  <c r="T787" i="42"/>
  <c r="Y787" i="42"/>
  <c r="AP787" i="42"/>
  <c r="U787" i="42"/>
  <c r="AG787" i="42"/>
  <c r="AO787" i="42"/>
  <c r="AL787" i="42"/>
  <c r="AH787" i="42"/>
  <c r="AB787" i="42"/>
  <c r="W787" i="42"/>
  <c r="AI787" i="42"/>
  <c r="AA787" i="42"/>
  <c r="AQ787" i="42"/>
  <c r="V787" i="42"/>
  <c r="AR787" i="42"/>
  <c r="AN787" i="42"/>
  <c r="AM787" i="42"/>
  <c r="AJ787" i="42"/>
  <c r="AS785" i="141" l="1"/>
  <c r="Y788" i="42"/>
  <c r="AL788" i="42"/>
  <c r="U788" i="42"/>
  <c r="Z788" i="42"/>
  <c r="AO788" i="42"/>
  <c r="T788" i="42"/>
  <c r="AH788" i="42"/>
  <c r="AP788" i="42"/>
  <c r="AK788" i="42"/>
  <c r="AG788" i="42"/>
  <c r="V788" i="42"/>
  <c r="AB788" i="42"/>
  <c r="AA788" i="42"/>
  <c r="AR788" i="42"/>
  <c r="AN788" i="42"/>
  <c r="W788" i="42"/>
  <c r="AJ788" i="42"/>
  <c r="AQ788" i="42"/>
  <c r="AI788" i="42"/>
  <c r="AM788" i="42"/>
  <c r="AS786" i="141" l="1"/>
  <c r="Z789" i="42"/>
  <c r="AK789" i="42"/>
  <c r="T789" i="42"/>
  <c r="Y789" i="42"/>
  <c r="AP789" i="42"/>
  <c r="U789" i="42"/>
  <c r="AG789" i="42"/>
  <c r="AO789" i="42"/>
  <c r="AL789" i="42"/>
  <c r="AH789" i="42"/>
  <c r="AQ789" i="42"/>
  <c r="AR789" i="42"/>
  <c r="AI789" i="42"/>
  <c r="AN789" i="42"/>
  <c r="AB789" i="42"/>
  <c r="AM789" i="42"/>
  <c r="W789" i="42"/>
  <c r="V789" i="42"/>
  <c r="AA789" i="42"/>
  <c r="AJ789" i="42"/>
  <c r="AS787" i="141" l="1"/>
  <c r="Y790" i="42"/>
  <c r="AL790" i="42"/>
  <c r="U790" i="42"/>
  <c r="Z790" i="42"/>
  <c r="AO790" i="42"/>
  <c r="T790" i="42"/>
  <c r="AH790" i="42"/>
  <c r="AP790" i="42"/>
  <c r="AK790" i="42"/>
  <c r="AG790" i="42"/>
  <c r="AB790" i="42"/>
  <c r="W790" i="42"/>
  <c r="AI790" i="42"/>
  <c r="AM790" i="42"/>
  <c r="AQ790" i="42"/>
  <c r="AN790" i="42"/>
  <c r="AR790" i="42"/>
  <c r="V790" i="42"/>
  <c r="AA790" i="42"/>
  <c r="AJ790" i="42"/>
  <c r="AS788" i="141" l="1"/>
  <c r="Z791" i="42"/>
  <c r="AK791" i="42"/>
  <c r="T791" i="42"/>
  <c r="Y791" i="42"/>
  <c r="AP791" i="42"/>
  <c r="U791" i="42"/>
  <c r="AG791" i="42"/>
  <c r="AO791" i="42"/>
  <c r="AL791" i="42"/>
  <c r="AH791" i="42"/>
  <c r="AQ791" i="42"/>
  <c r="AM791" i="42"/>
  <c r="AB791" i="42"/>
  <c r="V791" i="42"/>
  <c r="AA791" i="42"/>
  <c r="AI791" i="42"/>
  <c r="W791" i="42"/>
  <c r="AJ791" i="42"/>
  <c r="AN791" i="42"/>
  <c r="AR791" i="42"/>
  <c r="AS789" i="141" l="1"/>
  <c r="Y792" i="42"/>
  <c r="AL792" i="42"/>
  <c r="U792" i="42"/>
  <c r="Z792" i="42"/>
  <c r="AO792" i="42"/>
  <c r="T792" i="42"/>
  <c r="AH792" i="42"/>
  <c r="AP792" i="42"/>
  <c r="AK792" i="42"/>
  <c r="AG792" i="42"/>
  <c r="AI792" i="42"/>
  <c r="AB792" i="42"/>
  <c r="V792" i="42"/>
  <c r="AN792" i="42"/>
  <c r="AM792" i="42"/>
  <c r="AA792" i="42"/>
  <c r="AQ792" i="42"/>
  <c r="AJ792" i="42"/>
  <c r="W792" i="42"/>
  <c r="AR792" i="42"/>
  <c r="AS790" i="141" l="1"/>
  <c r="Z793" i="42"/>
  <c r="AK793" i="42"/>
  <c r="T793" i="42"/>
  <c r="Y793" i="42"/>
  <c r="AP793" i="42"/>
  <c r="U793" i="42"/>
  <c r="AG793" i="42"/>
  <c r="AO793" i="42"/>
  <c r="AL793" i="42"/>
  <c r="AH793" i="42"/>
  <c r="AI793" i="42"/>
  <c r="AR793" i="42"/>
  <c r="AB793" i="42"/>
  <c r="AA793" i="42"/>
  <c r="V793" i="42"/>
  <c r="AQ793" i="42"/>
  <c r="AN793" i="42"/>
  <c r="AM793" i="42"/>
  <c r="W793" i="42"/>
  <c r="AJ793" i="42"/>
  <c r="AS791" i="141" l="1"/>
  <c r="Y794" i="42"/>
  <c r="AL794" i="42"/>
  <c r="U794" i="42"/>
  <c r="AO794" i="42"/>
  <c r="T794" i="42"/>
  <c r="AH794" i="42"/>
  <c r="AP794" i="42"/>
  <c r="AK794" i="42"/>
  <c r="AG794" i="42"/>
  <c r="Z794" i="42"/>
  <c r="AI794" i="42"/>
  <c r="W794" i="42"/>
  <c r="V794" i="42"/>
  <c r="AQ794" i="42"/>
  <c r="AM794" i="42"/>
  <c r="AR794" i="42"/>
  <c r="AA794" i="42"/>
  <c r="AN794" i="42"/>
  <c r="AJ794" i="42"/>
  <c r="AB794" i="42"/>
  <c r="AS792" i="141" l="1"/>
  <c r="Z795" i="42"/>
  <c r="AK795" i="42"/>
  <c r="T795" i="42"/>
  <c r="Y795" i="42"/>
  <c r="AP795" i="42"/>
  <c r="U795" i="42"/>
  <c r="AG795" i="42"/>
  <c r="AO795" i="42"/>
  <c r="AL795" i="42"/>
  <c r="AH795" i="42"/>
  <c r="AA795" i="42"/>
  <c r="V795" i="42"/>
  <c r="AB795" i="42"/>
  <c r="AM795" i="42"/>
  <c r="W795" i="42"/>
  <c r="AR795" i="42"/>
  <c r="AI795" i="42"/>
  <c r="AQ795" i="42"/>
  <c r="AJ795" i="42"/>
  <c r="AN795" i="42"/>
  <c r="AS793" i="141" l="1"/>
  <c r="Y796" i="42"/>
  <c r="AL796" i="42"/>
  <c r="U796" i="42"/>
  <c r="Z796" i="42"/>
  <c r="AO796" i="42"/>
  <c r="T796" i="42"/>
  <c r="AH796" i="42"/>
  <c r="AP796" i="42"/>
  <c r="AK796" i="42"/>
  <c r="AG796" i="42"/>
  <c r="AJ796" i="42"/>
  <c r="AN796" i="42"/>
  <c r="AR796" i="42"/>
  <c r="AM796" i="42"/>
  <c r="W796" i="42"/>
  <c r="AB796" i="42"/>
  <c r="AQ796" i="42"/>
  <c r="AA796" i="42"/>
  <c r="V796" i="42"/>
  <c r="AI796" i="42"/>
  <c r="AS794" i="141" l="1"/>
  <c r="Z797" i="42"/>
  <c r="AK797" i="42"/>
  <c r="T797" i="42"/>
  <c r="Y797" i="42"/>
  <c r="AP797" i="42"/>
  <c r="U797" i="42"/>
  <c r="AG797" i="42"/>
  <c r="AO797" i="42"/>
  <c r="AL797" i="42"/>
  <c r="AH797" i="42"/>
  <c r="AN797" i="42"/>
  <c r="V797" i="42"/>
  <c r="AB797" i="42"/>
  <c r="AM797" i="42"/>
  <c r="AR797" i="42"/>
  <c r="AI797" i="42"/>
  <c r="AQ797" i="42"/>
  <c r="AA797" i="42"/>
  <c r="W797" i="42"/>
  <c r="AJ797" i="42"/>
  <c r="AO798" i="42" l="1"/>
  <c r="T798" i="42"/>
  <c r="AH798" i="42"/>
  <c r="AP798" i="42"/>
  <c r="AK798" i="42"/>
  <c r="AG798" i="42"/>
  <c r="AS795" i="141"/>
  <c r="Y798" i="42"/>
  <c r="AL798" i="42"/>
  <c r="U798" i="42"/>
  <c r="Z798" i="42"/>
  <c r="AQ798" i="42"/>
  <c r="V798" i="42"/>
  <c r="AA798" i="42"/>
  <c r="AJ798" i="42"/>
  <c r="AM798" i="42"/>
  <c r="AR798" i="42"/>
  <c r="AI798" i="42"/>
  <c r="AB798" i="42"/>
  <c r="AN798" i="42"/>
  <c r="W798" i="42"/>
  <c r="AS796" i="141" l="1"/>
  <c r="Z799" i="42"/>
  <c r="AK799" i="42"/>
  <c r="T799" i="42"/>
  <c r="Y799" i="42"/>
  <c r="AP799" i="42"/>
  <c r="U799" i="42"/>
  <c r="AG799" i="42"/>
  <c r="AO799" i="42"/>
  <c r="AL799" i="42"/>
  <c r="AH799" i="42"/>
  <c r="AQ799" i="42"/>
  <c r="W799" i="42"/>
  <c r="AB799" i="42"/>
  <c r="V799" i="42"/>
  <c r="AA799" i="42"/>
  <c r="AR799" i="42"/>
  <c r="AN799" i="42"/>
  <c r="AM799" i="42"/>
  <c r="AJ799" i="42"/>
  <c r="AI799" i="42"/>
  <c r="AS797" i="141" l="1"/>
  <c r="Y800" i="42"/>
  <c r="AL800" i="42"/>
  <c r="U800" i="42"/>
  <c r="Z800" i="42"/>
  <c r="AO800" i="42"/>
  <c r="T800" i="42"/>
  <c r="AH800" i="42"/>
  <c r="AP800" i="42"/>
  <c r="AK800" i="42"/>
  <c r="AG800" i="42"/>
  <c r="V800" i="42"/>
  <c r="AN800" i="42"/>
  <c r="AM800" i="42"/>
  <c r="W800" i="42"/>
  <c r="AR800" i="42"/>
  <c r="AJ800" i="42"/>
  <c r="AI800" i="42"/>
  <c r="AQ800" i="42"/>
  <c r="AB800" i="42"/>
  <c r="AA800" i="42"/>
  <c r="AS798" i="141" l="1"/>
  <c r="Z801" i="42"/>
  <c r="AK801" i="42"/>
  <c r="T801" i="42"/>
  <c r="Y801" i="42"/>
  <c r="AP801" i="42"/>
  <c r="U801" i="42"/>
  <c r="AG801" i="42"/>
  <c r="AO801" i="42"/>
  <c r="AL801" i="42"/>
  <c r="AH801" i="42"/>
  <c r="V801" i="42"/>
  <c r="AQ801" i="42"/>
  <c r="AN801" i="42"/>
  <c r="AB801" i="42"/>
  <c r="AI801" i="42"/>
  <c r="AR801" i="42"/>
  <c r="AA801" i="42"/>
  <c r="AM801" i="42"/>
  <c r="W801" i="42"/>
  <c r="AJ801" i="42"/>
  <c r="T802" i="42" l="1"/>
  <c r="AH802" i="42"/>
  <c r="AP802" i="42"/>
  <c r="U802" i="42"/>
  <c r="Z802" i="42"/>
  <c r="AO802" i="42"/>
  <c r="Y802" i="42"/>
  <c r="AL802" i="42"/>
  <c r="AS799" i="141"/>
  <c r="AK802" i="42"/>
  <c r="AG802" i="42"/>
  <c r="AQ802" i="42"/>
  <c r="AN802" i="42"/>
  <c r="AB802" i="42"/>
  <c r="AJ802" i="42"/>
  <c r="W802" i="42"/>
  <c r="AI802" i="42"/>
  <c r="AR802" i="42"/>
  <c r="V802" i="42"/>
  <c r="AA802" i="42"/>
  <c r="AM802" i="42"/>
  <c r="AS800" i="141" l="1"/>
  <c r="Z803" i="42"/>
  <c r="AK803" i="42"/>
  <c r="T803" i="42"/>
  <c r="Y803" i="42"/>
  <c r="AP803" i="42"/>
  <c r="U803" i="42"/>
  <c r="AG803" i="42"/>
  <c r="AO803" i="42"/>
  <c r="AL803" i="42"/>
  <c r="AH803" i="42"/>
  <c r="V803" i="42"/>
  <c r="AM803" i="42"/>
  <c r="AR803" i="42"/>
  <c r="AA803" i="42"/>
  <c r="AB803" i="42"/>
  <c r="AI803" i="42"/>
  <c r="AQ803" i="42"/>
  <c r="AN803" i="42"/>
  <c r="AJ803" i="42"/>
  <c r="W803" i="42"/>
  <c r="AS801" i="141" l="1"/>
  <c r="Y804" i="42"/>
  <c r="AL804" i="42"/>
  <c r="U804" i="42"/>
  <c r="Z804" i="42"/>
  <c r="AO804" i="42"/>
  <c r="T804" i="42"/>
  <c r="AH804" i="42"/>
  <c r="AP804" i="42"/>
  <c r="AK804" i="42"/>
  <c r="AG804" i="42"/>
  <c r="AJ804" i="42"/>
  <c r="AR804" i="42"/>
  <c r="W804" i="42"/>
  <c r="AB804" i="42"/>
  <c r="AA804" i="42"/>
  <c r="AN804" i="42"/>
  <c r="V804" i="42"/>
  <c r="AI804" i="42"/>
  <c r="AM804" i="42"/>
  <c r="AQ804" i="42"/>
  <c r="AS802" i="141" l="1"/>
  <c r="Z805" i="42"/>
  <c r="AK805" i="42"/>
  <c r="T805" i="42"/>
  <c r="Y805" i="42"/>
  <c r="AP805" i="42"/>
  <c r="U805" i="42"/>
  <c r="AG805" i="42"/>
  <c r="AO805" i="42"/>
  <c r="AL805" i="42"/>
  <c r="AH805" i="42"/>
  <c r="AB805" i="42"/>
  <c r="AR805" i="42"/>
  <c r="AI805" i="42"/>
  <c r="W805" i="42"/>
  <c r="V805" i="42"/>
  <c r="AQ805" i="42"/>
  <c r="AN805" i="42"/>
  <c r="AA805" i="42"/>
  <c r="AM805" i="42"/>
  <c r="AJ805" i="42"/>
  <c r="AS803" i="141" l="1"/>
  <c r="Y806" i="42"/>
  <c r="AL806" i="42"/>
  <c r="U806" i="42"/>
  <c r="Z806" i="42"/>
  <c r="AO806" i="42"/>
  <c r="T806" i="42"/>
  <c r="AH806" i="42"/>
  <c r="AP806" i="42"/>
  <c r="AK806" i="42"/>
  <c r="AG806" i="42"/>
  <c r="AB806" i="42"/>
  <c r="AM806" i="42"/>
  <c r="AR806" i="42"/>
  <c r="AA806" i="42"/>
  <c r="AJ806" i="42"/>
  <c r="W806" i="42"/>
  <c r="AQ806" i="42"/>
  <c r="AN806" i="42"/>
  <c r="V806" i="42"/>
  <c r="AI806" i="42"/>
  <c r="AS804" i="141" l="1"/>
  <c r="Z807" i="42"/>
  <c r="AK807" i="42"/>
  <c r="T807" i="42"/>
  <c r="Y807" i="42"/>
  <c r="AP807" i="42"/>
  <c r="U807" i="42"/>
  <c r="AG807" i="42"/>
  <c r="AO807" i="42"/>
  <c r="AL807" i="42"/>
  <c r="AH807" i="42"/>
  <c r="W807" i="42"/>
  <c r="AA807" i="42"/>
  <c r="AM807" i="42"/>
  <c r="AJ807" i="42"/>
  <c r="AR807" i="42"/>
  <c r="V807" i="42"/>
  <c r="AN807" i="42"/>
  <c r="AB807" i="42"/>
  <c r="AQ807" i="42"/>
  <c r="AI807" i="42"/>
  <c r="AS805" i="141" l="1"/>
  <c r="Y808" i="42"/>
  <c r="AL808" i="42"/>
  <c r="U808" i="42"/>
  <c r="Z808" i="42"/>
  <c r="AO808" i="42"/>
  <c r="T808" i="42"/>
  <c r="AH808" i="42"/>
  <c r="AP808" i="42"/>
  <c r="AK808" i="42"/>
  <c r="AG808" i="42"/>
  <c r="AR808" i="42"/>
  <c r="AA808" i="42"/>
  <c r="AB808" i="42"/>
  <c r="AQ808" i="42"/>
  <c r="AJ808" i="42"/>
  <c r="W808" i="42"/>
  <c r="AN808" i="42"/>
  <c r="V808" i="42"/>
  <c r="AI808" i="42"/>
  <c r="AM808" i="42"/>
  <c r="AS806" i="141" l="1"/>
  <c r="Z809" i="42"/>
  <c r="AK809" i="42"/>
  <c r="T809" i="42"/>
  <c r="Y809" i="42"/>
  <c r="AP809" i="42"/>
  <c r="U809" i="42"/>
  <c r="AG809" i="42"/>
  <c r="AO809" i="42"/>
  <c r="AL809" i="42"/>
  <c r="AH809" i="42"/>
  <c r="AA809" i="42"/>
  <c r="AB809" i="42"/>
  <c r="AR809" i="42"/>
  <c r="AI809" i="42"/>
  <c r="V809" i="42"/>
  <c r="W809" i="42"/>
  <c r="AN809" i="42"/>
  <c r="AM809" i="42"/>
  <c r="AQ809" i="42"/>
  <c r="AJ809" i="42"/>
  <c r="AS807" i="141" l="1"/>
  <c r="Y810" i="42"/>
  <c r="AL810" i="42"/>
  <c r="U810" i="42"/>
  <c r="Z810" i="42"/>
  <c r="AO810" i="42"/>
  <c r="T810" i="42"/>
  <c r="AH810" i="42"/>
  <c r="AP810" i="42"/>
  <c r="AK810" i="42"/>
  <c r="AG810" i="42"/>
  <c r="AR810" i="42"/>
  <c r="W810" i="42"/>
  <c r="AQ810" i="42"/>
  <c r="AJ810" i="42"/>
  <c r="AB810" i="42"/>
  <c r="AN810" i="42"/>
  <c r="AA810" i="42"/>
  <c r="V810" i="42"/>
  <c r="AI810" i="42"/>
  <c r="AM810" i="42"/>
  <c r="U811" i="42" l="1"/>
  <c r="AG811" i="42"/>
  <c r="AO811" i="42"/>
  <c r="AL811" i="42"/>
  <c r="AH811" i="42"/>
  <c r="AS808" i="141"/>
  <c r="Z811" i="42"/>
  <c r="AK811" i="42"/>
  <c r="T811" i="42"/>
  <c r="Y811" i="42"/>
  <c r="AP811" i="42"/>
  <c r="AQ811" i="42"/>
  <c r="W811" i="42"/>
  <c r="AI811" i="42"/>
  <c r="V811" i="42"/>
  <c r="AN811" i="42"/>
  <c r="AA811" i="42"/>
  <c r="AM811" i="42"/>
  <c r="AR811" i="42"/>
  <c r="AJ811" i="42"/>
  <c r="AB811" i="42"/>
  <c r="T812" i="42" l="1"/>
  <c r="AH812" i="42"/>
  <c r="AP812" i="42"/>
  <c r="AK812" i="42"/>
  <c r="AG812" i="42"/>
  <c r="AS809" i="141"/>
  <c r="Y812" i="42"/>
  <c r="AL812" i="42"/>
  <c r="U812" i="42"/>
  <c r="Z812" i="42"/>
  <c r="AO812" i="42"/>
  <c r="AR812" i="42"/>
  <c r="AJ812" i="42"/>
  <c r="V812" i="42"/>
  <c r="AN812" i="42"/>
  <c r="W812" i="42"/>
  <c r="AI812" i="42"/>
  <c r="AQ812" i="42"/>
  <c r="AM812" i="42"/>
  <c r="AA812" i="42"/>
  <c r="AB812" i="42"/>
  <c r="U813" i="42" l="1"/>
  <c r="AG813" i="42"/>
  <c r="AO813" i="42"/>
  <c r="AL813" i="42"/>
  <c r="AH813" i="42"/>
  <c r="AS810" i="141"/>
  <c r="Z813" i="42"/>
  <c r="AK813" i="42"/>
  <c r="T813" i="42"/>
  <c r="Y813" i="42"/>
  <c r="AP813" i="42"/>
  <c r="AA813" i="42"/>
  <c r="AQ813" i="42"/>
  <c r="AM813" i="42"/>
  <c r="AN813" i="42"/>
  <c r="AR813" i="42"/>
  <c r="W813" i="42"/>
  <c r="V813" i="42"/>
  <c r="AI813" i="42"/>
  <c r="AB813" i="42"/>
  <c r="AJ813" i="42"/>
  <c r="T814" i="42" l="1"/>
  <c r="AH814" i="42"/>
  <c r="AP814" i="42"/>
  <c r="AK814" i="42"/>
  <c r="AG814" i="42"/>
  <c r="AS811" i="141"/>
  <c r="Y814" i="42"/>
  <c r="AL814" i="42"/>
  <c r="U814" i="42"/>
  <c r="Z814" i="42"/>
  <c r="AO814" i="42"/>
  <c r="AB814" i="42"/>
  <c r="AR814" i="42"/>
  <c r="V814" i="42"/>
  <c r="AQ814" i="42"/>
  <c r="AA814" i="42"/>
  <c r="AN814" i="42"/>
  <c r="AJ814" i="42"/>
  <c r="W814" i="42"/>
  <c r="AM814" i="42"/>
  <c r="AI814" i="42"/>
  <c r="AG815" i="42" l="1"/>
  <c r="AS812" i="141"/>
  <c r="Z815" i="42"/>
  <c r="AK815" i="42"/>
  <c r="T815" i="42"/>
  <c r="Y815" i="42"/>
  <c r="AP815" i="42"/>
  <c r="U815" i="42"/>
  <c r="AO815" i="42"/>
  <c r="AL815" i="42"/>
  <c r="AH815" i="42"/>
  <c r="AI815" i="42"/>
  <c r="W815" i="42"/>
  <c r="AJ815" i="42"/>
  <c r="AN815" i="42"/>
  <c r="AB815" i="42"/>
  <c r="V815" i="42"/>
  <c r="AQ815" i="42"/>
  <c r="AR815" i="42"/>
  <c r="AA815" i="42"/>
  <c r="AM815" i="42"/>
  <c r="AH816" i="42" l="1"/>
  <c r="AG816" i="42"/>
  <c r="AS813" i="141"/>
  <c r="Y816" i="42"/>
  <c r="AL816" i="42"/>
  <c r="U816" i="42"/>
  <c r="Z816" i="42"/>
  <c r="AO816" i="42"/>
  <c r="T816" i="42"/>
  <c r="AP816" i="42"/>
  <c r="AK816" i="42"/>
  <c r="AA816" i="42"/>
  <c r="AN816" i="42"/>
  <c r="AQ816" i="42"/>
  <c r="AJ816" i="42"/>
  <c r="AI816" i="42"/>
  <c r="AM816" i="42"/>
  <c r="AR816" i="42"/>
  <c r="V816" i="42"/>
  <c r="W816" i="42"/>
  <c r="AB816" i="42"/>
  <c r="U817" i="42" l="1"/>
  <c r="AG817" i="42"/>
  <c r="AO817" i="42"/>
  <c r="AL817" i="42"/>
  <c r="AH817" i="42"/>
  <c r="AS814" i="141"/>
  <c r="Z817" i="42"/>
  <c r="AK817" i="42"/>
  <c r="T817" i="42"/>
  <c r="Y817" i="42"/>
  <c r="AP817" i="42"/>
  <c r="AA817" i="42"/>
  <c r="AM817" i="42"/>
  <c r="V817" i="42"/>
  <c r="AJ817" i="42"/>
  <c r="AN817" i="42"/>
  <c r="AB817" i="42"/>
  <c r="AI817" i="42"/>
  <c r="AQ817" i="42"/>
  <c r="W817" i="42"/>
  <c r="AR817" i="42"/>
  <c r="T818" i="42" l="1"/>
  <c r="AH818" i="42"/>
  <c r="AP818" i="42"/>
  <c r="AK818" i="42"/>
  <c r="AG818" i="42"/>
  <c r="AS815" i="141"/>
  <c r="Y818" i="42"/>
  <c r="AL818" i="42"/>
  <c r="U818" i="42"/>
  <c r="Z818" i="42"/>
  <c r="AO818" i="42"/>
  <c r="AB818" i="42"/>
  <c r="V818" i="42"/>
  <c r="AN818" i="42"/>
  <c r="W818" i="42"/>
  <c r="AR818" i="42"/>
  <c r="AA818" i="42"/>
  <c r="AM818" i="42"/>
  <c r="AJ818" i="42"/>
  <c r="AQ818" i="42"/>
  <c r="AI818" i="42"/>
  <c r="U819" i="42" l="1"/>
  <c r="AG819" i="42"/>
  <c r="AO819" i="42"/>
  <c r="AL819" i="42"/>
  <c r="AH819" i="42"/>
  <c r="AS816" i="141"/>
  <c r="Z819" i="42"/>
  <c r="AK819" i="42"/>
  <c r="T819" i="42"/>
  <c r="Y819" i="42"/>
  <c r="AP819" i="42"/>
  <c r="AJ819" i="42"/>
  <c r="V819" i="42"/>
  <c r="AA819" i="42"/>
  <c r="AQ819" i="42"/>
  <c r="W819" i="42"/>
  <c r="AB819" i="42"/>
  <c r="AR819" i="42"/>
  <c r="AI819" i="42"/>
  <c r="AN819" i="42"/>
  <c r="AM819" i="42"/>
  <c r="AS817" i="141" l="1"/>
  <c r="Y820" i="42"/>
  <c r="AL820" i="42"/>
  <c r="U820" i="42"/>
  <c r="Z820" i="42"/>
  <c r="AO820" i="42"/>
  <c r="T820" i="42"/>
  <c r="AH820" i="42"/>
  <c r="AP820" i="42"/>
  <c r="AK820" i="42"/>
  <c r="AG820" i="42"/>
  <c r="V820" i="42"/>
  <c r="AB820" i="42"/>
  <c r="AQ820" i="42"/>
  <c r="AR820" i="42"/>
  <c r="AJ820" i="42"/>
  <c r="AM820" i="42"/>
  <c r="AA820" i="42"/>
  <c r="W820" i="42"/>
  <c r="AI820" i="42"/>
  <c r="AN820" i="42"/>
  <c r="U821" i="42" l="1"/>
  <c r="AG821" i="42"/>
  <c r="AO821" i="42"/>
  <c r="AL821" i="42"/>
  <c r="AH821" i="42"/>
  <c r="AS818" i="141"/>
  <c r="Z821" i="42"/>
  <c r="AK821" i="42"/>
  <c r="T821" i="42"/>
  <c r="Y821" i="42"/>
  <c r="AP821" i="42"/>
  <c r="AM821" i="42"/>
  <c r="AR821" i="42"/>
  <c r="AN821" i="42"/>
  <c r="AB821" i="42"/>
  <c r="AI821" i="42"/>
  <c r="AA821" i="42"/>
  <c r="AQ821" i="42"/>
  <c r="AJ821" i="42"/>
  <c r="W821" i="42"/>
  <c r="V821" i="42"/>
  <c r="T822" i="42" l="1"/>
  <c r="AH822" i="42"/>
  <c r="AP822" i="42"/>
  <c r="AK822" i="42"/>
  <c r="AG822" i="42"/>
  <c r="AS819" i="141"/>
  <c r="Y822" i="42"/>
  <c r="AL822" i="42"/>
  <c r="U822" i="42"/>
  <c r="Z822" i="42"/>
  <c r="AO822" i="42"/>
  <c r="AR822" i="42"/>
  <c r="AB822" i="42"/>
  <c r="AQ822" i="42"/>
  <c r="V822" i="42"/>
  <c r="AJ822" i="42"/>
  <c r="AI822" i="42"/>
  <c r="W822" i="42"/>
  <c r="AM822" i="42"/>
  <c r="AA822" i="42"/>
  <c r="AN822" i="42"/>
  <c r="U823" i="42" l="1"/>
  <c r="AG823" i="42"/>
  <c r="AO823" i="42"/>
  <c r="AL823" i="42"/>
  <c r="AH823" i="42"/>
  <c r="AS820" i="141"/>
  <c r="Z823" i="42"/>
  <c r="AK823" i="42"/>
  <c r="T823" i="42"/>
  <c r="Y823" i="42"/>
  <c r="AP823" i="42"/>
  <c r="AA823" i="42"/>
  <c r="AB823" i="42"/>
  <c r="AR823" i="42"/>
  <c r="AJ823" i="42"/>
  <c r="AQ823" i="42"/>
  <c r="AN823" i="42"/>
  <c r="V823" i="42"/>
  <c r="W823" i="42"/>
  <c r="AM823" i="42"/>
  <c r="AI823" i="42"/>
  <c r="AS821" i="141" l="1"/>
  <c r="Y824" i="42"/>
  <c r="AL824" i="42"/>
  <c r="U824" i="42"/>
  <c r="Z824" i="42"/>
  <c r="AO824" i="42"/>
  <c r="T824" i="42"/>
  <c r="AH824" i="42"/>
  <c r="AP824" i="42"/>
  <c r="AK824" i="42"/>
  <c r="AG824" i="42"/>
  <c r="V824" i="42"/>
  <c r="AN824" i="42"/>
  <c r="AA824" i="42"/>
  <c r="AM824" i="42"/>
  <c r="AR824" i="42"/>
  <c r="AQ824" i="42"/>
  <c r="AJ824" i="42"/>
  <c r="AI824" i="42"/>
  <c r="W824" i="42"/>
  <c r="AB824" i="42"/>
  <c r="AG825" i="42" l="1"/>
  <c r="AS822" i="141"/>
  <c r="Z825" i="42"/>
  <c r="AK825" i="42"/>
  <c r="T825" i="42"/>
  <c r="Y825" i="42"/>
  <c r="AP825" i="42"/>
  <c r="U825" i="42"/>
  <c r="AO825" i="42"/>
  <c r="AL825" i="42"/>
  <c r="AH825" i="42"/>
  <c r="AR825" i="42"/>
  <c r="W825" i="42"/>
  <c r="AM825" i="42"/>
  <c r="AB825" i="42"/>
  <c r="AI825" i="42"/>
  <c r="AA825" i="42"/>
  <c r="AJ825" i="42"/>
  <c r="AN825" i="42"/>
  <c r="AQ825" i="42"/>
  <c r="V825" i="42"/>
  <c r="T826" i="42" l="1"/>
  <c r="AH826" i="42"/>
  <c r="AP826" i="42"/>
  <c r="AK826" i="42"/>
  <c r="AG826" i="42"/>
  <c r="AS823" i="141"/>
  <c r="Y826" i="42"/>
  <c r="AL826" i="42"/>
  <c r="U826" i="42"/>
  <c r="Z826" i="42"/>
  <c r="AO826" i="42"/>
  <c r="AJ826" i="42"/>
  <c r="W826" i="42"/>
  <c r="AB826" i="42"/>
  <c r="AR826" i="42"/>
  <c r="AN826" i="42"/>
  <c r="AQ826" i="42"/>
  <c r="V826" i="42"/>
  <c r="AI826" i="42"/>
  <c r="AA826" i="42"/>
  <c r="AM826" i="42"/>
  <c r="U827" i="42" l="1"/>
  <c r="AG827" i="42"/>
  <c r="AO827" i="42"/>
  <c r="AL827" i="42"/>
  <c r="AH827" i="42"/>
  <c r="AS824" i="141"/>
  <c r="Z827" i="42"/>
  <c r="AK827" i="42"/>
  <c r="T827" i="42"/>
  <c r="Y827" i="42"/>
  <c r="AP827" i="42"/>
  <c r="AR827" i="42"/>
  <c r="V827" i="42"/>
  <c r="AQ827" i="42"/>
  <c r="AI827" i="42"/>
  <c r="AN827" i="42"/>
  <c r="AA827" i="42"/>
  <c r="AM827" i="42"/>
  <c r="W827" i="42"/>
  <c r="AJ827" i="42"/>
  <c r="AB827" i="42"/>
  <c r="Y828" i="42" l="1"/>
  <c r="AL828" i="42"/>
  <c r="AS825" i="141"/>
  <c r="AK828" i="42"/>
  <c r="AG828" i="42"/>
  <c r="T828" i="42"/>
  <c r="AH828" i="42"/>
  <c r="AP828" i="42"/>
  <c r="U828" i="42"/>
  <c r="Z828" i="42"/>
  <c r="AO828" i="42"/>
  <c r="V828" i="42"/>
  <c r="AQ828" i="42"/>
  <c r="AN828" i="42"/>
  <c r="AA828" i="42"/>
  <c r="AB828" i="42"/>
  <c r="AJ828" i="42"/>
  <c r="AM828" i="42"/>
  <c r="AR828" i="42"/>
  <c r="AI828" i="42"/>
  <c r="W828" i="42"/>
  <c r="U829" i="42" l="1"/>
  <c r="AG829" i="42"/>
  <c r="AO829" i="42"/>
  <c r="AL829" i="42"/>
  <c r="AH829" i="42"/>
  <c r="AS826" i="141"/>
  <c r="Z829" i="42"/>
  <c r="AK829" i="42"/>
  <c r="T829" i="42"/>
  <c r="Y829" i="42"/>
  <c r="AP829" i="42"/>
  <c r="AM829" i="42"/>
  <c r="AN829" i="42"/>
  <c r="AJ829" i="42"/>
  <c r="AA829" i="42"/>
  <c r="AI829" i="42"/>
  <c r="V829" i="42"/>
  <c r="W829" i="42"/>
  <c r="AQ829" i="42"/>
  <c r="AB829" i="42"/>
  <c r="AR829" i="42"/>
  <c r="T830" i="42" l="1"/>
  <c r="AH830" i="42"/>
  <c r="AP830" i="42"/>
  <c r="AK830" i="42"/>
  <c r="AG830" i="42"/>
  <c r="AS827" i="141"/>
  <c r="Y830" i="42"/>
  <c r="AL830" i="42"/>
  <c r="U830" i="42"/>
  <c r="Z830" i="42"/>
  <c r="AO830" i="42"/>
  <c r="W830" i="42"/>
  <c r="AQ830" i="42"/>
  <c r="V830" i="42"/>
  <c r="AM830" i="42"/>
  <c r="AJ830" i="42"/>
  <c r="AI830" i="42"/>
  <c r="AB830" i="42"/>
  <c r="AN830" i="42"/>
  <c r="AR830" i="42"/>
  <c r="AA830" i="42"/>
  <c r="U831" i="42" l="1"/>
  <c r="AG831" i="42"/>
  <c r="AO831" i="42"/>
  <c r="AL831" i="42"/>
  <c r="AH831" i="42"/>
  <c r="AS828" i="141"/>
  <c r="Z831" i="42"/>
  <c r="AK831" i="42"/>
  <c r="T831" i="42"/>
  <c r="Y831" i="42"/>
  <c r="AP831" i="42"/>
  <c r="AJ831" i="42"/>
  <c r="AI831" i="42"/>
  <c r="AB831" i="42"/>
  <c r="AR831" i="42"/>
  <c r="AQ831" i="42"/>
  <c r="AN831" i="42"/>
  <c r="AM831" i="42"/>
  <c r="W831" i="42"/>
  <c r="V831" i="42"/>
  <c r="AA831" i="42"/>
  <c r="T832" i="42" l="1"/>
  <c r="AH832" i="42"/>
  <c r="AP832" i="42"/>
  <c r="AK832" i="42"/>
  <c r="AG832" i="42"/>
  <c r="AS829" i="141"/>
  <c r="Y832" i="42"/>
  <c r="AL832" i="42"/>
  <c r="U832" i="42"/>
  <c r="Z832" i="42"/>
  <c r="AO832" i="42"/>
  <c r="AM832" i="42"/>
  <c r="AI832" i="42"/>
  <c r="V832" i="42"/>
  <c r="AR832" i="42"/>
  <c r="AA832" i="42"/>
  <c r="AB832" i="42"/>
  <c r="W832" i="42"/>
  <c r="AJ832" i="42"/>
  <c r="AN832" i="42"/>
  <c r="AQ832" i="42"/>
  <c r="U833" i="42" l="1"/>
  <c r="AG833" i="42"/>
  <c r="AO833" i="42"/>
  <c r="AL833" i="42"/>
  <c r="AH833" i="42"/>
  <c r="AS830" i="141"/>
  <c r="Z833" i="42"/>
  <c r="AK833" i="42"/>
  <c r="T833" i="42"/>
  <c r="Y833" i="42"/>
  <c r="AP833" i="42"/>
  <c r="AB833" i="42"/>
  <c r="AJ833" i="42"/>
  <c r="AR833" i="42"/>
  <c r="AQ833" i="42"/>
  <c r="AA833" i="42"/>
  <c r="AI833" i="42"/>
  <c r="V833" i="42"/>
  <c r="AN833" i="42"/>
  <c r="AM833" i="42"/>
  <c r="W833" i="42"/>
  <c r="T834" i="42" l="1"/>
  <c r="AH834" i="42"/>
  <c r="AP834" i="42"/>
  <c r="AK834" i="42"/>
  <c r="AG834" i="42"/>
  <c r="AS831" i="141"/>
  <c r="Y834" i="42"/>
  <c r="AL834" i="42"/>
  <c r="U834" i="42"/>
  <c r="Z834" i="42"/>
  <c r="AO834" i="42"/>
  <c r="AJ834" i="42"/>
  <c r="AI834" i="42"/>
  <c r="AN834" i="42"/>
  <c r="AR834" i="42"/>
  <c r="AB834" i="42"/>
  <c r="AQ834" i="42"/>
  <c r="AA834" i="42"/>
  <c r="W834" i="42"/>
  <c r="V834" i="42"/>
  <c r="AM834" i="42"/>
  <c r="U835" i="42" l="1"/>
  <c r="AG835" i="42"/>
  <c r="AL835" i="42"/>
  <c r="AS832" i="141"/>
  <c r="Z835" i="42"/>
  <c r="AK835" i="42"/>
  <c r="T835" i="42"/>
  <c r="Y835" i="42"/>
  <c r="AP835" i="42"/>
  <c r="AO835" i="42"/>
  <c r="AH835" i="42"/>
  <c r="AR835" i="42"/>
  <c r="AQ835" i="42"/>
  <c r="AA835" i="42"/>
  <c r="AI835" i="42"/>
  <c r="AB835" i="42"/>
  <c r="AN835" i="42"/>
  <c r="AJ835" i="42"/>
  <c r="AM835" i="42"/>
  <c r="V835" i="42"/>
  <c r="W835" i="42"/>
  <c r="T836" i="42" l="1"/>
  <c r="AH836" i="42"/>
  <c r="AP836" i="42"/>
  <c r="AK836" i="42"/>
  <c r="AG836" i="42"/>
  <c r="AS833" i="141"/>
  <c r="Y836" i="42"/>
  <c r="AL836" i="42"/>
  <c r="U836" i="42"/>
  <c r="Z836" i="42"/>
  <c r="AO836" i="42"/>
  <c r="AQ836" i="42"/>
  <c r="AB836" i="42"/>
  <c r="AI836" i="42"/>
  <c r="AR836" i="42"/>
  <c r="V836" i="42"/>
  <c r="W836" i="42"/>
  <c r="AJ836" i="42"/>
  <c r="AN836" i="42"/>
  <c r="AA836" i="42"/>
  <c r="AM836" i="42"/>
  <c r="AL837" i="42" l="1"/>
  <c r="AS834" i="141"/>
  <c r="Z837" i="42"/>
  <c r="AK837" i="42"/>
  <c r="T837" i="42"/>
  <c r="Y837" i="42"/>
  <c r="AP837" i="42"/>
  <c r="U837" i="42"/>
  <c r="AG837" i="42"/>
  <c r="AO837" i="42"/>
  <c r="AH837" i="42"/>
  <c r="AM837" i="42"/>
  <c r="W837" i="42"/>
  <c r="AN837" i="42"/>
  <c r="AA837" i="42"/>
  <c r="AI837" i="42"/>
  <c r="AR837" i="42"/>
  <c r="AB837" i="42"/>
  <c r="AJ837" i="42"/>
  <c r="V837" i="42"/>
  <c r="AQ837" i="42"/>
  <c r="AS835" i="141" l="1"/>
  <c r="Y838" i="42"/>
  <c r="AL838" i="42"/>
  <c r="U838" i="42"/>
  <c r="Z838" i="42"/>
  <c r="AO838" i="42"/>
  <c r="T838" i="42"/>
  <c r="AH838" i="42"/>
  <c r="AP838" i="42"/>
  <c r="AK838" i="42"/>
  <c r="AG838" i="42"/>
  <c r="V838" i="42"/>
  <c r="AQ838" i="42"/>
  <c r="W838" i="42"/>
  <c r="AJ838" i="42"/>
  <c r="AR838" i="42"/>
  <c r="AB838" i="42"/>
  <c r="AM838" i="42"/>
  <c r="AA838" i="42"/>
  <c r="AI838" i="42"/>
  <c r="AN838" i="42"/>
  <c r="AS836" i="141" l="1"/>
  <c r="Z839" i="42"/>
  <c r="AK839" i="42"/>
  <c r="T839" i="42"/>
  <c r="Y839" i="42"/>
  <c r="AP839" i="42"/>
  <c r="U839" i="42"/>
  <c r="AG839" i="42"/>
  <c r="AO839" i="42"/>
  <c r="AL839" i="42"/>
  <c r="AH839" i="42"/>
  <c r="W839" i="42"/>
  <c r="AM839" i="42"/>
  <c r="AA839" i="42"/>
  <c r="V839" i="42"/>
  <c r="AN839" i="42"/>
  <c r="AB839" i="42"/>
  <c r="AR839" i="42"/>
  <c r="AI839" i="42"/>
  <c r="AJ839" i="42"/>
  <c r="AQ839" i="42"/>
  <c r="T840" i="42" l="1"/>
  <c r="AH840" i="42"/>
  <c r="AP840" i="42"/>
  <c r="AK840" i="42"/>
  <c r="AG840" i="42"/>
  <c r="AS837" i="141"/>
  <c r="Y840" i="42"/>
  <c r="AL840" i="42"/>
  <c r="U840" i="42"/>
  <c r="Z840" i="42"/>
  <c r="AO840" i="42"/>
  <c r="AQ840" i="42"/>
  <c r="AJ840" i="42"/>
  <c r="AM840" i="42"/>
  <c r="AI840" i="42"/>
  <c r="AN840" i="42"/>
  <c r="V840" i="42"/>
  <c r="AR840" i="42"/>
  <c r="AA840" i="42"/>
  <c r="AB840" i="42"/>
  <c r="W840" i="42"/>
  <c r="U841" i="42" l="1"/>
  <c r="AG841" i="42"/>
  <c r="AO841" i="42"/>
  <c r="AL841" i="42"/>
  <c r="AH841" i="42"/>
  <c r="AS838" i="141"/>
  <c r="Z841" i="42"/>
  <c r="AK841" i="42"/>
  <c r="T841" i="42"/>
  <c r="Y841" i="42"/>
  <c r="AP841" i="42"/>
  <c r="AN841" i="42"/>
  <c r="AR841" i="42"/>
  <c r="AA841" i="42"/>
  <c r="AB841" i="42"/>
  <c r="AM841" i="42"/>
  <c r="AI841" i="42"/>
  <c r="AJ841" i="42"/>
  <c r="W841" i="42"/>
  <c r="AQ841" i="42"/>
  <c r="V841" i="42"/>
  <c r="T842" i="42" l="1"/>
  <c r="AH842" i="42"/>
  <c r="AP842" i="42"/>
  <c r="AK842" i="42"/>
  <c r="AG842" i="42"/>
  <c r="AS839" i="141"/>
  <c r="Y842" i="42"/>
  <c r="AL842" i="42"/>
  <c r="U842" i="42"/>
  <c r="Z842" i="42"/>
  <c r="AO842" i="42"/>
  <c r="W842" i="42"/>
  <c r="AJ842" i="42"/>
  <c r="AI842" i="42"/>
  <c r="AN842" i="42"/>
  <c r="AM842" i="42"/>
  <c r="AB842" i="42"/>
  <c r="AR842" i="42"/>
  <c r="AQ842" i="42"/>
  <c r="AA842" i="42"/>
  <c r="V842" i="42"/>
  <c r="AL843" i="42" l="1"/>
  <c r="AS840" i="141"/>
  <c r="Z843" i="42"/>
  <c r="AK843" i="42"/>
  <c r="T843" i="42"/>
  <c r="Y843" i="42"/>
  <c r="AP843" i="42"/>
  <c r="U843" i="42"/>
  <c r="AG843" i="42"/>
  <c r="AO843" i="42"/>
  <c r="AH843" i="42"/>
  <c r="AB843" i="42"/>
  <c r="AM843" i="42"/>
  <c r="AR843" i="42"/>
  <c r="V843" i="42"/>
  <c r="AA843" i="42"/>
  <c r="AJ843" i="42"/>
  <c r="W843" i="42"/>
  <c r="AN843" i="42"/>
  <c r="AQ843" i="42"/>
  <c r="AI843" i="42"/>
  <c r="Y844" i="42" l="1"/>
  <c r="AL844" i="42"/>
  <c r="AS841" i="141"/>
  <c r="AK844" i="42"/>
  <c r="AG844" i="42"/>
  <c r="T844" i="42"/>
  <c r="AH844" i="42"/>
  <c r="AP844" i="42"/>
  <c r="U844" i="42"/>
  <c r="Z844" i="42"/>
  <c r="AO844" i="42"/>
  <c r="AM844" i="42"/>
  <c r="AJ844" i="42"/>
  <c r="AB844" i="42"/>
  <c r="AR844" i="42"/>
  <c r="AA844" i="42"/>
  <c r="AI844" i="42"/>
  <c r="V844" i="42"/>
  <c r="AQ844" i="42"/>
  <c r="W844" i="42"/>
  <c r="AN844" i="42"/>
  <c r="U845" i="42" l="1"/>
  <c r="AG845" i="42"/>
  <c r="AO845" i="42"/>
  <c r="AL845" i="42"/>
  <c r="AH845" i="42"/>
  <c r="AS842" i="141"/>
  <c r="Z845" i="42"/>
  <c r="AK845" i="42"/>
  <c r="T845" i="42"/>
  <c r="Y845" i="42"/>
  <c r="AP845" i="42"/>
  <c r="AM845" i="42"/>
  <c r="AQ845" i="42"/>
  <c r="AN845" i="42"/>
  <c r="AI845" i="42"/>
  <c r="AA845" i="42"/>
  <c r="AJ845" i="42"/>
  <c r="AB845" i="42"/>
  <c r="W845" i="42"/>
  <c r="AR845" i="42"/>
  <c r="V845" i="42"/>
  <c r="T846" i="42" l="1"/>
  <c r="AH846" i="42"/>
  <c r="AP846" i="42"/>
  <c r="AK846" i="42"/>
  <c r="AG846" i="42"/>
  <c r="AS843" i="141"/>
  <c r="Y846" i="42"/>
  <c r="AL846" i="42"/>
  <c r="U846" i="42"/>
  <c r="Z846" i="42"/>
  <c r="AO846" i="42"/>
  <c r="W846" i="42"/>
  <c r="V846" i="42"/>
  <c r="AR846" i="42"/>
  <c r="AI846" i="42"/>
  <c r="AN846" i="42"/>
  <c r="AA846" i="42"/>
  <c r="AM846" i="42"/>
  <c r="AB846" i="42"/>
  <c r="AJ846" i="42"/>
  <c r="AQ846" i="42"/>
  <c r="U847" i="42" l="1"/>
  <c r="AG847" i="42"/>
  <c r="AO847" i="42"/>
  <c r="AL847" i="42"/>
  <c r="AH847" i="42"/>
  <c r="AS844" i="141"/>
  <c r="Z847" i="42"/>
  <c r="AK847" i="42"/>
  <c r="T847" i="42"/>
  <c r="Y847" i="42"/>
  <c r="AP847" i="42"/>
  <c r="AR847" i="42"/>
  <c r="AM847" i="42"/>
  <c r="AI847" i="42"/>
  <c r="AN847" i="42"/>
  <c r="AB847" i="42"/>
  <c r="AQ847" i="42"/>
  <c r="AA847" i="42"/>
  <c r="W847" i="42"/>
  <c r="V847" i="42"/>
  <c r="AJ847" i="42"/>
  <c r="T848" i="42" l="1"/>
  <c r="AP848" i="42"/>
  <c r="AS845" i="141"/>
  <c r="Y848" i="42"/>
  <c r="AL848" i="42"/>
  <c r="U848" i="42"/>
  <c r="Z848" i="42"/>
  <c r="AO848" i="42"/>
  <c r="AH848" i="42"/>
  <c r="AK848" i="42"/>
  <c r="AG848" i="42"/>
  <c r="AJ848" i="42"/>
  <c r="AM848" i="42"/>
  <c r="AI848" i="42"/>
  <c r="W848" i="42"/>
  <c r="AB848" i="42"/>
  <c r="AQ848" i="42"/>
  <c r="AN848" i="42"/>
  <c r="V848" i="42"/>
  <c r="AR848" i="42"/>
  <c r="AA848" i="42"/>
  <c r="U849" i="42" l="1"/>
  <c r="AO849" i="42"/>
  <c r="AS846" i="141"/>
  <c r="Z849" i="42"/>
  <c r="AK849" i="42"/>
  <c r="T849" i="42"/>
  <c r="Y849" i="42"/>
  <c r="AP849" i="42"/>
  <c r="AG849" i="42"/>
  <c r="AL849" i="42"/>
  <c r="AH849" i="42"/>
  <c r="AJ849" i="42"/>
  <c r="AQ849" i="42"/>
  <c r="AI849" i="42"/>
  <c r="AB849" i="42"/>
  <c r="AN849" i="42"/>
  <c r="V849" i="42"/>
  <c r="AR849" i="42"/>
  <c r="AA849" i="42"/>
  <c r="AM849" i="42"/>
  <c r="W849" i="42"/>
  <c r="T850" i="42" l="1"/>
  <c r="AH850" i="42"/>
  <c r="AP850" i="42"/>
  <c r="AK850" i="42"/>
  <c r="AG850" i="42"/>
  <c r="AS847" i="141"/>
  <c r="Y850" i="42"/>
  <c r="AL850" i="42"/>
  <c r="U850" i="42"/>
  <c r="Z850" i="42"/>
  <c r="AO850" i="42"/>
  <c r="AA850" i="42"/>
  <c r="AN850" i="42"/>
  <c r="AB850" i="42"/>
  <c r="AR850" i="42"/>
  <c r="V850" i="42"/>
  <c r="AM850" i="42"/>
  <c r="AJ850" i="42"/>
  <c r="AI850" i="42"/>
  <c r="AQ850" i="42"/>
  <c r="W850" i="42"/>
  <c r="U851" i="42" l="1"/>
  <c r="AG851" i="42"/>
  <c r="AO851" i="42"/>
  <c r="AL851" i="42"/>
  <c r="AH851" i="42"/>
  <c r="AS848" i="141"/>
  <c r="Z851" i="42"/>
  <c r="AK851" i="42"/>
  <c r="T851" i="42"/>
  <c r="Y851" i="42"/>
  <c r="AP851" i="42"/>
  <c r="AJ851" i="42"/>
  <c r="AQ851" i="42"/>
  <c r="V851" i="42"/>
  <c r="AB851" i="42"/>
  <c r="AM851" i="42"/>
  <c r="AN851" i="42"/>
  <c r="W851" i="42"/>
  <c r="AR851" i="42"/>
  <c r="AI851" i="42"/>
  <c r="AA851" i="42"/>
  <c r="T852" i="42" l="1"/>
  <c r="AH852" i="42"/>
  <c r="AP852" i="42"/>
  <c r="AK852" i="42"/>
  <c r="AG852" i="42"/>
  <c r="AS849" i="141"/>
  <c r="Y852" i="42"/>
  <c r="AL852" i="42"/>
  <c r="U852" i="42"/>
  <c r="Z852" i="42"/>
  <c r="AO852" i="42"/>
  <c r="AI852" i="42"/>
  <c r="AJ852" i="42"/>
  <c r="AA852" i="42"/>
  <c r="W852" i="42"/>
  <c r="AN852" i="42"/>
  <c r="AM852" i="42"/>
  <c r="AB852" i="42"/>
  <c r="V852" i="42"/>
  <c r="AQ852" i="42"/>
  <c r="AR852" i="42"/>
  <c r="AO853" i="42" l="1"/>
  <c r="AS850" i="141"/>
  <c r="Z853" i="42"/>
  <c r="AK853" i="42"/>
  <c r="T853" i="42"/>
  <c r="Y853" i="42"/>
  <c r="AP853" i="42"/>
  <c r="U853" i="42"/>
  <c r="AG853" i="42"/>
  <c r="AL853" i="42"/>
  <c r="AH853" i="42"/>
  <c r="AA853" i="42"/>
  <c r="AR853" i="42"/>
  <c r="W853" i="42"/>
  <c r="AI853" i="42"/>
  <c r="AQ853" i="42"/>
  <c r="AN853" i="42"/>
  <c r="AM853" i="42"/>
  <c r="AB853" i="42"/>
  <c r="V853" i="42"/>
  <c r="AJ853" i="42"/>
  <c r="T854" i="42" l="1"/>
  <c r="AH854" i="42"/>
  <c r="AP854" i="42"/>
  <c r="AK854" i="42"/>
  <c r="AG854" i="42"/>
  <c r="AS851" i="141"/>
  <c r="Y854" i="42"/>
  <c r="AL854" i="42"/>
  <c r="U854" i="42"/>
  <c r="Z854" i="42"/>
  <c r="AO854" i="42"/>
  <c r="AR854" i="42"/>
  <c r="AB854" i="42"/>
  <c r="AQ854" i="42"/>
  <c r="AM854" i="42"/>
  <c r="W854" i="42"/>
  <c r="V854" i="42"/>
  <c r="AI854" i="42"/>
  <c r="AJ854" i="42"/>
  <c r="AN854" i="42"/>
  <c r="AA854" i="42"/>
  <c r="U855" i="42" l="1"/>
  <c r="AG855" i="42"/>
  <c r="AO855" i="42"/>
  <c r="AL855" i="42"/>
  <c r="AH855" i="42"/>
  <c r="AS852" i="141"/>
  <c r="Z855" i="42"/>
  <c r="AK855" i="42"/>
  <c r="T855" i="42"/>
  <c r="Y855" i="42"/>
  <c r="AP855" i="42"/>
  <c r="AQ855" i="42"/>
  <c r="AN855" i="42"/>
  <c r="AJ855" i="42"/>
  <c r="AI855" i="42"/>
  <c r="AR855" i="42"/>
  <c r="V855" i="42"/>
  <c r="W855" i="42"/>
  <c r="AA855" i="42"/>
  <c r="AM855" i="42"/>
  <c r="AB855" i="42"/>
  <c r="T856" i="42" l="1"/>
  <c r="AH856" i="42"/>
  <c r="AP856" i="42"/>
  <c r="AK856" i="42"/>
  <c r="AG856" i="42"/>
  <c r="AS853" i="141"/>
  <c r="Y856" i="42"/>
  <c r="AL856" i="42"/>
  <c r="U856" i="42"/>
  <c r="Z856" i="42"/>
  <c r="AO856" i="42"/>
  <c r="AQ856" i="42"/>
  <c r="AA856" i="42"/>
  <c r="AM856" i="42"/>
  <c r="AN856" i="42"/>
  <c r="AJ856" i="42"/>
  <c r="V856" i="42"/>
  <c r="AI856" i="42"/>
  <c r="AR856" i="42"/>
  <c r="W856" i="42"/>
  <c r="AB856" i="42"/>
  <c r="U857" i="42" l="1"/>
  <c r="AG857" i="42"/>
  <c r="AO857" i="42"/>
  <c r="AL857" i="42"/>
  <c r="AH857" i="42"/>
  <c r="AS854" i="141"/>
  <c r="Z857" i="42"/>
  <c r="AK857" i="42"/>
  <c r="T857" i="42"/>
  <c r="Y857" i="42"/>
  <c r="AP857" i="42"/>
  <c r="AA857" i="42"/>
  <c r="AB857" i="42"/>
  <c r="AR857" i="42"/>
  <c r="W857" i="42"/>
  <c r="AM857" i="42"/>
  <c r="V857" i="42"/>
  <c r="AI857" i="42"/>
  <c r="AN857" i="42"/>
  <c r="AQ857" i="42"/>
  <c r="AJ857" i="42"/>
  <c r="T858" i="42" l="1"/>
  <c r="AH858" i="42"/>
  <c r="AP858" i="42"/>
  <c r="AK858" i="42"/>
  <c r="AG858" i="42"/>
  <c r="AS855" i="141"/>
  <c r="Y858" i="42"/>
  <c r="AL858" i="42"/>
  <c r="U858" i="42"/>
  <c r="Z858" i="42"/>
  <c r="AO858" i="42"/>
  <c r="AR858" i="42"/>
  <c r="AJ858" i="42"/>
  <c r="AI858" i="42"/>
  <c r="AN858" i="42"/>
  <c r="V858" i="42"/>
  <c r="W858" i="42"/>
  <c r="AM858" i="42"/>
  <c r="AQ858" i="42"/>
  <c r="AA858" i="42"/>
  <c r="AB858" i="42"/>
  <c r="U859" i="42" l="1"/>
  <c r="AG859" i="42"/>
  <c r="AO859" i="42"/>
  <c r="AL859" i="42"/>
  <c r="AH859" i="42"/>
  <c r="AS856" i="141"/>
  <c r="Z859" i="42"/>
  <c r="AK859" i="42"/>
  <c r="T859" i="42"/>
  <c r="Y859" i="42"/>
  <c r="AP859" i="42"/>
  <c r="AQ859" i="42"/>
  <c r="AA859" i="42"/>
  <c r="AB859" i="42"/>
  <c r="V859" i="42"/>
  <c r="AI859" i="42"/>
  <c r="AN859" i="42"/>
  <c r="AR859" i="42"/>
  <c r="W859" i="42"/>
  <c r="AM859" i="42"/>
  <c r="AJ859" i="42"/>
  <c r="Y860" i="42" l="1"/>
  <c r="AL860" i="42"/>
  <c r="AS857" i="141"/>
  <c r="AK860" i="42"/>
  <c r="AG860" i="42"/>
  <c r="T860" i="42"/>
  <c r="AH860" i="42"/>
  <c r="AP860" i="42"/>
  <c r="U860" i="42"/>
  <c r="Z860" i="42"/>
  <c r="AO860" i="42"/>
  <c r="AI860" i="42"/>
  <c r="V860" i="42"/>
  <c r="AR860" i="42"/>
  <c r="AJ860" i="42"/>
  <c r="AN860" i="42"/>
  <c r="AQ860" i="42"/>
  <c r="W860" i="42"/>
  <c r="AB860" i="42"/>
  <c r="AM860" i="42"/>
  <c r="AA860" i="42"/>
  <c r="U861" i="42" l="1"/>
  <c r="AG861" i="42"/>
  <c r="AO861" i="42"/>
  <c r="AL861" i="42"/>
  <c r="AH861" i="42"/>
  <c r="AS858" i="141"/>
  <c r="Z861" i="42"/>
  <c r="AK861" i="42"/>
  <c r="T861" i="42"/>
  <c r="Y861" i="42"/>
  <c r="AP861" i="42"/>
  <c r="AI861" i="42"/>
  <c r="AN861" i="42"/>
  <c r="AB861" i="42"/>
  <c r="AJ861" i="42"/>
  <c r="AQ861" i="42"/>
  <c r="W861" i="42"/>
  <c r="V861" i="42"/>
  <c r="AA861" i="42"/>
  <c r="AM861" i="42"/>
  <c r="AR861" i="42"/>
  <c r="T862" i="42" l="1"/>
  <c r="AH862" i="42"/>
  <c r="AP862" i="42"/>
  <c r="AK862" i="42"/>
  <c r="AG862" i="42"/>
  <c r="AS859" i="141"/>
  <c r="Y862" i="42"/>
  <c r="AL862" i="42"/>
  <c r="U862" i="42"/>
  <c r="Z862" i="42"/>
  <c r="AO862" i="42"/>
  <c r="AA862" i="42"/>
  <c r="AB862" i="42"/>
  <c r="AM862" i="42"/>
  <c r="AJ862" i="42"/>
  <c r="AQ862" i="42"/>
  <c r="AI862" i="42"/>
  <c r="AR862" i="42"/>
  <c r="W862" i="42"/>
  <c r="V862" i="42"/>
  <c r="AN862" i="42"/>
  <c r="AS860" i="141" l="1"/>
  <c r="Z863" i="42"/>
  <c r="AK863" i="42"/>
  <c r="T863" i="42"/>
  <c r="Y863" i="42"/>
  <c r="AP863" i="42"/>
  <c r="U863" i="42"/>
  <c r="AG863" i="42"/>
  <c r="AO863" i="42"/>
  <c r="AL863" i="42"/>
  <c r="AH863" i="42"/>
  <c r="AN863" i="42"/>
  <c r="AM863" i="42"/>
  <c r="W863" i="42"/>
  <c r="AJ863" i="42"/>
  <c r="AQ863" i="42"/>
  <c r="AB863" i="42"/>
  <c r="V863" i="42"/>
  <c r="AI863" i="42"/>
  <c r="AR863" i="42"/>
  <c r="AA863" i="42"/>
  <c r="T864" i="42" l="1"/>
  <c r="AH864" i="42"/>
  <c r="AP864" i="42"/>
  <c r="AG864" i="42"/>
  <c r="AS861" i="141"/>
  <c r="Y864" i="42"/>
  <c r="AL864" i="42"/>
  <c r="U864" i="42"/>
  <c r="Z864" i="42"/>
  <c r="AO864" i="42"/>
  <c r="AK864" i="42"/>
  <c r="AI864" i="42"/>
  <c r="W864" i="42"/>
  <c r="AR864" i="42"/>
  <c r="AM864" i="42"/>
  <c r="AN864" i="42"/>
  <c r="AQ864" i="42"/>
  <c r="AA864" i="42"/>
  <c r="V864" i="42"/>
  <c r="AJ864" i="42"/>
  <c r="AB864" i="42"/>
  <c r="U865" i="42" l="1"/>
  <c r="AG865" i="42"/>
  <c r="AO865" i="42"/>
  <c r="AL865" i="42"/>
  <c r="AH865" i="42"/>
  <c r="AS862" i="141"/>
  <c r="Z865" i="42"/>
  <c r="AK865" i="42"/>
  <c r="T865" i="42"/>
  <c r="Y865" i="42"/>
  <c r="AP865" i="42"/>
  <c r="AQ865" i="42"/>
  <c r="AI865" i="42"/>
  <c r="AN865" i="42"/>
  <c r="AJ865" i="42"/>
  <c r="AA865" i="42"/>
  <c r="AM865" i="42"/>
  <c r="V865" i="42"/>
  <c r="AB865" i="42"/>
  <c r="W865" i="42"/>
  <c r="AR865" i="42"/>
  <c r="T866" i="42" l="1"/>
  <c r="AH866" i="42"/>
  <c r="AP866" i="42"/>
  <c r="AK866" i="42"/>
  <c r="AG866" i="42"/>
  <c r="AS863" i="141"/>
  <c r="Y866" i="42"/>
  <c r="AL866" i="42"/>
  <c r="U866" i="42"/>
  <c r="Z866" i="42"/>
  <c r="AO866" i="42"/>
  <c r="AR866" i="42"/>
  <c r="AN866" i="42"/>
  <c r="AM866" i="42"/>
  <c r="AB866" i="42"/>
  <c r="AJ866" i="42"/>
  <c r="AI866" i="42"/>
  <c r="AA866" i="42"/>
  <c r="AQ866" i="42"/>
  <c r="W866" i="42"/>
  <c r="V866" i="42"/>
  <c r="U867" i="42" l="1"/>
  <c r="AG867" i="42"/>
  <c r="AO867" i="42"/>
  <c r="AL867" i="42"/>
  <c r="AH867" i="42"/>
  <c r="AS864" i="141"/>
  <c r="Z867" i="42"/>
  <c r="AK867" i="42"/>
  <c r="T867" i="42"/>
  <c r="Y867" i="42"/>
  <c r="AP867" i="42"/>
  <c r="AR867" i="42"/>
  <c r="AJ867" i="42"/>
  <c r="AN867" i="42"/>
  <c r="AM867" i="42"/>
  <c r="V867" i="42"/>
  <c r="AQ867" i="42"/>
  <c r="AB867" i="42"/>
  <c r="AI867" i="42"/>
  <c r="AA867" i="42"/>
  <c r="W867" i="42"/>
  <c r="T868" i="42" l="1"/>
  <c r="AH868" i="42"/>
  <c r="AP868" i="42"/>
  <c r="AK868" i="42"/>
  <c r="AG868" i="42"/>
  <c r="AS865" i="141"/>
  <c r="Y868" i="42"/>
  <c r="AL868" i="42"/>
  <c r="U868" i="42"/>
  <c r="Z868" i="42"/>
  <c r="AO868" i="42"/>
  <c r="AJ868" i="42"/>
  <c r="AR868" i="42"/>
  <c r="AA868" i="42"/>
  <c r="W868" i="42"/>
  <c r="AB868" i="42"/>
  <c r="AI868" i="42"/>
  <c r="AN868" i="42"/>
  <c r="AM868" i="42"/>
  <c r="V868" i="42"/>
  <c r="AQ868" i="42"/>
  <c r="U869" i="42" l="1"/>
  <c r="AG869" i="42"/>
  <c r="AO869" i="42"/>
  <c r="AL869" i="42"/>
  <c r="AH869" i="42"/>
  <c r="AS866" i="141"/>
  <c r="Z869" i="42"/>
  <c r="AK869" i="42"/>
  <c r="T869" i="42"/>
  <c r="Y869" i="42"/>
  <c r="AP869" i="42"/>
  <c r="AN869" i="42"/>
  <c r="AM869" i="42"/>
  <c r="W869" i="42"/>
  <c r="AQ869" i="42"/>
  <c r="AB869" i="42"/>
  <c r="AJ869" i="42"/>
  <c r="AI869" i="42"/>
  <c r="AA869" i="42"/>
  <c r="AR869" i="42"/>
  <c r="V869" i="42"/>
  <c r="T870" i="42" l="1"/>
  <c r="AH870" i="42"/>
  <c r="AP870" i="42"/>
  <c r="AK870" i="42"/>
  <c r="AG870" i="42"/>
  <c r="AS867" i="141"/>
  <c r="Y870" i="42"/>
  <c r="AL870" i="42"/>
  <c r="U870" i="42"/>
  <c r="Z870" i="42"/>
  <c r="AO870" i="42"/>
  <c r="AJ870" i="42"/>
  <c r="AA870" i="42"/>
  <c r="AM870" i="42"/>
  <c r="W870" i="42"/>
  <c r="AN870" i="42"/>
  <c r="AI870" i="42"/>
  <c r="V870" i="42"/>
  <c r="AR870" i="42"/>
  <c r="AQ870" i="42"/>
  <c r="AB870" i="42"/>
  <c r="U871" i="42" l="1"/>
  <c r="AG871" i="42"/>
  <c r="AO871" i="42"/>
  <c r="AL871" i="42"/>
  <c r="AH871" i="42"/>
  <c r="AS868" i="141"/>
  <c r="Z871" i="42"/>
  <c r="AK871" i="42"/>
  <c r="T871" i="42"/>
  <c r="Y871" i="42"/>
  <c r="AP871" i="42"/>
  <c r="W871" i="42"/>
  <c r="AA871" i="42"/>
  <c r="AM871" i="42"/>
  <c r="AI871" i="42"/>
  <c r="AN871" i="42"/>
  <c r="AB871" i="42"/>
  <c r="AQ871" i="42"/>
  <c r="V871" i="42"/>
  <c r="AJ871" i="42"/>
  <c r="AR871" i="42"/>
  <c r="T872" i="42" l="1"/>
  <c r="AH872" i="42"/>
  <c r="AP872" i="42"/>
  <c r="AK872" i="42"/>
  <c r="AG872" i="42"/>
  <c r="Y872" i="42"/>
  <c r="U872" i="42"/>
  <c r="AO872" i="42"/>
  <c r="AS869" i="141"/>
  <c r="AL872" i="42"/>
  <c r="Z872" i="42"/>
  <c r="AQ872" i="42"/>
  <c r="AN872" i="42"/>
  <c r="AA872" i="42"/>
  <c r="AM872" i="42"/>
  <c r="W872" i="42"/>
  <c r="V872" i="42"/>
  <c r="AB872" i="42"/>
  <c r="AJ872" i="42"/>
  <c r="AI872" i="42"/>
  <c r="AR872" i="42"/>
  <c r="U873" i="42" l="1"/>
  <c r="AG873" i="42"/>
  <c r="AO873" i="42"/>
  <c r="AL873" i="42"/>
  <c r="AH873" i="42"/>
  <c r="AS870" i="141"/>
  <c r="Z873" i="42"/>
  <c r="AK873" i="42"/>
  <c r="T873" i="42"/>
  <c r="Y873" i="42"/>
  <c r="AP873" i="42"/>
  <c r="W873" i="42"/>
  <c r="AQ873" i="42"/>
  <c r="AB873" i="42"/>
  <c r="AA873" i="42"/>
  <c r="AI873" i="42"/>
  <c r="AR873" i="42"/>
  <c r="AN873" i="42"/>
  <c r="AJ873" i="42"/>
  <c r="V873" i="42"/>
  <c r="AM873" i="42"/>
  <c r="T874" i="42" l="1"/>
  <c r="AH874" i="42"/>
  <c r="AP874" i="42"/>
  <c r="AK874" i="42"/>
  <c r="AG874" i="42"/>
  <c r="AS871" i="141"/>
  <c r="Y874" i="42"/>
  <c r="AL874" i="42"/>
  <c r="U874" i="42"/>
  <c r="Z874" i="42"/>
  <c r="AO874" i="42"/>
  <c r="AJ874" i="42"/>
  <c r="AR874" i="42"/>
  <c r="AQ874" i="42"/>
  <c r="V874" i="42"/>
  <c r="AM874" i="42"/>
  <c r="AN874" i="42"/>
  <c r="AA874" i="42"/>
  <c r="AI874" i="42"/>
  <c r="AB874" i="42"/>
  <c r="W874" i="42"/>
  <c r="U875" i="42" l="1"/>
  <c r="AG875" i="42"/>
  <c r="AO875" i="42"/>
  <c r="AL875" i="42"/>
  <c r="AH875" i="42"/>
  <c r="AS872" i="141"/>
  <c r="Z875" i="42"/>
  <c r="AK875" i="42"/>
  <c r="T875" i="42"/>
  <c r="Y875" i="42"/>
  <c r="AP875" i="42"/>
  <c r="AN875" i="42"/>
  <c r="AM875" i="42"/>
  <c r="AI875" i="42"/>
  <c r="V875" i="42"/>
  <c r="AR875" i="42"/>
  <c r="AB875" i="42"/>
  <c r="W875" i="42"/>
  <c r="AQ875" i="42"/>
  <c r="AA875" i="42"/>
  <c r="AJ875" i="42"/>
  <c r="Y876" i="42" l="1"/>
  <c r="AL876" i="42"/>
  <c r="AS873" i="141"/>
  <c r="AK876" i="42"/>
  <c r="AG876" i="42"/>
  <c r="T876" i="42"/>
  <c r="AH876" i="42"/>
  <c r="AP876" i="42"/>
  <c r="U876" i="42"/>
  <c r="Z876" i="42"/>
  <c r="AO876" i="42"/>
  <c r="AB876" i="42"/>
  <c r="AA876" i="42"/>
  <c r="AM876" i="42"/>
  <c r="AR876" i="42"/>
  <c r="AQ876" i="42"/>
  <c r="AJ876" i="42"/>
  <c r="AI876" i="42"/>
  <c r="W876" i="42"/>
  <c r="AN876" i="42"/>
  <c r="V876" i="42"/>
  <c r="U877" i="42" l="1"/>
  <c r="AG877" i="42"/>
  <c r="AO877" i="42"/>
  <c r="AL877" i="42"/>
  <c r="AH877" i="42"/>
  <c r="AS874" i="141"/>
  <c r="Z877" i="42"/>
  <c r="AK877" i="42"/>
  <c r="T877" i="42"/>
  <c r="Y877" i="42"/>
  <c r="AP877" i="42"/>
  <c r="AA877" i="42"/>
  <c r="AI877" i="42"/>
  <c r="AM877" i="42"/>
  <c r="AQ877" i="42"/>
  <c r="AJ877" i="42"/>
  <c r="AN877" i="42"/>
  <c r="AR877" i="42"/>
  <c r="W877" i="42"/>
  <c r="AB877" i="42"/>
  <c r="V877" i="42"/>
  <c r="T878" i="42" l="1"/>
  <c r="AH878" i="42"/>
  <c r="AP878" i="42"/>
  <c r="AK878" i="42"/>
  <c r="AG878" i="42"/>
  <c r="AS875" i="141"/>
  <c r="Y878" i="42"/>
  <c r="AL878" i="42"/>
  <c r="U878" i="42"/>
  <c r="Z878" i="42"/>
  <c r="AO878" i="42"/>
  <c r="W878" i="42"/>
  <c r="V878" i="42"/>
  <c r="AI878" i="42"/>
  <c r="AJ878" i="42"/>
  <c r="AA878" i="42"/>
  <c r="AM878" i="42"/>
  <c r="AR878" i="42"/>
  <c r="AN878" i="42"/>
  <c r="AB878" i="42"/>
  <c r="AQ878" i="42"/>
  <c r="AH879" i="42" l="1"/>
  <c r="AS876" i="141"/>
  <c r="Z879" i="42"/>
  <c r="AK879" i="42"/>
  <c r="T879" i="42"/>
  <c r="Y879" i="42"/>
  <c r="AP879" i="42"/>
  <c r="U879" i="42"/>
  <c r="AG879" i="42"/>
  <c r="AO879" i="42"/>
  <c r="AL879" i="42"/>
  <c r="AN879" i="42"/>
  <c r="AA879" i="42"/>
  <c r="W879" i="42"/>
  <c r="AQ879" i="42"/>
  <c r="AM879" i="42"/>
  <c r="AI879" i="42"/>
  <c r="AJ879" i="42"/>
  <c r="V879" i="42"/>
  <c r="AR879" i="42"/>
  <c r="AB879" i="42"/>
  <c r="AS877" i="141" l="1"/>
  <c r="Y880" i="42"/>
  <c r="AL880" i="42"/>
  <c r="U880" i="42"/>
  <c r="Z880" i="42"/>
  <c r="AO880" i="42"/>
  <c r="T880" i="42"/>
  <c r="AH880" i="42"/>
  <c r="AP880" i="42"/>
  <c r="AK880" i="42"/>
  <c r="AG880" i="42"/>
  <c r="AJ880" i="42"/>
  <c r="AB880" i="42"/>
  <c r="V880" i="42"/>
  <c r="AA880" i="42"/>
  <c r="AR880" i="42"/>
  <c r="AN880" i="42"/>
  <c r="W880" i="42"/>
  <c r="AQ880" i="42"/>
  <c r="AM880" i="42"/>
  <c r="AI880" i="42"/>
  <c r="U881" i="42" l="1"/>
  <c r="AG881" i="42"/>
  <c r="AO881" i="42"/>
  <c r="AL881" i="42"/>
  <c r="AH881" i="42"/>
  <c r="AS878" i="141"/>
  <c r="Z881" i="42"/>
  <c r="AK881" i="42"/>
  <c r="T881" i="42"/>
  <c r="Y881" i="42"/>
  <c r="AP881" i="42"/>
  <c r="AM881" i="42"/>
  <c r="AN881" i="42"/>
  <c r="AR881" i="42"/>
  <c r="AI881" i="42"/>
  <c r="AQ881" i="42"/>
  <c r="AA881" i="42"/>
  <c r="W881" i="42"/>
  <c r="AB881" i="42"/>
  <c r="V881" i="42"/>
  <c r="AJ881" i="42"/>
  <c r="T882" i="42" l="1"/>
  <c r="AH882" i="42"/>
  <c r="AP882" i="42"/>
  <c r="AK882" i="42"/>
  <c r="AG882" i="42"/>
  <c r="AS879" i="141"/>
  <c r="Y882" i="42"/>
  <c r="AL882" i="42"/>
  <c r="U882" i="42"/>
  <c r="Z882" i="42"/>
  <c r="AO882" i="42"/>
  <c r="AN882" i="42"/>
  <c r="AQ882" i="42"/>
  <c r="AR882" i="42"/>
  <c r="V882" i="42"/>
  <c r="AM882" i="42"/>
  <c r="AB882" i="42"/>
  <c r="W882" i="42"/>
  <c r="AA882" i="42"/>
  <c r="AI882" i="42"/>
  <c r="AJ882" i="42"/>
  <c r="U883" i="42" l="1"/>
  <c r="AG883" i="42"/>
  <c r="AO883" i="42"/>
  <c r="AL883" i="42"/>
  <c r="AH883" i="42"/>
  <c r="AS880" i="141"/>
  <c r="Z883" i="42"/>
  <c r="AK883" i="42"/>
  <c r="T883" i="42"/>
  <c r="Y883" i="42"/>
  <c r="AP883" i="42"/>
  <c r="AQ883" i="42"/>
  <c r="AR883" i="42"/>
  <c r="AJ883" i="42"/>
  <c r="AN883" i="42"/>
  <c r="AI883" i="42"/>
  <c r="W883" i="42"/>
  <c r="AB883" i="42"/>
  <c r="AA883" i="42"/>
  <c r="AM883" i="42"/>
  <c r="V883" i="42"/>
  <c r="T884" i="42" l="1"/>
  <c r="AH884" i="42"/>
  <c r="AP884" i="42"/>
  <c r="AK884" i="42"/>
  <c r="AG884" i="42"/>
  <c r="AS881" i="141"/>
  <c r="Y884" i="42"/>
  <c r="AL884" i="42"/>
  <c r="U884" i="42"/>
  <c r="Z884" i="42"/>
  <c r="AO884" i="42"/>
  <c r="AB884" i="42"/>
  <c r="AM884" i="42"/>
  <c r="AI884" i="42"/>
  <c r="V884" i="42"/>
  <c r="W884" i="42"/>
  <c r="AQ884" i="42"/>
  <c r="AJ884" i="42"/>
  <c r="AN884" i="42"/>
  <c r="AR884" i="42"/>
  <c r="AA884" i="42"/>
  <c r="U885" i="42" l="1"/>
  <c r="AG885" i="42"/>
  <c r="AO885" i="42"/>
  <c r="AL885" i="42"/>
  <c r="AH885" i="42"/>
  <c r="AS882" i="141"/>
  <c r="Z885" i="42"/>
  <c r="AK885" i="42"/>
  <c r="T885" i="42"/>
  <c r="Y885" i="42"/>
  <c r="AP885" i="42"/>
  <c r="AM885" i="42"/>
  <c r="AJ885" i="42"/>
  <c r="AI885" i="42"/>
  <c r="AQ885" i="42"/>
  <c r="V885" i="42"/>
  <c r="AA885" i="42"/>
  <c r="AN885" i="42"/>
  <c r="AB885" i="42"/>
  <c r="AR885" i="42"/>
  <c r="W885" i="42"/>
  <c r="T886" i="42" l="1"/>
  <c r="AH886" i="42"/>
  <c r="AP886" i="42"/>
  <c r="AK886" i="42"/>
  <c r="AG886" i="42"/>
  <c r="AS883" i="141"/>
  <c r="Y886" i="42"/>
  <c r="AL886" i="42"/>
  <c r="U886" i="42"/>
  <c r="Z886" i="42"/>
  <c r="AO886" i="42"/>
  <c r="AQ886" i="42"/>
  <c r="AB886" i="42"/>
  <c r="AJ886" i="42"/>
  <c r="AM886" i="42"/>
  <c r="V886" i="42"/>
  <c r="AN886" i="42"/>
  <c r="AI886" i="42"/>
  <c r="AR886" i="42"/>
  <c r="W886" i="42"/>
  <c r="AA886" i="42"/>
  <c r="U887" i="42" l="1"/>
  <c r="AG887" i="42"/>
  <c r="AO887" i="42"/>
  <c r="AL887" i="42"/>
  <c r="AH887" i="42"/>
  <c r="AS884" i="141"/>
  <c r="Z887" i="42"/>
  <c r="AK887" i="42"/>
  <c r="T887" i="42"/>
  <c r="Y887" i="42"/>
  <c r="AP887" i="42"/>
  <c r="AB887" i="42"/>
  <c r="W887" i="42"/>
  <c r="AN887" i="42"/>
  <c r="AI887" i="42"/>
  <c r="AM887" i="42"/>
  <c r="V887" i="42"/>
  <c r="AA887" i="42"/>
  <c r="AQ887" i="42"/>
  <c r="AJ887" i="42"/>
  <c r="AR887" i="42"/>
  <c r="T888" i="42" l="1"/>
  <c r="AH888" i="42"/>
  <c r="AP888" i="42"/>
  <c r="AK888" i="42"/>
  <c r="AG888" i="42"/>
  <c r="AS885" i="141"/>
  <c r="Y888" i="42"/>
  <c r="AL888" i="42"/>
  <c r="U888" i="42"/>
  <c r="Z888" i="42"/>
  <c r="AO888" i="42"/>
  <c r="AQ888" i="42"/>
  <c r="AN888" i="42"/>
  <c r="AJ888" i="42"/>
  <c r="AA888" i="42"/>
  <c r="AR888" i="42"/>
  <c r="AI888" i="42"/>
  <c r="AM888" i="42"/>
  <c r="W888" i="42"/>
  <c r="V888" i="42"/>
  <c r="AB888" i="42"/>
  <c r="U889" i="42" l="1"/>
  <c r="AG889" i="42"/>
  <c r="AO889" i="42"/>
  <c r="AL889" i="42"/>
  <c r="AH889" i="42"/>
  <c r="AS886" i="141"/>
  <c r="Z889" i="42"/>
  <c r="AK889" i="42"/>
  <c r="T889" i="42"/>
  <c r="Y889" i="42"/>
  <c r="AP889" i="42"/>
  <c r="V889" i="42"/>
  <c r="AQ889" i="42"/>
  <c r="W889" i="42"/>
  <c r="AJ889" i="42"/>
  <c r="AR889" i="42"/>
  <c r="AA889" i="42"/>
  <c r="AN889" i="42"/>
  <c r="AI889" i="42"/>
  <c r="AB889" i="42"/>
  <c r="AM889" i="42"/>
  <c r="T890" i="42" l="1"/>
  <c r="AH890" i="42"/>
  <c r="AP890" i="42"/>
  <c r="AK890" i="42"/>
  <c r="AG890" i="42"/>
  <c r="AS887" i="141"/>
  <c r="Y890" i="42"/>
  <c r="AL890" i="42"/>
  <c r="U890" i="42"/>
  <c r="Z890" i="42"/>
  <c r="AO890" i="42"/>
  <c r="AJ890" i="42"/>
  <c r="AQ890" i="42"/>
  <c r="V890" i="42"/>
  <c r="AI890" i="42"/>
  <c r="AN890" i="42"/>
  <c r="AA890" i="42"/>
  <c r="W890" i="42"/>
  <c r="AB890" i="42"/>
  <c r="AR890" i="42"/>
  <c r="AM890" i="42"/>
  <c r="U891" i="42" l="1"/>
  <c r="AG891" i="42"/>
  <c r="AO891" i="42"/>
  <c r="AL891" i="42"/>
  <c r="AH891" i="42"/>
  <c r="AS888" i="141"/>
  <c r="Z891" i="42"/>
  <c r="AK891" i="42"/>
  <c r="T891" i="42"/>
  <c r="Y891" i="42"/>
  <c r="AP891" i="42"/>
  <c r="AB891" i="42"/>
  <c r="AQ891" i="42"/>
  <c r="AI891" i="42"/>
  <c r="AJ891" i="42"/>
  <c r="AR891" i="42"/>
  <c r="AM891" i="42"/>
  <c r="AN891" i="42"/>
  <c r="AA891" i="42"/>
  <c r="V891" i="42"/>
  <c r="W891" i="42"/>
  <c r="Y892" i="42" l="1"/>
  <c r="AL892" i="42"/>
  <c r="AS889" i="141"/>
  <c r="AK892" i="42"/>
  <c r="AG892" i="42"/>
  <c r="T892" i="42"/>
  <c r="AH892" i="42"/>
  <c r="AP892" i="42"/>
  <c r="U892" i="42"/>
  <c r="Z892" i="42"/>
  <c r="AO892" i="42"/>
  <c r="AB892" i="42"/>
  <c r="V892" i="42"/>
  <c r="AM892" i="42"/>
  <c r="AN892" i="42"/>
  <c r="AA892" i="42"/>
  <c r="AQ892" i="42"/>
  <c r="W892" i="42"/>
  <c r="AJ892" i="42"/>
  <c r="AR892" i="42"/>
  <c r="AI892" i="42"/>
  <c r="U893" i="42" l="1"/>
  <c r="AG893" i="42"/>
  <c r="AO893" i="42"/>
  <c r="AL893" i="42"/>
  <c r="AH893" i="42"/>
  <c r="AS890" i="141"/>
  <c r="Z893" i="42"/>
  <c r="AK893" i="42"/>
  <c r="T893" i="42"/>
  <c r="Y893" i="42"/>
  <c r="AP893" i="42"/>
  <c r="AI893" i="42"/>
  <c r="AM893" i="42"/>
  <c r="W893" i="42"/>
  <c r="AN893" i="42"/>
  <c r="AJ893" i="42"/>
  <c r="AB893" i="42"/>
  <c r="AA893" i="42"/>
  <c r="AQ893" i="42"/>
  <c r="AR893" i="42"/>
  <c r="V893" i="42"/>
  <c r="AP894" i="42" l="1"/>
  <c r="AS891" i="141"/>
  <c r="Y894" i="42"/>
  <c r="AL894" i="42"/>
  <c r="U894" i="42"/>
  <c r="Z894" i="42"/>
  <c r="AO894" i="42"/>
  <c r="T894" i="42"/>
  <c r="AH894" i="42"/>
  <c r="AK894" i="42"/>
  <c r="AG894" i="42"/>
  <c r="AB894" i="42"/>
  <c r="AN894" i="42"/>
  <c r="AA894" i="42"/>
  <c r="AQ894" i="42"/>
  <c r="AM894" i="42"/>
  <c r="V894" i="42"/>
  <c r="W894" i="42"/>
  <c r="AR894" i="42"/>
  <c r="AI894" i="42"/>
  <c r="AJ894" i="42"/>
  <c r="AS892" i="141" l="1"/>
  <c r="Z895" i="42"/>
  <c r="AK895" i="42"/>
  <c r="T895" i="42"/>
  <c r="Y895" i="42"/>
  <c r="AP895" i="42"/>
  <c r="U895" i="42"/>
  <c r="AG895" i="42"/>
  <c r="AO895" i="42"/>
  <c r="AL895" i="42"/>
  <c r="AH895" i="42"/>
  <c r="AQ895" i="42"/>
  <c r="AM895" i="42"/>
  <c r="AI895" i="42"/>
  <c r="AR895" i="42"/>
  <c r="AB895" i="42"/>
  <c r="AN895" i="42"/>
  <c r="V895" i="42"/>
  <c r="AJ895" i="42"/>
  <c r="AA895" i="42"/>
  <c r="W895" i="42"/>
  <c r="T896" i="42" l="1"/>
  <c r="AH896" i="42"/>
  <c r="AP896" i="42"/>
  <c r="AK896" i="42"/>
  <c r="AG896" i="42"/>
  <c r="AS893" i="141"/>
  <c r="Y896" i="42"/>
  <c r="AL896" i="42"/>
  <c r="U896" i="42"/>
  <c r="Z896" i="42"/>
  <c r="AO896" i="42"/>
  <c r="AJ896" i="42"/>
  <c r="AA896" i="42"/>
  <c r="AQ896" i="42"/>
  <c r="AB896" i="42"/>
  <c r="AR896" i="42"/>
  <c r="AM896" i="42"/>
  <c r="AI896" i="42"/>
  <c r="AN896" i="42"/>
  <c r="V896" i="42"/>
  <c r="W896" i="42"/>
  <c r="U897" i="42" l="1"/>
  <c r="AG897" i="42"/>
  <c r="AO897" i="42"/>
  <c r="AL897" i="42"/>
  <c r="AH897" i="42"/>
  <c r="AS894" i="141"/>
  <c r="Z897" i="42"/>
  <c r="AK897" i="42"/>
  <c r="T897" i="42"/>
  <c r="Y897" i="42"/>
  <c r="AP897" i="42"/>
  <c r="AI897" i="42"/>
  <c r="AJ897" i="42"/>
  <c r="V897" i="42"/>
  <c r="AM897" i="42"/>
  <c r="AN897" i="42"/>
  <c r="AQ897" i="42"/>
  <c r="W897" i="42"/>
  <c r="AB897" i="42"/>
  <c r="AA897" i="42"/>
  <c r="AR897" i="42"/>
  <c r="T898" i="42" l="1"/>
  <c r="AH898" i="42"/>
  <c r="AP898" i="42"/>
  <c r="AK898" i="42"/>
  <c r="AG898" i="42"/>
  <c r="AS895" i="141"/>
  <c r="Y898" i="42"/>
  <c r="AL898" i="42"/>
  <c r="U898" i="42"/>
  <c r="Z898" i="42"/>
  <c r="AO898" i="42"/>
  <c r="AI898" i="42"/>
  <c r="AQ898" i="42"/>
  <c r="AA898" i="42"/>
  <c r="AN898" i="42"/>
  <c r="AB898" i="42"/>
  <c r="AJ898" i="42"/>
  <c r="AR898" i="42"/>
  <c r="W898" i="42"/>
  <c r="AM898" i="42"/>
  <c r="V898" i="42"/>
  <c r="U899" i="42" l="1"/>
  <c r="AG899" i="42"/>
  <c r="AO899" i="42"/>
  <c r="AL899" i="42"/>
  <c r="AH899" i="42"/>
  <c r="AS896" i="141"/>
  <c r="Z899" i="42"/>
  <c r="AK899" i="42"/>
  <c r="T899" i="42"/>
  <c r="Y899" i="42"/>
  <c r="AP899" i="42"/>
  <c r="AQ899" i="42"/>
  <c r="W899" i="42"/>
  <c r="AJ899" i="42"/>
  <c r="AI899" i="42"/>
  <c r="AA899" i="42"/>
  <c r="AM899" i="42"/>
  <c r="V899" i="42"/>
  <c r="AB899" i="42"/>
  <c r="AN899" i="42"/>
  <c r="AR899" i="42"/>
  <c r="T900" i="42" l="1"/>
  <c r="AH900" i="42"/>
  <c r="AP900" i="42"/>
  <c r="AK900" i="42"/>
  <c r="AG900" i="42"/>
  <c r="AS897" i="141"/>
  <c r="Y900" i="42"/>
  <c r="AL900" i="42"/>
  <c r="U900" i="42"/>
  <c r="Z900" i="42"/>
  <c r="AO900" i="42"/>
  <c r="AR900" i="42"/>
  <c r="AI900" i="42"/>
  <c r="AQ900" i="42"/>
  <c r="W900" i="42"/>
  <c r="AN900" i="42"/>
  <c r="AJ900" i="42"/>
  <c r="AB900" i="42"/>
  <c r="V900" i="42"/>
  <c r="AA900" i="42"/>
  <c r="AM900" i="42"/>
  <c r="U901" i="42" l="1"/>
  <c r="AG901" i="42"/>
  <c r="AO901" i="42"/>
  <c r="AL901" i="42"/>
  <c r="AH901" i="42"/>
  <c r="AS898" i="141"/>
  <c r="Z901" i="42"/>
  <c r="AK901" i="42"/>
  <c r="T901" i="42"/>
  <c r="Y901" i="42"/>
  <c r="AP901" i="42"/>
  <c r="AM901" i="42"/>
  <c r="AN901" i="42"/>
  <c r="AA901" i="42"/>
  <c r="AQ901" i="42"/>
  <c r="V901" i="42"/>
  <c r="AB901" i="42"/>
  <c r="AI901" i="42"/>
  <c r="W901" i="42"/>
  <c r="AJ901" i="42"/>
  <c r="AR901" i="42"/>
  <c r="T902" i="42" l="1"/>
  <c r="AH902" i="42"/>
  <c r="AP902" i="42"/>
  <c r="AK902" i="42"/>
  <c r="AG902" i="42"/>
  <c r="AS899" i="141"/>
  <c r="Y902" i="42"/>
  <c r="AL902" i="42"/>
  <c r="U902" i="42"/>
  <c r="Z902" i="42"/>
  <c r="AO902" i="42"/>
  <c r="AA902" i="42"/>
  <c r="W902" i="42"/>
  <c r="V902" i="42"/>
  <c r="AQ902" i="42"/>
  <c r="AJ902" i="42"/>
  <c r="AN902" i="42"/>
  <c r="AB902" i="42"/>
  <c r="AI902" i="42"/>
  <c r="AM902" i="42"/>
  <c r="AR902" i="42"/>
  <c r="U903" i="42" l="1"/>
  <c r="AG903" i="42"/>
  <c r="AO903" i="42"/>
  <c r="AL903" i="42"/>
  <c r="AH903" i="42"/>
  <c r="AS900" i="141"/>
  <c r="Z903" i="42"/>
  <c r="AK903" i="42"/>
  <c r="T903" i="42"/>
  <c r="Y903" i="42"/>
  <c r="AP903" i="42"/>
  <c r="AA903" i="42"/>
  <c r="AJ903" i="42"/>
  <c r="AB903" i="42"/>
  <c r="V903" i="42"/>
  <c r="AR903" i="42"/>
  <c r="AM903" i="42"/>
  <c r="W903" i="42"/>
  <c r="AN903" i="42"/>
  <c r="AI903" i="42"/>
  <c r="AQ903" i="42"/>
  <c r="T904" i="42" l="1"/>
  <c r="AH904" i="42"/>
  <c r="AP904" i="42"/>
  <c r="AK904" i="42"/>
  <c r="AG904" i="42"/>
  <c r="AS901" i="141"/>
  <c r="Y904" i="42"/>
  <c r="AL904" i="42"/>
  <c r="U904" i="42"/>
  <c r="Z904" i="42"/>
  <c r="AO904" i="42"/>
  <c r="AB904" i="42"/>
  <c r="V904" i="42"/>
  <c r="W904" i="42"/>
  <c r="AR904" i="42"/>
  <c r="AJ904" i="42"/>
  <c r="AM904" i="42"/>
  <c r="AI904" i="42"/>
  <c r="AA904" i="42"/>
  <c r="AN904" i="42"/>
  <c r="AQ904" i="42"/>
  <c r="U905" i="42" l="1"/>
  <c r="AG905" i="42"/>
  <c r="AO905" i="42"/>
  <c r="AL905" i="42"/>
  <c r="AH905" i="42"/>
  <c r="AS902" i="141"/>
  <c r="Z905" i="42"/>
  <c r="AK905" i="42"/>
  <c r="T905" i="42"/>
  <c r="Y905" i="42"/>
  <c r="AP905" i="42"/>
  <c r="V905" i="42"/>
  <c r="AQ905" i="42"/>
  <c r="AM905" i="42"/>
  <c r="W905" i="42"/>
  <c r="AI905" i="42"/>
  <c r="AR905" i="42"/>
  <c r="AN905" i="42"/>
  <c r="AJ905" i="42"/>
  <c r="AB905" i="42"/>
  <c r="AA905" i="42"/>
  <c r="T906" i="42" l="1"/>
  <c r="AH906" i="42"/>
  <c r="AP906" i="42"/>
  <c r="AK906" i="42"/>
  <c r="AG906" i="42"/>
  <c r="AS903" i="141"/>
  <c r="Y906" i="42"/>
  <c r="AL906" i="42"/>
  <c r="U906" i="42"/>
  <c r="Z906" i="42"/>
  <c r="AO906" i="42"/>
  <c r="V906" i="42"/>
  <c r="AQ906" i="42"/>
  <c r="AA906" i="42"/>
  <c r="AI906" i="42"/>
  <c r="AN906" i="42"/>
  <c r="W906" i="42"/>
  <c r="AJ906" i="42"/>
  <c r="AR906" i="42"/>
  <c r="AM906" i="42"/>
  <c r="AB906" i="42"/>
  <c r="U907" i="42" l="1"/>
  <c r="AG907" i="42"/>
  <c r="AO907" i="42"/>
  <c r="AL907" i="42"/>
  <c r="AH907" i="42"/>
  <c r="AS904" i="141"/>
  <c r="Z907" i="42"/>
  <c r="AK907" i="42"/>
  <c r="T907" i="42"/>
  <c r="Y907" i="42"/>
  <c r="AP907" i="42"/>
  <c r="AQ907" i="42"/>
  <c r="V907" i="42"/>
  <c r="AA907" i="42"/>
  <c r="AM907" i="42"/>
  <c r="AJ907" i="42"/>
  <c r="AN907" i="42"/>
  <c r="AR907" i="42"/>
  <c r="W907" i="42"/>
  <c r="AB907" i="42"/>
  <c r="AI907" i="42"/>
  <c r="Y908" i="42" l="1"/>
  <c r="AL908" i="42"/>
  <c r="AS905" i="141"/>
  <c r="AK908" i="42"/>
  <c r="AG908" i="42"/>
  <c r="T908" i="42"/>
  <c r="AH908" i="42"/>
  <c r="AP908" i="42"/>
  <c r="U908" i="42"/>
  <c r="Z908" i="42"/>
  <c r="AO908" i="42"/>
  <c r="V908" i="42"/>
  <c r="AB908" i="42"/>
  <c r="AM908" i="42"/>
  <c r="AQ908" i="42"/>
  <c r="AI908" i="42"/>
  <c r="AR908" i="42"/>
  <c r="W908" i="42"/>
  <c r="AN908" i="42"/>
  <c r="AA908" i="42"/>
  <c r="AJ908" i="42"/>
  <c r="U909" i="42" l="1"/>
  <c r="AG909" i="42"/>
  <c r="AO909" i="42"/>
  <c r="AL909" i="42"/>
  <c r="AH909" i="42"/>
  <c r="AS906" i="141"/>
  <c r="Z909" i="42"/>
  <c r="AK909" i="42"/>
  <c r="T909" i="42"/>
  <c r="Y909" i="42"/>
  <c r="AP909" i="42"/>
  <c r="AN909" i="42"/>
  <c r="W909" i="42"/>
  <c r="AM909" i="42"/>
  <c r="AQ909" i="42"/>
  <c r="AJ909" i="42"/>
  <c r="AI909" i="42"/>
  <c r="AB909" i="42"/>
  <c r="AR909" i="42"/>
  <c r="AA909" i="42"/>
  <c r="V909" i="42"/>
  <c r="AS907" i="141" l="1"/>
  <c r="Y910" i="42"/>
  <c r="AL910" i="42"/>
  <c r="U910" i="42"/>
  <c r="Z910" i="42"/>
  <c r="AO910" i="42"/>
  <c r="T910" i="42"/>
  <c r="AH910" i="42"/>
  <c r="AP910" i="42"/>
  <c r="AK910" i="42"/>
  <c r="AG910" i="42"/>
  <c r="AI910" i="42"/>
  <c r="AM910" i="42"/>
  <c r="AN910" i="42"/>
  <c r="AQ910" i="42"/>
  <c r="AB910" i="42"/>
  <c r="AR910" i="42"/>
  <c r="AA910" i="42"/>
  <c r="AJ910" i="42"/>
  <c r="V910" i="42"/>
  <c r="W910" i="42"/>
  <c r="U911" i="42" l="1"/>
  <c r="AG911" i="42"/>
  <c r="AO911" i="42"/>
  <c r="AL911" i="42"/>
  <c r="AH911" i="42"/>
  <c r="AS908" i="141"/>
  <c r="Z911" i="42"/>
  <c r="AK911" i="42"/>
  <c r="T911" i="42"/>
  <c r="Y911" i="42"/>
  <c r="AP911" i="42"/>
  <c r="AM911" i="42"/>
  <c r="AB911" i="42"/>
  <c r="AI911" i="42"/>
  <c r="AN911" i="42"/>
  <c r="AJ911" i="42"/>
  <c r="V911" i="42"/>
  <c r="AA911" i="42"/>
  <c r="AQ911" i="42"/>
  <c r="W911" i="42"/>
  <c r="AR911" i="42"/>
  <c r="T912" i="42" l="1"/>
  <c r="AH912" i="42"/>
  <c r="AP912" i="42"/>
  <c r="AK912" i="42"/>
  <c r="AG912" i="42"/>
  <c r="AS909" i="141"/>
  <c r="Y912" i="42"/>
  <c r="AL912" i="42"/>
  <c r="U912" i="42"/>
  <c r="Z912" i="42"/>
  <c r="AO912" i="42"/>
  <c r="W912" i="42"/>
  <c r="AB912" i="42"/>
  <c r="AR912" i="42"/>
  <c r="AJ912" i="42"/>
  <c r="AI912" i="42"/>
  <c r="AQ912" i="42"/>
  <c r="AM912" i="42"/>
  <c r="AA912" i="42"/>
  <c r="AN912" i="42"/>
  <c r="V912" i="42"/>
  <c r="U913" i="42" l="1"/>
  <c r="AG913" i="42"/>
  <c r="AO913" i="42"/>
  <c r="AL913" i="42"/>
  <c r="AH913" i="42"/>
  <c r="AS910" i="141"/>
  <c r="Z913" i="42"/>
  <c r="AK913" i="42"/>
  <c r="T913" i="42"/>
  <c r="Y913" i="42"/>
  <c r="AP913" i="42"/>
  <c r="AJ913" i="42"/>
  <c r="AB913" i="42"/>
  <c r="W913" i="42"/>
  <c r="AI913" i="42"/>
  <c r="AR913" i="42"/>
  <c r="AM913" i="42"/>
  <c r="V913" i="42"/>
  <c r="AN913" i="42"/>
  <c r="AA913" i="42"/>
  <c r="AQ913" i="42"/>
  <c r="T914" i="42" l="1"/>
  <c r="AH914" i="42"/>
  <c r="AP914" i="42"/>
  <c r="AK914" i="42"/>
  <c r="AG914" i="42"/>
  <c r="AS911" i="141"/>
  <c r="Y914" i="42"/>
  <c r="AL914" i="42"/>
  <c r="U914" i="42"/>
  <c r="Z914" i="42"/>
  <c r="AO914" i="42"/>
  <c r="AA914" i="42"/>
  <c r="W914" i="42"/>
  <c r="AJ914" i="42"/>
  <c r="AQ914" i="42"/>
  <c r="V914" i="42"/>
  <c r="AI914" i="42"/>
  <c r="AR914" i="42"/>
  <c r="AN914" i="42"/>
  <c r="AB914" i="42"/>
  <c r="AM914" i="42"/>
  <c r="AS912" i="141" l="1"/>
  <c r="Z915" i="42"/>
  <c r="AK915" i="42"/>
  <c r="T915" i="42"/>
  <c r="Y915" i="42"/>
  <c r="AP915" i="42"/>
  <c r="U915" i="42"/>
  <c r="AG915" i="42"/>
  <c r="AO915" i="42"/>
  <c r="AL915" i="42"/>
  <c r="AH915" i="42"/>
  <c r="AA915" i="42"/>
  <c r="W915" i="42"/>
  <c r="V915" i="42"/>
  <c r="AN915" i="42"/>
  <c r="AR915" i="42"/>
  <c r="AB915" i="42"/>
  <c r="AQ915" i="42"/>
  <c r="AI915" i="42"/>
  <c r="AM915" i="42"/>
  <c r="AJ915" i="42"/>
  <c r="T916" i="42" l="1"/>
  <c r="AH916" i="42"/>
  <c r="AP916" i="42"/>
  <c r="AG916" i="42"/>
  <c r="AS913" i="141"/>
  <c r="Y916" i="42"/>
  <c r="AL916" i="42"/>
  <c r="U916" i="42"/>
  <c r="Z916" i="42"/>
  <c r="AO916" i="42"/>
  <c r="AK916" i="42"/>
  <c r="V916" i="42"/>
  <c r="AA916" i="42"/>
  <c r="AR916" i="42"/>
  <c r="W916" i="42"/>
  <c r="AI916" i="42"/>
  <c r="AQ916" i="42"/>
  <c r="AJ916" i="42"/>
  <c r="AN916" i="42"/>
  <c r="AM916" i="42"/>
  <c r="AB916" i="42"/>
  <c r="U917" i="42" l="1"/>
  <c r="AG917" i="42"/>
  <c r="AO917" i="42"/>
  <c r="AL917" i="42"/>
  <c r="AH917" i="42"/>
  <c r="AS914" i="141"/>
  <c r="Z917" i="42"/>
  <c r="AK917" i="42"/>
  <c r="T917" i="42"/>
  <c r="Y917" i="42"/>
  <c r="AP917" i="42"/>
  <c r="AJ917" i="42"/>
  <c r="AM917" i="42"/>
  <c r="AQ917" i="42"/>
  <c r="AN917" i="42"/>
  <c r="AB917" i="42"/>
  <c r="W917" i="42"/>
  <c r="V917" i="42"/>
  <c r="AA917" i="42"/>
  <c r="AI917" i="42"/>
  <c r="AR917" i="42"/>
  <c r="AH918" i="42" l="1"/>
  <c r="AS915" i="141"/>
  <c r="Y918" i="42"/>
  <c r="AL918" i="42"/>
  <c r="U918" i="42"/>
  <c r="Z918" i="42"/>
  <c r="AO918" i="42"/>
  <c r="T918" i="42"/>
  <c r="AP918" i="42"/>
  <c r="AK918" i="42"/>
  <c r="AG918" i="42"/>
  <c r="AJ918" i="42"/>
  <c r="W918" i="42"/>
  <c r="AN918" i="42"/>
  <c r="AB918" i="42"/>
  <c r="AR918" i="42"/>
  <c r="AM918" i="42"/>
  <c r="V918" i="42"/>
  <c r="AA918" i="42"/>
  <c r="AQ918" i="42"/>
  <c r="AI918" i="42"/>
  <c r="U919" i="42" l="1"/>
  <c r="AG919" i="42"/>
  <c r="AO919" i="42"/>
  <c r="AL919" i="42"/>
  <c r="AH919" i="42"/>
  <c r="AS916" i="141"/>
  <c r="Z919" i="42"/>
  <c r="AK919" i="42"/>
  <c r="T919" i="42"/>
  <c r="Y919" i="42"/>
  <c r="AP919" i="42"/>
  <c r="W919" i="42"/>
  <c r="AR919" i="42"/>
  <c r="AQ919" i="42"/>
  <c r="AM919" i="42"/>
  <c r="AJ919" i="42"/>
  <c r="V919" i="42"/>
  <c r="AN919" i="42"/>
  <c r="AB919" i="42"/>
  <c r="AA919" i="42"/>
  <c r="AI919" i="42"/>
  <c r="T920" i="42" l="1"/>
  <c r="AH920" i="42"/>
  <c r="AP920" i="42"/>
  <c r="AK920" i="42"/>
  <c r="AG920" i="42"/>
  <c r="AS917" i="141"/>
  <c r="Y920" i="42"/>
  <c r="AL920" i="42"/>
  <c r="U920" i="42"/>
  <c r="Z920" i="42"/>
  <c r="AO920" i="42"/>
  <c r="AA920" i="42"/>
  <c r="AN920" i="42"/>
  <c r="AI920" i="42"/>
  <c r="AR920" i="42"/>
  <c r="AQ920" i="42"/>
  <c r="V920" i="42"/>
  <c r="AJ920" i="42"/>
  <c r="W920" i="42"/>
  <c r="AM920" i="42"/>
  <c r="AB920" i="42"/>
  <c r="U921" i="42" l="1"/>
  <c r="AG921" i="42"/>
  <c r="AO921" i="42"/>
  <c r="AL921" i="42"/>
  <c r="AH921" i="42"/>
  <c r="AS918" i="141"/>
  <c r="Z921" i="42"/>
  <c r="AK921" i="42"/>
  <c r="T921" i="42"/>
  <c r="Y921" i="42"/>
  <c r="AP921" i="42"/>
  <c r="W921" i="42"/>
  <c r="V921" i="42"/>
  <c r="AQ921" i="42"/>
  <c r="AM921" i="42"/>
  <c r="AJ921" i="42"/>
  <c r="AB921" i="42"/>
  <c r="AN921" i="42"/>
  <c r="AR921" i="42"/>
  <c r="AI921" i="42"/>
  <c r="AA921" i="42"/>
  <c r="T922" i="42" l="1"/>
  <c r="AH922" i="42"/>
  <c r="AP922" i="42"/>
  <c r="AK922" i="42"/>
  <c r="AG922" i="42"/>
  <c r="AS919" i="141"/>
  <c r="Y922" i="42"/>
  <c r="AL922" i="42"/>
  <c r="U922" i="42"/>
  <c r="Z922" i="42"/>
  <c r="AO922" i="42"/>
  <c r="AQ922" i="42"/>
  <c r="AM922" i="42"/>
  <c r="AN922" i="42"/>
  <c r="AR922" i="42"/>
  <c r="W922" i="42"/>
  <c r="AI922" i="42"/>
  <c r="V922" i="42"/>
  <c r="AA922" i="42"/>
  <c r="AJ922" i="42"/>
  <c r="AB922" i="42"/>
  <c r="U923" i="42" l="1"/>
  <c r="AG923" i="42"/>
  <c r="AO923" i="42"/>
  <c r="AL923" i="42"/>
  <c r="AH923" i="42"/>
  <c r="AS920" i="141"/>
  <c r="Z923" i="42"/>
  <c r="AK923" i="42"/>
  <c r="T923" i="42"/>
  <c r="Y923" i="42"/>
  <c r="AP923" i="42"/>
  <c r="AR923" i="42"/>
  <c r="AB923" i="42"/>
  <c r="AQ923" i="42"/>
  <c r="AI923" i="42"/>
  <c r="AA923" i="42"/>
  <c r="AM923" i="42"/>
  <c r="W923" i="42"/>
  <c r="AJ923" i="42"/>
  <c r="AN923" i="42"/>
  <c r="V923" i="42"/>
  <c r="Y924" i="42" l="1"/>
  <c r="AL924" i="42"/>
  <c r="AS921" i="141"/>
  <c r="AK924" i="42"/>
  <c r="AG924" i="42"/>
  <c r="T924" i="42"/>
  <c r="AH924" i="42"/>
  <c r="AP924" i="42"/>
  <c r="U924" i="42"/>
  <c r="Z924" i="42"/>
  <c r="AO924" i="42"/>
  <c r="AI924" i="42"/>
  <c r="AQ924" i="42"/>
  <c r="AM924" i="42"/>
  <c r="W924" i="42"/>
  <c r="AA924" i="42"/>
  <c r="AR924" i="42"/>
  <c r="V924" i="42"/>
  <c r="AJ924" i="42"/>
  <c r="AN924" i="42"/>
  <c r="AB924" i="42"/>
  <c r="U925" i="42" l="1"/>
  <c r="AL925" i="42"/>
  <c r="AS922" i="141"/>
  <c r="Z925" i="42"/>
  <c r="AK925" i="42"/>
  <c r="T925" i="42"/>
  <c r="Y925" i="42"/>
  <c r="AP925" i="42"/>
  <c r="AG925" i="42"/>
  <c r="AO925" i="42"/>
  <c r="AH925" i="42"/>
  <c r="AR925" i="42"/>
  <c r="AA925" i="42"/>
  <c r="AI925" i="42"/>
  <c r="AJ925" i="42"/>
  <c r="AB925" i="42"/>
  <c r="W925" i="42"/>
  <c r="AN925" i="42"/>
  <c r="V925" i="42"/>
  <c r="AM925" i="42"/>
  <c r="AQ925" i="42"/>
  <c r="T926" i="42" l="1"/>
  <c r="AH926" i="42"/>
  <c r="AP926" i="42"/>
  <c r="AK926" i="42"/>
  <c r="AG926" i="42"/>
  <c r="AS923" i="141"/>
  <c r="Y926" i="42"/>
  <c r="AL926" i="42"/>
  <c r="U926" i="42"/>
  <c r="Z926" i="42"/>
  <c r="AO926" i="42"/>
  <c r="AR926" i="42"/>
  <c r="AA926" i="42"/>
  <c r="V926" i="42"/>
  <c r="AI926" i="42"/>
  <c r="W926" i="42"/>
  <c r="AQ926" i="42"/>
  <c r="AM926" i="42"/>
  <c r="AB926" i="42"/>
  <c r="AN926" i="42"/>
  <c r="AJ926" i="42"/>
  <c r="U927" i="42" l="1"/>
  <c r="AG927" i="42"/>
  <c r="AO927" i="42"/>
  <c r="AL927" i="42"/>
  <c r="AH927" i="42"/>
  <c r="AS924" i="141"/>
  <c r="Z927" i="42"/>
  <c r="AK927" i="42"/>
  <c r="T927" i="42"/>
  <c r="Y927" i="42"/>
  <c r="AP927" i="42"/>
  <c r="AB927" i="42"/>
  <c r="AN927" i="42"/>
  <c r="AA927" i="42"/>
  <c r="AQ927" i="42"/>
  <c r="AM927" i="42"/>
  <c r="AJ927" i="42"/>
  <c r="AR927" i="42"/>
  <c r="W927" i="42"/>
  <c r="AI927" i="42"/>
  <c r="V927" i="42"/>
  <c r="T928" i="42" l="1"/>
  <c r="AH928" i="42"/>
  <c r="AP928" i="42"/>
  <c r="AK928" i="42"/>
  <c r="AG928" i="42"/>
  <c r="AS925" i="141"/>
  <c r="Y928" i="42"/>
  <c r="AL928" i="42"/>
  <c r="U928" i="42"/>
  <c r="Z928" i="42"/>
  <c r="AO928" i="42"/>
  <c r="AM928" i="42"/>
  <c r="AR928" i="42"/>
  <c r="AN928" i="42"/>
  <c r="AA928" i="42"/>
  <c r="AQ928" i="42"/>
  <c r="AI928" i="42"/>
  <c r="V928" i="42"/>
  <c r="AJ928" i="42"/>
  <c r="AB928" i="42"/>
  <c r="W928" i="42"/>
  <c r="U929" i="42" l="1"/>
  <c r="AG929" i="42"/>
  <c r="AO929" i="42"/>
  <c r="AL929" i="42"/>
  <c r="AH929" i="42"/>
  <c r="AS926" i="141"/>
  <c r="Z929" i="42"/>
  <c r="AK929" i="42"/>
  <c r="T929" i="42"/>
  <c r="Y929" i="42"/>
  <c r="AP929" i="42"/>
  <c r="AM929" i="42"/>
  <c r="AN929" i="42"/>
  <c r="W929" i="42"/>
  <c r="V929" i="42"/>
  <c r="AB929" i="42"/>
  <c r="AQ929" i="42"/>
  <c r="AJ929" i="42"/>
  <c r="AR929" i="42"/>
  <c r="AA929" i="42"/>
  <c r="AI929" i="42"/>
  <c r="AG930" i="42" l="1"/>
  <c r="AS927" i="141"/>
  <c r="Y930" i="42"/>
  <c r="AL930" i="42"/>
  <c r="U930" i="42"/>
  <c r="Z930" i="42"/>
  <c r="AO930" i="42"/>
  <c r="T930" i="42"/>
  <c r="AH930" i="42"/>
  <c r="AP930" i="42"/>
  <c r="AK930" i="42"/>
  <c r="AJ930" i="42"/>
  <c r="AQ930" i="42"/>
  <c r="V930" i="42"/>
  <c r="AA930" i="42"/>
  <c r="W930" i="42"/>
  <c r="AI930" i="42"/>
  <c r="AN930" i="42"/>
  <c r="AM930" i="42"/>
  <c r="AR930" i="42"/>
  <c r="AB930" i="42"/>
  <c r="U931" i="42" l="1"/>
  <c r="AG931" i="42"/>
  <c r="AO931" i="42"/>
  <c r="AL931" i="42"/>
  <c r="AH931" i="42"/>
  <c r="AS928" i="141"/>
  <c r="Z931" i="42"/>
  <c r="AK931" i="42"/>
  <c r="T931" i="42"/>
  <c r="Y931" i="42"/>
  <c r="AP931" i="42"/>
  <c r="AN931" i="42"/>
  <c r="AR931" i="42"/>
  <c r="V931" i="42"/>
  <c r="AB931" i="42"/>
  <c r="AI931" i="42"/>
  <c r="AQ931" i="42"/>
  <c r="AM931" i="42"/>
  <c r="W931" i="42"/>
  <c r="AJ931" i="42"/>
  <c r="AA931" i="42"/>
  <c r="T932" i="42" l="1"/>
  <c r="AH932" i="42"/>
  <c r="AP932" i="42"/>
  <c r="AK932" i="42"/>
  <c r="AG932" i="42"/>
  <c r="AS929" i="141"/>
  <c r="Y932" i="42"/>
  <c r="AL932" i="42"/>
  <c r="U932" i="42"/>
  <c r="Z932" i="42"/>
  <c r="AO932" i="42"/>
  <c r="AN932" i="42"/>
  <c r="AM932" i="42"/>
  <c r="AQ932" i="42"/>
  <c r="AR932" i="42"/>
  <c r="AA932" i="42"/>
  <c r="V932" i="42"/>
  <c r="AI932" i="42"/>
  <c r="W932" i="42"/>
  <c r="AJ932" i="42"/>
  <c r="AB932" i="42"/>
  <c r="U933" i="42" l="1"/>
  <c r="AG933" i="42"/>
  <c r="AO933" i="42"/>
  <c r="AL933" i="42"/>
  <c r="AH933" i="42"/>
  <c r="AS930" i="141"/>
  <c r="Z933" i="42"/>
  <c r="AK933" i="42"/>
  <c r="T933" i="42"/>
  <c r="Y933" i="42"/>
  <c r="AP933" i="42"/>
  <c r="AQ933" i="42"/>
  <c r="AJ933" i="42"/>
  <c r="AA933" i="42"/>
  <c r="AM933" i="42"/>
  <c r="AN933" i="42"/>
  <c r="AB933" i="42"/>
  <c r="AR933" i="42"/>
  <c r="V933" i="42"/>
  <c r="AI933" i="42"/>
  <c r="W933" i="42"/>
  <c r="T934" i="42" l="1"/>
  <c r="AH934" i="42"/>
  <c r="AP934" i="42"/>
  <c r="AK934" i="42"/>
  <c r="AG934" i="42"/>
  <c r="AS931" i="141"/>
  <c r="Y934" i="42"/>
  <c r="AL934" i="42"/>
  <c r="U934" i="42"/>
  <c r="Z934" i="42"/>
  <c r="AO934" i="42"/>
  <c r="AN934" i="42"/>
  <c r="AI934" i="42"/>
  <c r="AQ934" i="42"/>
  <c r="AB934" i="42"/>
  <c r="AM934" i="42"/>
  <c r="AA934" i="42"/>
  <c r="AR934" i="42"/>
  <c r="V934" i="42"/>
  <c r="AJ934" i="42"/>
  <c r="W934" i="42"/>
  <c r="AS932" i="141" l="1"/>
  <c r="Z935" i="42"/>
  <c r="AK935" i="42"/>
  <c r="T935" i="42"/>
  <c r="Y935" i="42"/>
  <c r="AP935" i="42"/>
  <c r="U935" i="42"/>
  <c r="AG935" i="42"/>
  <c r="AO935" i="42"/>
  <c r="AL935" i="42"/>
  <c r="AH935" i="42"/>
  <c r="AJ935" i="42"/>
  <c r="AQ935" i="42"/>
  <c r="W935" i="42"/>
  <c r="V935" i="42"/>
  <c r="AR935" i="42"/>
  <c r="AM935" i="42"/>
  <c r="AI935" i="42"/>
  <c r="AA935" i="42"/>
  <c r="AB935" i="42"/>
  <c r="AN935" i="42"/>
  <c r="T936" i="42" l="1"/>
  <c r="AH936" i="42"/>
  <c r="AP936" i="42"/>
  <c r="AK936" i="42"/>
  <c r="AG936" i="42"/>
  <c r="AS933" i="141"/>
  <c r="Y936" i="42"/>
  <c r="AL936" i="42"/>
  <c r="U936" i="42"/>
  <c r="Z936" i="42"/>
  <c r="AO936" i="42"/>
  <c r="V936" i="42"/>
  <c r="AN936" i="42"/>
  <c r="AA936" i="42"/>
  <c r="AQ936" i="42"/>
  <c r="AM936" i="42"/>
  <c r="AR936" i="42"/>
  <c r="W936" i="42"/>
  <c r="AB936" i="42"/>
  <c r="AI936" i="42"/>
  <c r="AJ936" i="42"/>
  <c r="U937" i="42" l="1"/>
  <c r="AG937" i="42"/>
  <c r="AO937" i="42"/>
  <c r="AL937" i="42"/>
  <c r="AH937" i="42"/>
  <c r="AS934" i="141"/>
  <c r="Z937" i="42"/>
  <c r="AK937" i="42"/>
  <c r="T937" i="42"/>
  <c r="Y937" i="42"/>
  <c r="AP937" i="42"/>
  <c r="V937" i="42"/>
  <c r="AN937" i="42"/>
  <c r="AB937" i="42"/>
  <c r="AQ937" i="42"/>
  <c r="AA937" i="42"/>
  <c r="AR937" i="42"/>
  <c r="AM937" i="42"/>
  <c r="AJ937" i="42"/>
  <c r="W937" i="42"/>
  <c r="AI937" i="42"/>
  <c r="T938" i="42" l="1"/>
  <c r="AH938" i="42"/>
  <c r="AP938" i="42"/>
  <c r="AK938" i="42"/>
  <c r="AG938" i="42"/>
  <c r="AS935" i="141"/>
  <c r="Y938" i="42"/>
  <c r="AL938" i="42"/>
  <c r="U938" i="42"/>
  <c r="Z938" i="42"/>
  <c r="AO938" i="42"/>
  <c r="AA938" i="42"/>
  <c r="AQ938" i="42"/>
  <c r="AM938" i="42"/>
  <c r="AN938" i="42"/>
  <c r="AR938" i="42"/>
  <c r="AI938" i="42"/>
  <c r="V938" i="42"/>
  <c r="W938" i="42"/>
  <c r="AJ938" i="42"/>
  <c r="AB938" i="42"/>
  <c r="U939" i="42" l="1"/>
  <c r="AG939" i="42"/>
  <c r="AO939" i="42"/>
  <c r="AL939" i="42"/>
  <c r="AH939" i="42"/>
  <c r="AS936" i="141"/>
  <c r="Z939" i="42"/>
  <c r="AK939" i="42"/>
  <c r="T939" i="42"/>
  <c r="Y939" i="42"/>
  <c r="AP939" i="42"/>
  <c r="AQ939" i="42"/>
  <c r="AR939" i="42"/>
  <c r="AB939" i="42"/>
  <c r="V939" i="42"/>
  <c r="AJ939" i="42"/>
  <c r="AM939" i="42"/>
  <c r="W939" i="42"/>
  <c r="AN939" i="42"/>
  <c r="AI939" i="42"/>
  <c r="AA939" i="42"/>
  <c r="AK940" i="42" l="1"/>
  <c r="T940" i="42"/>
  <c r="AH940" i="42"/>
  <c r="AP940" i="42"/>
  <c r="U940" i="42"/>
  <c r="Z940" i="42"/>
  <c r="AO940" i="42"/>
  <c r="Y940" i="42"/>
  <c r="AL940" i="42"/>
  <c r="AS937" i="141"/>
  <c r="AG940" i="42"/>
  <c r="AJ940" i="42"/>
  <c r="AR940" i="42"/>
  <c r="AI940" i="42"/>
  <c r="AA940" i="42"/>
  <c r="AQ940" i="42"/>
  <c r="AN940" i="42"/>
  <c r="AM940" i="42"/>
  <c r="W940" i="42"/>
  <c r="V940" i="42"/>
  <c r="AB940" i="42"/>
  <c r="U941" i="42" l="1"/>
  <c r="AG941" i="42"/>
  <c r="AO941" i="42"/>
  <c r="AL941" i="42"/>
  <c r="AH941" i="42"/>
  <c r="AS938" i="141"/>
  <c r="Z941" i="42"/>
  <c r="AK941" i="42"/>
  <c r="T941" i="42"/>
  <c r="Y941" i="42"/>
  <c r="AP941" i="42"/>
  <c r="AB941" i="42"/>
  <c r="AQ941" i="42"/>
  <c r="AM941" i="42"/>
  <c r="V941" i="42"/>
  <c r="AR941" i="42"/>
  <c r="AN941" i="42"/>
  <c r="AJ941" i="42"/>
  <c r="W941" i="42"/>
  <c r="AI941" i="42"/>
  <c r="AA941" i="42"/>
  <c r="T942" i="42" l="1"/>
  <c r="AH942" i="42"/>
  <c r="AP942" i="42"/>
  <c r="AK942" i="42"/>
  <c r="AG942" i="42"/>
  <c r="AS939" i="141"/>
  <c r="Y942" i="42"/>
  <c r="AL942" i="42"/>
  <c r="U942" i="42"/>
  <c r="Z942" i="42"/>
  <c r="AO942" i="42"/>
  <c r="AA942" i="42"/>
  <c r="AM942" i="42"/>
  <c r="AQ942" i="42"/>
  <c r="AR942" i="42"/>
  <c r="AN942" i="42"/>
  <c r="AI942" i="42"/>
  <c r="AB942" i="42"/>
  <c r="AJ942" i="42"/>
  <c r="V942" i="42"/>
  <c r="W942" i="42"/>
  <c r="U943" i="42" l="1"/>
  <c r="AG943" i="42"/>
  <c r="AO943" i="42"/>
  <c r="AL943" i="42"/>
  <c r="AH943" i="42"/>
  <c r="AS940" i="141"/>
  <c r="Z943" i="42"/>
  <c r="AK943" i="42"/>
  <c r="T943" i="42"/>
  <c r="Y943" i="42"/>
  <c r="AP943" i="42"/>
  <c r="AR943" i="42"/>
  <c r="AB943" i="42"/>
  <c r="AN943" i="42"/>
  <c r="AQ943" i="42"/>
  <c r="V943" i="42"/>
  <c r="AM943" i="42"/>
  <c r="W943" i="42"/>
  <c r="AJ943" i="42"/>
  <c r="AI943" i="42"/>
  <c r="AA943" i="42"/>
  <c r="T944" i="42" l="1"/>
  <c r="AH944" i="42"/>
  <c r="AP944" i="42"/>
  <c r="AK944" i="42"/>
  <c r="AG944" i="42"/>
  <c r="AS941" i="141"/>
  <c r="Y944" i="42"/>
  <c r="AL944" i="42"/>
  <c r="U944" i="42"/>
  <c r="Z944" i="42"/>
  <c r="AO944" i="42"/>
  <c r="AQ944" i="42"/>
  <c r="AM944" i="42"/>
  <c r="AI944" i="42"/>
  <c r="AN944" i="42"/>
  <c r="AA944" i="42"/>
  <c r="AR944" i="42"/>
  <c r="V944" i="42"/>
  <c r="W944" i="42"/>
  <c r="AJ944" i="42"/>
  <c r="AB944" i="42"/>
  <c r="AS942" i="141" l="1"/>
  <c r="Z945" i="42"/>
  <c r="AK945" i="42"/>
  <c r="T945" i="42"/>
  <c r="Y945" i="42"/>
  <c r="AP945" i="42"/>
  <c r="U945" i="42"/>
  <c r="AG945" i="42"/>
  <c r="AO945" i="42"/>
  <c r="AL945" i="42"/>
  <c r="AH945" i="42"/>
  <c r="W945" i="42"/>
  <c r="AI945" i="42"/>
  <c r="AA945" i="42"/>
  <c r="AJ945" i="42"/>
  <c r="V945" i="42"/>
  <c r="AN945" i="42"/>
  <c r="AM945" i="42"/>
  <c r="AB945" i="42"/>
  <c r="AQ945" i="42"/>
  <c r="AR945" i="42"/>
  <c r="T946" i="42" l="1"/>
  <c r="AH946" i="42"/>
  <c r="AP946" i="42"/>
  <c r="AK946" i="42"/>
  <c r="AG946" i="42"/>
  <c r="AS943" i="141"/>
  <c r="Y946" i="42"/>
  <c r="AL946" i="42"/>
  <c r="U946" i="42"/>
  <c r="Z946" i="42"/>
  <c r="AO946" i="42"/>
  <c r="AM946" i="42"/>
  <c r="AN946" i="42"/>
  <c r="AI946" i="42"/>
  <c r="AB946" i="42"/>
  <c r="AA946" i="42"/>
  <c r="W946" i="42"/>
  <c r="V946" i="42"/>
  <c r="AR946" i="42"/>
  <c r="AJ946" i="42"/>
  <c r="AQ946" i="42"/>
  <c r="U947" i="42" l="1"/>
  <c r="AG947" i="42"/>
  <c r="AO947" i="42"/>
  <c r="AL947" i="42"/>
  <c r="AH947" i="42"/>
  <c r="AS944" i="141"/>
  <c r="Z947" i="42"/>
  <c r="AK947" i="42"/>
  <c r="T947" i="42"/>
  <c r="Y947" i="42"/>
  <c r="AP947" i="42"/>
  <c r="AM947" i="42"/>
  <c r="AB947" i="42"/>
  <c r="V947" i="42"/>
  <c r="AQ947" i="42"/>
  <c r="AN947" i="42"/>
  <c r="AJ947" i="42"/>
  <c r="W947" i="42"/>
  <c r="AR947" i="42"/>
  <c r="AI947" i="42"/>
  <c r="AA947" i="42"/>
  <c r="T948" i="42" l="1"/>
  <c r="AH948" i="42"/>
  <c r="AP948" i="42"/>
  <c r="AK948" i="42"/>
  <c r="AG948" i="42"/>
  <c r="AS945" i="141"/>
  <c r="Y948" i="42"/>
  <c r="AL948" i="42"/>
  <c r="U948" i="42"/>
  <c r="Z948" i="42"/>
  <c r="AO948" i="42"/>
  <c r="W948" i="42"/>
  <c r="AR948" i="42"/>
  <c r="AQ948" i="42"/>
  <c r="AA948" i="42"/>
  <c r="AM948" i="42"/>
  <c r="AN948" i="42"/>
  <c r="V948" i="42"/>
  <c r="AJ948" i="42"/>
  <c r="AI948" i="42"/>
  <c r="AB948" i="42"/>
  <c r="U949" i="42" l="1"/>
  <c r="AG949" i="42"/>
  <c r="AO949" i="42"/>
  <c r="AL949" i="42"/>
  <c r="AH949" i="42"/>
  <c r="AS946" i="141"/>
  <c r="Z949" i="42"/>
  <c r="AK949" i="42"/>
  <c r="T949" i="42"/>
  <c r="Y949" i="42"/>
  <c r="AP949" i="42"/>
  <c r="AJ949" i="42"/>
  <c r="AM949" i="42"/>
  <c r="AN949" i="42"/>
  <c r="W949" i="42"/>
  <c r="V949" i="42"/>
  <c r="AR949" i="42"/>
  <c r="AB949" i="42"/>
  <c r="AQ949" i="42"/>
  <c r="AI949" i="42"/>
  <c r="AA949" i="42"/>
  <c r="T950" i="42" l="1"/>
  <c r="AH950" i="42"/>
  <c r="AP950" i="42"/>
  <c r="AK950" i="42"/>
  <c r="AG950" i="42"/>
  <c r="AS947" i="141"/>
  <c r="Y950" i="42"/>
  <c r="AL950" i="42"/>
  <c r="U950" i="42"/>
  <c r="Z950" i="42"/>
  <c r="AO950" i="42"/>
  <c r="AQ950" i="42"/>
  <c r="AA950" i="42"/>
  <c r="AN950" i="42"/>
  <c r="W950" i="42"/>
  <c r="AR950" i="42"/>
  <c r="AI950" i="42"/>
  <c r="V950" i="42"/>
  <c r="AM950" i="42"/>
  <c r="AJ950" i="42"/>
  <c r="AB950" i="42"/>
  <c r="U951" i="42" l="1"/>
  <c r="AG951" i="42"/>
  <c r="AO951" i="42"/>
  <c r="AL951" i="42"/>
  <c r="AH951" i="42"/>
  <c r="AS948" i="141"/>
  <c r="Z951" i="42"/>
  <c r="AK951" i="42"/>
  <c r="T951" i="42"/>
  <c r="Y951" i="42"/>
  <c r="AP951" i="42"/>
  <c r="AQ951" i="42"/>
  <c r="AR951" i="42"/>
  <c r="AB951" i="42"/>
  <c r="AN951" i="42"/>
  <c r="W951" i="42"/>
  <c r="AJ951" i="42"/>
  <c r="AM951" i="42"/>
  <c r="V951" i="42"/>
  <c r="AI951" i="42"/>
  <c r="AA951" i="42"/>
  <c r="T952" i="42" l="1"/>
  <c r="AH952" i="42"/>
  <c r="AP952" i="42"/>
  <c r="AK952" i="42"/>
  <c r="AG952" i="42"/>
  <c r="AS949" i="141"/>
  <c r="Y952" i="42"/>
  <c r="AL952" i="42"/>
  <c r="U952" i="42"/>
  <c r="Z952" i="42"/>
  <c r="AO952" i="42"/>
  <c r="AN952" i="42"/>
  <c r="AM952" i="42"/>
  <c r="AA952" i="42"/>
  <c r="AQ952" i="42"/>
  <c r="W952" i="42"/>
  <c r="AR952" i="42"/>
  <c r="AI952" i="42"/>
  <c r="V952" i="42"/>
  <c r="AJ952" i="42"/>
  <c r="AB952" i="42"/>
  <c r="U953" i="42" l="1"/>
  <c r="AG953" i="42"/>
  <c r="AO953" i="42"/>
  <c r="AL953" i="42"/>
  <c r="AH953" i="42"/>
  <c r="AS950" i="141"/>
  <c r="Z953" i="42"/>
  <c r="AK953" i="42"/>
  <c r="T953" i="42"/>
  <c r="Y953" i="42"/>
  <c r="AP953" i="42"/>
  <c r="V953" i="42"/>
  <c r="AQ953" i="42"/>
  <c r="AR953" i="42"/>
  <c r="W953" i="42"/>
  <c r="AM953" i="42"/>
  <c r="AB953" i="42"/>
  <c r="AN953" i="42"/>
  <c r="AJ953" i="42"/>
  <c r="AI953" i="42"/>
  <c r="AA953" i="42"/>
  <c r="T954" i="42" l="1"/>
  <c r="AH954" i="42"/>
  <c r="AP954" i="42"/>
  <c r="AK954" i="42"/>
  <c r="AG954" i="42"/>
  <c r="AS951" i="141"/>
  <c r="Y954" i="42"/>
  <c r="AL954" i="42"/>
  <c r="Z954" i="42"/>
  <c r="AO954" i="42"/>
  <c r="U954" i="42"/>
  <c r="AR954" i="42"/>
  <c r="W954" i="42"/>
  <c r="AN954" i="42"/>
  <c r="V954" i="42"/>
  <c r="AM954" i="42"/>
  <c r="AB954" i="42"/>
  <c r="AI954" i="42"/>
  <c r="AA954" i="42"/>
  <c r="AJ954" i="42"/>
  <c r="AQ954" i="42"/>
  <c r="U955" i="42" l="1"/>
  <c r="AG955" i="42"/>
  <c r="AO955" i="42"/>
  <c r="AL955" i="42"/>
  <c r="AH955" i="42"/>
  <c r="AS952" i="141"/>
  <c r="Z955" i="42"/>
  <c r="AK955" i="42"/>
  <c r="T955" i="42"/>
  <c r="Y955" i="42"/>
  <c r="AP955" i="42"/>
  <c r="W955" i="42"/>
  <c r="AJ955" i="42"/>
  <c r="AM955" i="42"/>
  <c r="AQ955" i="42"/>
  <c r="V955" i="42"/>
  <c r="AN955" i="42"/>
  <c r="AR955" i="42"/>
  <c r="AB955" i="42"/>
  <c r="AI955" i="42"/>
  <c r="AA955" i="42"/>
  <c r="Y956" i="42" l="1"/>
  <c r="AL956" i="42"/>
  <c r="AS953" i="141"/>
  <c r="AK956" i="42"/>
  <c r="AG956" i="42"/>
  <c r="T956" i="42"/>
  <c r="AH956" i="42"/>
  <c r="AP956" i="42"/>
  <c r="U956" i="42"/>
  <c r="Z956" i="42"/>
  <c r="AO956" i="42"/>
  <c r="AR956" i="42"/>
  <c r="AM956" i="42"/>
  <c r="AI956" i="42"/>
  <c r="AA956" i="42"/>
  <c r="AJ956" i="42"/>
  <c r="AN956" i="42"/>
  <c r="W956" i="42"/>
  <c r="AQ956" i="42"/>
  <c r="V956" i="42"/>
  <c r="AB956" i="42"/>
  <c r="U957" i="42" l="1"/>
  <c r="AG957" i="42"/>
  <c r="AO957" i="42"/>
  <c r="AL957" i="42"/>
  <c r="AH957" i="42"/>
  <c r="AS954" i="141"/>
  <c r="Z957" i="42"/>
  <c r="AK957" i="42"/>
  <c r="T957" i="42"/>
  <c r="Y957" i="42"/>
  <c r="AP957" i="42"/>
  <c r="W957" i="42"/>
  <c r="AB957" i="42"/>
  <c r="AQ957" i="42"/>
  <c r="AN957" i="42"/>
  <c r="AJ957" i="42"/>
  <c r="V957" i="42"/>
  <c r="AM957" i="42"/>
  <c r="AR957" i="42"/>
  <c r="AI957" i="42"/>
  <c r="AA957" i="42"/>
  <c r="T958" i="42" l="1"/>
  <c r="AH958" i="42"/>
  <c r="AP958" i="42"/>
  <c r="AK958" i="42"/>
  <c r="AG958" i="42"/>
  <c r="AS955" i="141"/>
  <c r="Y958" i="42"/>
  <c r="AL958" i="42"/>
  <c r="U958" i="42"/>
  <c r="Z958" i="42"/>
  <c r="AO958" i="42"/>
  <c r="AQ958" i="42"/>
  <c r="AM958" i="42"/>
  <c r="AN958" i="42"/>
  <c r="AI958" i="42"/>
  <c r="AR958" i="42"/>
  <c r="W958" i="42"/>
  <c r="V958" i="42"/>
  <c r="AA958" i="42"/>
  <c r="AJ958" i="42"/>
  <c r="AB958" i="42"/>
  <c r="U959" i="42" l="1"/>
  <c r="AG959" i="42"/>
  <c r="AO959" i="42"/>
  <c r="AL959" i="42"/>
  <c r="AH959" i="42"/>
  <c r="AS956" i="141"/>
  <c r="Z959" i="42"/>
  <c r="AK959" i="42"/>
  <c r="T959" i="42"/>
  <c r="Y959" i="42"/>
  <c r="AP959" i="42"/>
  <c r="AQ959" i="42"/>
  <c r="AJ959" i="42"/>
  <c r="W959" i="42"/>
  <c r="AR959" i="42"/>
  <c r="V959" i="42"/>
  <c r="AA959" i="42"/>
  <c r="AN959" i="42"/>
  <c r="AM959" i="42"/>
  <c r="AB959" i="42"/>
  <c r="AI959" i="42"/>
  <c r="AS957" i="141" l="1"/>
  <c r="Y960" i="42"/>
  <c r="AL960" i="42"/>
  <c r="U960" i="42"/>
  <c r="Z960" i="42"/>
  <c r="AO960" i="42"/>
  <c r="T960" i="42"/>
  <c r="AH960" i="42"/>
  <c r="AP960" i="42"/>
  <c r="AK960" i="42"/>
  <c r="AG960" i="42"/>
  <c r="AN960" i="42"/>
  <c r="V960" i="42"/>
  <c r="AJ960" i="42"/>
  <c r="W960" i="42"/>
  <c r="AR960" i="42"/>
  <c r="AB960" i="42"/>
  <c r="AI960" i="42"/>
  <c r="AA960" i="42"/>
  <c r="AM960" i="42"/>
  <c r="AQ960" i="42"/>
  <c r="AG961" i="42" l="1"/>
  <c r="AS958" i="141"/>
  <c r="Z961" i="42"/>
  <c r="AK961" i="42"/>
  <c r="T961" i="42"/>
  <c r="Y961" i="42"/>
  <c r="AP961" i="42"/>
  <c r="U961" i="42"/>
  <c r="AO961" i="42"/>
  <c r="AL961" i="42"/>
  <c r="AH961" i="42"/>
  <c r="AJ961" i="42"/>
  <c r="V961" i="42"/>
  <c r="AB961" i="42"/>
  <c r="AM961" i="42"/>
  <c r="AR961" i="42"/>
  <c r="W961" i="42"/>
  <c r="AI961" i="42"/>
  <c r="AQ961" i="42"/>
  <c r="AN961" i="42"/>
  <c r="AA961" i="42"/>
  <c r="T962" i="42" l="1"/>
  <c r="AH962" i="42"/>
  <c r="AP962" i="42"/>
  <c r="AK962" i="42"/>
  <c r="AG962" i="42"/>
  <c r="AS959" i="141"/>
  <c r="Y962" i="42"/>
  <c r="AL962" i="42"/>
  <c r="U962" i="42"/>
  <c r="Z962" i="42"/>
  <c r="AO962" i="42"/>
  <c r="AM962" i="42"/>
  <c r="AA962" i="42"/>
  <c r="AN962" i="42"/>
  <c r="AR962" i="42"/>
  <c r="AQ962" i="42"/>
  <c r="W962" i="42"/>
  <c r="AI962" i="42"/>
  <c r="V962" i="42"/>
  <c r="AJ962" i="42"/>
  <c r="AB962" i="42"/>
  <c r="U963" i="42" l="1"/>
  <c r="AG963" i="42"/>
  <c r="AO963" i="42"/>
  <c r="AL963" i="42"/>
  <c r="AH963" i="42"/>
  <c r="AS960" i="141"/>
  <c r="Z963" i="42"/>
  <c r="AK963" i="42"/>
  <c r="T963" i="42"/>
  <c r="Y963" i="42"/>
  <c r="AP963" i="42"/>
  <c r="AB963" i="42"/>
  <c r="AQ963" i="42"/>
  <c r="AM963" i="42"/>
  <c r="AN963" i="42"/>
  <c r="AR963" i="42"/>
  <c r="V963" i="42"/>
  <c r="W963" i="42"/>
  <c r="AJ963" i="42"/>
  <c r="AI963" i="42"/>
  <c r="AA963" i="42"/>
  <c r="T964" i="42" l="1"/>
  <c r="AH964" i="42"/>
  <c r="AP964" i="42"/>
  <c r="AK964" i="42"/>
  <c r="AG964" i="42"/>
  <c r="AS961" i="141"/>
  <c r="Y964" i="42"/>
  <c r="AL964" i="42"/>
  <c r="U964" i="42"/>
  <c r="Z964" i="42"/>
  <c r="AO964" i="42"/>
  <c r="AN964" i="42"/>
  <c r="V964" i="42"/>
  <c r="AR964" i="42"/>
  <c r="AI964" i="42"/>
  <c r="AM964" i="42"/>
  <c r="AA964" i="42"/>
  <c r="W964" i="42"/>
  <c r="AQ964" i="42"/>
  <c r="AJ964" i="42"/>
  <c r="AB964" i="42"/>
  <c r="AS962" i="141" l="1"/>
  <c r="Z965" i="42"/>
  <c r="AK965" i="42"/>
  <c r="T965" i="42"/>
  <c r="Y965" i="42"/>
  <c r="AP965" i="42"/>
  <c r="U965" i="42"/>
  <c r="AG965" i="42"/>
  <c r="AO965" i="42"/>
  <c r="AL965" i="42"/>
  <c r="AH965" i="42"/>
  <c r="W965" i="42"/>
  <c r="AI965" i="42"/>
  <c r="AM965" i="42"/>
  <c r="AA965" i="42"/>
  <c r="AJ965" i="42"/>
  <c r="AQ965" i="42"/>
  <c r="V965" i="42"/>
  <c r="AB965" i="42"/>
  <c r="AN965" i="42"/>
  <c r="AR965" i="42"/>
  <c r="T966" i="42" l="1"/>
  <c r="AH966" i="42"/>
  <c r="AP966" i="42"/>
  <c r="AK966" i="42"/>
  <c r="AG966" i="42"/>
  <c r="AS963" i="141"/>
  <c r="Y966" i="42"/>
  <c r="AL966" i="42"/>
  <c r="U966" i="42"/>
  <c r="Z966" i="42"/>
  <c r="AO966" i="42"/>
  <c r="W966" i="42"/>
  <c r="AN966" i="42"/>
  <c r="AI966" i="42"/>
  <c r="AM966" i="42"/>
  <c r="AR966" i="42"/>
  <c r="V966" i="42"/>
  <c r="AA966" i="42"/>
  <c r="AQ966" i="42"/>
  <c r="AJ966" i="42"/>
  <c r="AB966" i="42"/>
  <c r="U967" i="42" l="1"/>
  <c r="AG967" i="42"/>
  <c r="AO967" i="42"/>
  <c r="AL967" i="42"/>
  <c r="AH967" i="42"/>
  <c r="AS964" i="141"/>
  <c r="Z967" i="42"/>
  <c r="AK967" i="42"/>
  <c r="T967" i="42"/>
  <c r="Y967" i="42"/>
  <c r="AP967" i="42"/>
  <c r="AN967" i="42"/>
  <c r="AJ967" i="42"/>
  <c r="AR967" i="42"/>
  <c r="AM967" i="42"/>
  <c r="AQ967" i="42"/>
  <c r="W967" i="42"/>
  <c r="AB967" i="42"/>
  <c r="V967" i="42"/>
  <c r="AI967" i="42"/>
  <c r="AA967" i="42"/>
  <c r="T968" i="42" l="1"/>
  <c r="AH968" i="42"/>
  <c r="AP968" i="42"/>
  <c r="AK968" i="42"/>
  <c r="AG968" i="42"/>
  <c r="AS965" i="141"/>
  <c r="Y968" i="42"/>
  <c r="AL968" i="42"/>
  <c r="U968" i="42"/>
  <c r="Z968" i="42"/>
  <c r="AO968" i="42"/>
  <c r="AA968" i="42"/>
  <c r="AN968" i="42"/>
  <c r="AR968" i="42"/>
  <c r="AI968" i="42"/>
  <c r="W968" i="42"/>
  <c r="AQ968" i="42"/>
  <c r="V968" i="42"/>
  <c r="AM968" i="42"/>
  <c r="AJ968" i="42"/>
  <c r="AB968" i="42"/>
  <c r="U969" i="42" l="1"/>
  <c r="AG969" i="42"/>
  <c r="AO969" i="42"/>
  <c r="AL969" i="42"/>
  <c r="AH969" i="42"/>
  <c r="AS966" i="141"/>
  <c r="Z969" i="42"/>
  <c r="AK969" i="42"/>
  <c r="T969" i="42"/>
  <c r="Y969" i="42"/>
  <c r="AP969" i="42"/>
  <c r="AQ969" i="42"/>
  <c r="AN969" i="42"/>
  <c r="AJ969" i="42"/>
  <c r="W969" i="42"/>
  <c r="AR969" i="42"/>
  <c r="V969" i="42"/>
  <c r="AB969" i="42"/>
  <c r="AA969" i="42"/>
  <c r="AM969" i="42"/>
  <c r="AI969" i="42"/>
  <c r="AS967" i="141" l="1"/>
  <c r="Y970" i="42"/>
  <c r="AL970" i="42"/>
  <c r="U970" i="42"/>
  <c r="Z970" i="42"/>
  <c r="AO970" i="42"/>
  <c r="T970" i="42"/>
  <c r="AH970" i="42"/>
  <c r="AP970" i="42"/>
  <c r="AK970" i="42"/>
  <c r="AG970" i="42"/>
  <c r="AR970" i="42"/>
  <c r="AI970" i="42"/>
  <c r="AJ970" i="42"/>
  <c r="AB970" i="42"/>
  <c r="V970" i="42"/>
  <c r="AN970" i="42"/>
  <c r="W970" i="42"/>
  <c r="AA970" i="42"/>
  <c r="AQ970" i="42"/>
  <c r="AM970" i="42"/>
  <c r="U971" i="42" l="1"/>
  <c r="AG971" i="42"/>
  <c r="AO971" i="42"/>
  <c r="AL971" i="42"/>
  <c r="AH971" i="42"/>
  <c r="AS968" i="141"/>
  <c r="AK971" i="42"/>
  <c r="T971" i="42"/>
  <c r="Y971" i="42"/>
  <c r="AP971" i="42"/>
  <c r="Z971" i="42"/>
  <c r="AN971" i="42"/>
  <c r="AQ971" i="42"/>
  <c r="AM971" i="42"/>
  <c r="AJ971" i="42"/>
  <c r="AB971" i="42"/>
  <c r="V971" i="42"/>
  <c r="W971" i="42"/>
  <c r="AA971" i="42"/>
  <c r="AI971" i="42"/>
  <c r="AR971" i="42"/>
  <c r="Y972" i="42" l="1"/>
  <c r="AL972" i="42"/>
  <c r="AS969" i="141"/>
  <c r="AK972" i="42"/>
  <c r="AG972" i="42"/>
  <c r="T972" i="42"/>
  <c r="AH972" i="42"/>
  <c r="AP972" i="42"/>
  <c r="U972" i="42"/>
  <c r="Z972" i="42"/>
  <c r="AO972" i="42"/>
  <c r="AA972" i="42"/>
  <c r="AQ972" i="42"/>
  <c r="AR972" i="42"/>
  <c r="AM972" i="42"/>
  <c r="W972" i="42"/>
  <c r="AJ972" i="42"/>
  <c r="AI972" i="42"/>
  <c r="V972" i="42"/>
  <c r="AN972" i="42"/>
  <c r="AB972" i="42"/>
  <c r="U973" i="42" l="1"/>
  <c r="AG973" i="42"/>
  <c r="AO973" i="42"/>
  <c r="AL973" i="42"/>
  <c r="AH973" i="42"/>
  <c r="AS970" i="141"/>
  <c r="Z973" i="42"/>
  <c r="AK973" i="42"/>
  <c r="T973" i="42"/>
  <c r="Y973" i="42"/>
  <c r="AP973" i="42"/>
  <c r="V973" i="42"/>
  <c r="W973" i="42"/>
  <c r="AQ973" i="42"/>
  <c r="AM973" i="42"/>
  <c r="AJ973" i="42"/>
  <c r="AB973" i="42"/>
  <c r="AN973" i="42"/>
  <c r="AR973" i="42"/>
  <c r="AI973" i="42"/>
  <c r="AA973" i="42"/>
  <c r="AS971" i="141" l="1"/>
  <c r="Y974" i="42"/>
  <c r="AL974" i="42"/>
  <c r="U974" i="42"/>
  <c r="Z974" i="42"/>
  <c r="AO974" i="42"/>
  <c r="T974" i="42"/>
  <c r="AH974" i="42"/>
  <c r="AP974" i="42"/>
  <c r="AK974" i="42"/>
  <c r="AG974" i="42"/>
  <c r="V974" i="42"/>
  <c r="AB974" i="42"/>
  <c r="W974" i="42"/>
  <c r="AJ974" i="42"/>
  <c r="AR974" i="42"/>
  <c r="AN974" i="42"/>
  <c r="AI974" i="42"/>
  <c r="AA974" i="42"/>
  <c r="AQ974" i="42"/>
  <c r="AM974" i="42"/>
  <c r="AG975" i="42" l="1"/>
  <c r="AS972" i="141"/>
  <c r="Z975" i="42"/>
  <c r="AK975" i="42"/>
  <c r="T975" i="42"/>
  <c r="Y975" i="42"/>
  <c r="AP975" i="42"/>
  <c r="U975" i="42"/>
  <c r="AO975" i="42"/>
  <c r="AL975" i="42"/>
  <c r="AH975" i="42"/>
  <c r="V975" i="42"/>
  <c r="AR975" i="42"/>
  <c r="AI975" i="42"/>
  <c r="AQ975" i="42"/>
  <c r="AM975" i="42"/>
  <c r="AJ975" i="42"/>
  <c r="AN975" i="42"/>
  <c r="AB975" i="42"/>
  <c r="AA975" i="42"/>
  <c r="W975" i="42"/>
  <c r="T976" i="42" l="1"/>
  <c r="AH976" i="42"/>
  <c r="AP976" i="42"/>
  <c r="AK976" i="42"/>
  <c r="AG976" i="42"/>
  <c r="AS973" i="141"/>
  <c r="Y976" i="42"/>
  <c r="AL976" i="42"/>
  <c r="U976" i="42"/>
  <c r="Z976" i="42"/>
  <c r="AO976" i="42"/>
  <c r="AJ976" i="42"/>
  <c r="V976" i="42"/>
  <c r="AQ976" i="42"/>
  <c r="AA976" i="42"/>
  <c r="AB976" i="42"/>
  <c r="AR976" i="42"/>
  <c r="W976" i="42"/>
  <c r="AN976" i="42"/>
  <c r="AM976" i="42"/>
  <c r="AI976" i="42"/>
  <c r="U977" i="42" l="1"/>
  <c r="AG977" i="42"/>
  <c r="AO977" i="42"/>
  <c r="AL977" i="42"/>
  <c r="AH977" i="42"/>
  <c r="AS974" i="141"/>
  <c r="Z977" i="42"/>
  <c r="AK977" i="42"/>
  <c r="T977" i="42"/>
  <c r="Y977" i="42"/>
  <c r="AP977" i="42"/>
  <c r="AN977" i="42"/>
  <c r="AQ977" i="42"/>
  <c r="V977" i="42"/>
  <c r="AA977" i="42"/>
  <c r="AI977" i="42"/>
  <c r="AR977" i="42"/>
  <c r="AJ977" i="42"/>
  <c r="W977" i="42"/>
  <c r="AM977" i="42"/>
  <c r="AB977" i="42"/>
  <c r="T978" i="42" l="1"/>
  <c r="AH978" i="42"/>
  <c r="AP978" i="42"/>
  <c r="AK978" i="42"/>
  <c r="AG978" i="42"/>
  <c r="AS975" i="141"/>
  <c r="Y978" i="42"/>
  <c r="AL978" i="42"/>
  <c r="U978" i="42"/>
  <c r="Z978" i="42"/>
  <c r="AO978" i="42"/>
  <c r="AR978" i="42"/>
  <c r="AJ978" i="42"/>
  <c r="AA978" i="42"/>
  <c r="AI978" i="42"/>
  <c r="W978" i="42"/>
  <c r="AQ978" i="42"/>
  <c r="AM978" i="42"/>
  <c r="AN978" i="42"/>
  <c r="AB978" i="42"/>
  <c r="V978" i="42"/>
  <c r="AS976" i="141" l="1"/>
  <c r="Z979" i="42"/>
  <c r="AK979" i="42"/>
  <c r="T979" i="42"/>
  <c r="Y979" i="42"/>
  <c r="AP979" i="42"/>
  <c r="U979" i="42"/>
  <c r="AG979" i="42"/>
  <c r="AO979" i="42"/>
  <c r="AL979" i="42"/>
  <c r="AH979" i="42"/>
  <c r="AA979" i="42"/>
  <c r="AM979" i="42"/>
  <c r="AN979" i="42"/>
  <c r="W979" i="42"/>
  <c r="AQ979" i="42"/>
  <c r="V979" i="42"/>
  <c r="AI979" i="42"/>
  <c r="AB979" i="42"/>
  <c r="AJ979" i="42"/>
  <c r="AR979" i="42"/>
  <c r="T980" i="42" l="1"/>
  <c r="AK980" i="42"/>
  <c r="AS977" i="141"/>
  <c r="Y980" i="42"/>
  <c r="AL980" i="42"/>
  <c r="U980" i="42"/>
  <c r="Z980" i="42"/>
  <c r="AO980" i="42"/>
  <c r="AH980" i="42"/>
  <c r="AP980" i="42"/>
  <c r="AG980" i="42"/>
  <c r="W980" i="42"/>
  <c r="AA980" i="42"/>
  <c r="AM980" i="42"/>
  <c r="AI980" i="42"/>
  <c r="AB980" i="42"/>
  <c r="AR980" i="42"/>
  <c r="AQ980" i="42"/>
  <c r="V980" i="42"/>
  <c r="AJ980" i="42"/>
  <c r="AN980" i="42"/>
  <c r="U981" i="42" l="1"/>
  <c r="AG981" i="42"/>
  <c r="AO981" i="42"/>
  <c r="AL981" i="42"/>
  <c r="AH981" i="42"/>
  <c r="AS978" i="141"/>
  <c r="Z981" i="42"/>
  <c r="AK981" i="42"/>
  <c r="T981" i="42"/>
  <c r="Y981" i="42"/>
  <c r="AP981" i="42"/>
  <c r="AN981" i="42"/>
  <c r="AM981" i="42"/>
  <c r="AB981" i="42"/>
  <c r="AQ981" i="42"/>
  <c r="W981" i="42"/>
  <c r="AR981" i="42"/>
  <c r="AI981" i="42"/>
  <c r="AA981" i="42"/>
  <c r="AJ981" i="42"/>
  <c r="V981" i="42"/>
  <c r="T982" i="42" l="1"/>
  <c r="AH982" i="42"/>
  <c r="AP982" i="42"/>
  <c r="AK982" i="42"/>
  <c r="AG982" i="42"/>
  <c r="AS979" i="141"/>
  <c r="Y982" i="42"/>
  <c r="AL982" i="42"/>
  <c r="U982" i="42"/>
  <c r="Z982" i="42"/>
  <c r="AO982" i="42"/>
  <c r="AQ982" i="42"/>
  <c r="AB982" i="42"/>
  <c r="AA982" i="42"/>
  <c r="AR982" i="42"/>
  <c r="V982" i="42"/>
  <c r="W982" i="42"/>
  <c r="AN982" i="42"/>
  <c r="AM982" i="42"/>
  <c r="AI982" i="42"/>
  <c r="AJ982" i="42"/>
  <c r="U983" i="42" l="1"/>
  <c r="AG983" i="42"/>
  <c r="AO983" i="42"/>
  <c r="AL983" i="42"/>
  <c r="AH983" i="42"/>
  <c r="AS980" i="141"/>
  <c r="Z983" i="42"/>
  <c r="AK983" i="42"/>
  <c r="T983" i="42"/>
  <c r="Y983" i="42"/>
  <c r="AP983" i="42"/>
  <c r="W983" i="42"/>
  <c r="AM983" i="42"/>
  <c r="AQ983" i="42"/>
  <c r="AR983" i="42"/>
  <c r="AJ983" i="42"/>
  <c r="AB983" i="42"/>
  <c r="AN983" i="42"/>
  <c r="AI983" i="42"/>
  <c r="V983" i="42"/>
  <c r="AA983" i="42"/>
  <c r="AG984" i="42" l="1"/>
  <c r="AS981" i="141"/>
  <c r="Y984" i="42"/>
  <c r="AL984" i="42"/>
  <c r="U984" i="42"/>
  <c r="Z984" i="42"/>
  <c r="AO984" i="42"/>
  <c r="T984" i="42"/>
  <c r="AH984" i="42"/>
  <c r="AP984" i="42"/>
  <c r="AK984" i="42"/>
  <c r="AM984" i="42"/>
  <c r="AJ984" i="42"/>
  <c r="AN984" i="42"/>
  <c r="AB984" i="42"/>
  <c r="W984" i="42"/>
  <c r="AI984" i="42"/>
  <c r="V984" i="42"/>
  <c r="AA984" i="42"/>
  <c r="AQ984" i="42"/>
  <c r="AR984" i="42"/>
  <c r="U985" i="42" l="1"/>
  <c r="AG985" i="42"/>
  <c r="AL985" i="42"/>
  <c r="AS982" i="141"/>
  <c r="Z985" i="42"/>
  <c r="AK985" i="42"/>
  <c r="T985" i="42"/>
  <c r="Y985" i="42"/>
  <c r="AP985" i="42"/>
  <c r="AO985" i="42"/>
  <c r="AH985" i="42"/>
  <c r="AA985" i="42"/>
  <c r="AN985" i="42"/>
  <c r="W985" i="42"/>
  <c r="AI985" i="42"/>
  <c r="AJ985" i="42"/>
  <c r="AR985" i="42"/>
  <c r="AB985" i="42"/>
  <c r="AM985" i="42"/>
  <c r="AQ985" i="42"/>
  <c r="V985" i="42"/>
  <c r="T986" i="42" l="1"/>
  <c r="AH986" i="42"/>
  <c r="AP986" i="42"/>
  <c r="AK986" i="42"/>
  <c r="AG986" i="42"/>
  <c r="AS983" i="141"/>
  <c r="Y986" i="42"/>
  <c r="AL986" i="42"/>
  <c r="U986" i="42"/>
  <c r="Z986" i="42"/>
  <c r="AO986" i="42"/>
  <c r="AQ986" i="42"/>
  <c r="AM986" i="42"/>
  <c r="AA986" i="42"/>
  <c r="W986" i="42"/>
  <c r="AJ986" i="42"/>
  <c r="AI986" i="42"/>
  <c r="AB986" i="42"/>
  <c r="AN986" i="42"/>
  <c r="V986" i="42"/>
  <c r="AR986" i="42"/>
  <c r="U987" i="42" l="1"/>
  <c r="AG987" i="42"/>
  <c r="AO987" i="42"/>
  <c r="AL987" i="42"/>
  <c r="AH987" i="42"/>
  <c r="AS984" i="141"/>
  <c r="Z987" i="42"/>
  <c r="AK987" i="42"/>
  <c r="T987" i="42"/>
  <c r="Y987" i="42"/>
  <c r="AP987" i="42"/>
  <c r="AR987" i="42"/>
  <c r="AM987" i="42"/>
  <c r="AQ987" i="42"/>
  <c r="AN987" i="42"/>
  <c r="W987" i="42"/>
  <c r="AI987" i="42"/>
  <c r="AA987" i="42"/>
  <c r="AB987" i="42"/>
  <c r="AJ987" i="42"/>
  <c r="V987" i="42"/>
  <c r="Y988" i="42" l="1"/>
  <c r="AL988" i="42"/>
  <c r="AS985" i="141"/>
  <c r="AK988" i="42"/>
  <c r="AG988" i="42"/>
  <c r="T988" i="42"/>
  <c r="AH988" i="42"/>
  <c r="AP988" i="42"/>
  <c r="U988" i="42"/>
  <c r="Z988" i="42"/>
  <c r="AO988" i="42"/>
  <c r="AQ988" i="42"/>
  <c r="AA988" i="42"/>
  <c r="AI988" i="42"/>
  <c r="V988" i="42"/>
  <c r="AJ988" i="42"/>
  <c r="AB988" i="42"/>
  <c r="AN988" i="42"/>
  <c r="AR988" i="42"/>
  <c r="AM988" i="42"/>
  <c r="W988" i="42"/>
  <c r="U989" i="42" l="1"/>
  <c r="AG989" i="42"/>
  <c r="AO989" i="42"/>
  <c r="AL989" i="42"/>
  <c r="AH989" i="42"/>
  <c r="AS986" i="141"/>
  <c r="Z989" i="42"/>
  <c r="AK989" i="42"/>
  <c r="T989" i="42"/>
  <c r="Y989" i="42"/>
  <c r="AP989" i="42"/>
  <c r="AB989" i="42"/>
  <c r="AR989" i="42"/>
  <c r="AQ989" i="42"/>
  <c r="V989" i="42"/>
  <c r="AA989" i="42"/>
  <c r="AM989" i="42"/>
  <c r="AI989" i="42"/>
  <c r="AJ989" i="42"/>
  <c r="W989" i="42"/>
  <c r="AN989" i="42"/>
  <c r="T990" i="42" l="1"/>
  <c r="AH990" i="42"/>
  <c r="AP990" i="42"/>
  <c r="AK990" i="42"/>
  <c r="AG990" i="42"/>
  <c r="AS987" i="141"/>
  <c r="Y990" i="42"/>
  <c r="AL990" i="42"/>
  <c r="U990" i="42"/>
  <c r="Z990" i="42"/>
  <c r="AO990" i="42"/>
  <c r="V990" i="42"/>
  <c r="AB990" i="42"/>
  <c r="AA990" i="42"/>
  <c r="AN990" i="42"/>
  <c r="AQ990" i="42"/>
  <c r="AR990" i="42"/>
  <c r="AM990" i="42"/>
  <c r="AI990" i="42"/>
  <c r="AJ990" i="42"/>
  <c r="W990" i="42"/>
  <c r="U991" i="42" l="1"/>
  <c r="AG991" i="42"/>
  <c r="AO991" i="42"/>
  <c r="AL991" i="42"/>
  <c r="AH991" i="42"/>
  <c r="AS988" i="141"/>
  <c r="Z991" i="42"/>
  <c r="AK991" i="42"/>
  <c r="T991" i="42"/>
  <c r="Y991" i="42"/>
  <c r="AP991" i="42"/>
  <c r="AB991" i="42"/>
  <c r="AN991" i="42"/>
  <c r="W991" i="42"/>
  <c r="AA991" i="42"/>
  <c r="AJ991" i="42"/>
  <c r="AQ991" i="42"/>
  <c r="AR991" i="42"/>
  <c r="V991" i="42"/>
  <c r="AI991" i="42"/>
  <c r="AM991" i="42"/>
  <c r="T992" i="42" l="1"/>
  <c r="AH992" i="42"/>
  <c r="AP992" i="42"/>
  <c r="AK992" i="42"/>
  <c r="AG992" i="42"/>
  <c r="AS989" i="141"/>
  <c r="Y992" i="42"/>
  <c r="AL992" i="42"/>
  <c r="U992" i="42"/>
  <c r="Z992" i="42"/>
  <c r="AO992" i="42"/>
  <c r="AB992" i="42"/>
  <c r="V992" i="42"/>
  <c r="AI992" i="42"/>
  <c r="AM992" i="42"/>
  <c r="AR992" i="42"/>
  <c r="AJ992" i="42"/>
  <c r="AA992" i="42"/>
  <c r="AN992" i="42"/>
  <c r="W992" i="42"/>
  <c r="AQ992" i="42"/>
  <c r="U993" i="42" l="1"/>
  <c r="AG993" i="42"/>
  <c r="AO993" i="42"/>
  <c r="AL993" i="42"/>
  <c r="AH993" i="42"/>
  <c r="AS990" i="141"/>
  <c r="Z993" i="42"/>
  <c r="AK993" i="42"/>
  <c r="T993" i="42"/>
  <c r="Y993" i="42"/>
  <c r="AP993" i="42"/>
  <c r="AM993" i="42"/>
  <c r="AN993" i="42"/>
  <c r="AQ993" i="42"/>
  <c r="AR993" i="42"/>
  <c r="AA993" i="42"/>
  <c r="V993" i="42"/>
  <c r="AB993" i="42"/>
  <c r="W993" i="42"/>
  <c r="AI993" i="42"/>
  <c r="AJ993" i="42"/>
  <c r="AH994" i="42" l="1"/>
  <c r="AS991" i="141"/>
  <c r="Y994" i="42"/>
  <c r="AL994" i="42"/>
  <c r="U994" i="42"/>
  <c r="Z994" i="42"/>
  <c r="AO994" i="42"/>
  <c r="T994" i="42"/>
  <c r="AP994" i="42"/>
  <c r="AK994" i="42"/>
  <c r="AG994" i="42"/>
  <c r="AR994" i="42"/>
  <c r="W994" i="42"/>
  <c r="AN994" i="42"/>
  <c r="AJ994" i="42"/>
  <c r="AI994" i="42"/>
  <c r="V994" i="42"/>
  <c r="AQ994" i="42"/>
  <c r="AB994" i="42"/>
  <c r="AM994" i="42"/>
  <c r="AA994" i="42"/>
  <c r="U995" i="42" l="1"/>
  <c r="AG995" i="42"/>
  <c r="AO995" i="42"/>
  <c r="AL995" i="42"/>
  <c r="AH995" i="42"/>
  <c r="AS992" i="141"/>
  <c r="Z995" i="42"/>
  <c r="AK995" i="42"/>
  <c r="T995" i="42"/>
  <c r="Y995" i="42"/>
  <c r="AP995" i="42"/>
  <c r="AJ995" i="42"/>
  <c r="AR995" i="42"/>
  <c r="AI995" i="42"/>
  <c r="W995" i="42"/>
  <c r="AQ995" i="42"/>
  <c r="V995" i="42"/>
  <c r="AN995" i="42"/>
  <c r="AB995" i="42"/>
  <c r="AA995" i="42"/>
  <c r="AM995" i="42"/>
  <c r="T996" i="42" l="1"/>
  <c r="AH996" i="42"/>
  <c r="AP996" i="42"/>
  <c r="AK996" i="42"/>
  <c r="AG996" i="42"/>
  <c r="AS993" i="141"/>
  <c r="Y996" i="42"/>
  <c r="AL996" i="42"/>
  <c r="U996" i="42"/>
  <c r="Z996" i="42"/>
  <c r="AO996" i="42"/>
  <c r="AJ996" i="42"/>
  <c r="AN996" i="42"/>
  <c r="AQ996" i="42"/>
  <c r="W996" i="42"/>
  <c r="AM996" i="42"/>
  <c r="AR996" i="42"/>
  <c r="AA996" i="42"/>
  <c r="V996" i="42"/>
  <c r="AI996" i="42"/>
  <c r="AB996" i="42"/>
  <c r="U997" i="42" l="1"/>
  <c r="AG997" i="42"/>
  <c r="AO997" i="42"/>
  <c r="AL997" i="42"/>
  <c r="AH997" i="42"/>
  <c r="AS994" i="141"/>
  <c r="Z997" i="42"/>
  <c r="AK997" i="42"/>
  <c r="T997" i="42"/>
  <c r="Y997" i="42"/>
  <c r="AP997" i="42"/>
  <c r="AM997" i="42"/>
  <c r="AR997" i="42"/>
  <c r="V997" i="42"/>
  <c r="AI997" i="42"/>
  <c r="AQ997" i="42"/>
  <c r="AJ997" i="42"/>
  <c r="AA997" i="42"/>
  <c r="AN997" i="42"/>
  <c r="AB997" i="42"/>
  <c r="W997" i="42"/>
  <c r="AS995" i="141" l="1"/>
  <c r="Y998" i="42"/>
  <c r="AL998" i="42"/>
  <c r="U998" i="42"/>
  <c r="Z998" i="42"/>
  <c r="AO998" i="42"/>
  <c r="T998" i="42"/>
  <c r="AH998" i="42"/>
  <c r="AP998" i="42"/>
  <c r="AK998" i="42"/>
  <c r="AG998" i="42"/>
  <c r="AB998" i="42"/>
  <c r="AI998" i="42"/>
  <c r="AN998" i="42"/>
  <c r="W998" i="42"/>
  <c r="AM998" i="42"/>
  <c r="AQ998" i="42"/>
  <c r="V998" i="42"/>
  <c r="AR998" i="42"/>
  <c r="AA998" i="42"/>
  <c r="AJ998" i="42"/>
  <c r="AL999" i="42" l="1"/>
  <c r="AS996" i="141"/>
  <c r="Z999" i="42"/>
  <c r="AK999" i="42"/>
  <c r="T999" i="42"/>
  <c r="Y999" i="42"/>
  <c r="AP999" i="42"/>
  <c r="U999" i="42"/>
  <c r="AG999" i="42"/>
  <c r="AO999" i="42"/>
  <c r="AH999" i="42"/>
  <c r="AJ999" i="42"/>
  <c r="AM999" i="42"/>
  <c r="V999" i="42"/>
  <c r="AI999" i="42"/>
  <c r="AR999" i="42"/>
  <c r="AQ999" i="42"/>
  <c r="AN999" i="42"/>
  <c r="AA999" i="42"/>
  <c r="AB999" i="42"/>
  <c r="W999" i="42"/>
  <c r="T1000" i="42" l="1"/>
  <c r="AH1000" i="42"/>
  <c r="AP1000" i="42"/>
  <c r="AK1000" i="42"/>
  <c r="AG1000" i="42"/>
  <c r="AS997" i="141"/>
  <c r="Y1000" i="42"/>
  <c r="AL1000" i="42"/>
  <c r="U1000" i="42"/>
  <c r="Z1000" i="42"/>
  <c r="AO1000" i="42"/>
  <c r="AI1000" i="42"/>
  <c r="AJ1000" i="42"/>
  <c r="AN1000" i="42"/>
  <c r="V1000" i="42"/>
  <c r="AB1000" i="42"/>
  <c r="AR1000" i="42"/>
  <c r="W1000" i="42"/>
  <c r="AA1000" i="42"/>
  <c r="AQ1000" i="42"/>
  <c r="AM1000" i="42"/>
  <c r="U1001" i="42" l="1"/>
  <c r="AG1001" i="42"/>
  <c r="AO1001" i="42"/>
  <c r="AL1001" i="42"/>
  <c r="AH1001" i="42"/>
  <c r="AS998" i="141"/>
  <c r="Z1001" i="42"/>
  <c r="AK1001" i="42"/>
  <c r="T1001" i="42"/>
  <c r="Y1001" i="42"/>
  <c r="AP1001" i="42"/>
  <c r="AB1001" i="42"/>
  <c r="V1001" i="42"/>
  <c r="AI1001" i="42"/>
  <c r="AA1001" i="42"/>
  <c r="W1001" i="42"/>
  <c r="AJ1001" i="42"/>
  <c r="AR1001" i="42"/>
  <c r="AN1001" i="42"/>
  <c r="AM1001" i="42"/>
  <c r="AQ1001" i="42"/>
  <c r="T1002" i="42" l="1"/>
  <c r="AH1002" i="42"/>
  <c r="AP1002" i="42"/>
  <c r="AK1002" i="42"/>
  <c r="AG1002" i="42"/>
  <c r="AS999" i="141"/>
  <c r="Y1002" i="42"/>
  <c r="AL1002" i="42"/>
  <c r="U1002" i="42"/>
  <c r="Z1002" i="42"/>
  <c r="AO1002" i="42"/>
  <c r="V1002" i="42"/>
  <c r="AQ1002" i="42"/>
  <c r="W1002" i="42"/>
  <c r="AM1002" i="42"/>
  <c r="AI1002" i="42"/>
  <c r="AJ1002" i="42"/>
  <c r="AB1002" i="42"/>
  <c r="AN1002" i="42"/>
  <c r="AR1002" i="42"/>
  <c r="AA1002" i="42"/>
  <c r="U1003" i="42" l="1"/>
  <c r="AG1003" i="42"/>
  <c r="AO1003" i="42"/>
  <c r="AL1003" i="42"/>
  <c r="AH1003" i="42"/>
  <c r="AS1000" i="141"/>
  <c r="Z1003" i="42"/>
  <c r="AK1003" i="42"/>
  <c r="T1003" i="42"/>
  <c r="Y1003" i="42"/>
  <c r="AP1003" i="42"/>
  <c r="AI1003" i="42"/>
  <c r="V1003" i="42"/>
  <c r="AJ1003" i="42"/>
  <c r="AQ1003" i="42"/>
  <c r="W1003" i="42"/>
  <c r="AB1003" i="42"/>
  <c r="AN1003" i="42"/>
  <c r="AA1003" i="42"/>
  <c r="AM1003" i="42"/>
  <c r="AR1003" i="42"/>
  <c r="Y1004" i="42" l="1"/>
  <c r="AL1004" i="42"/>
  <c r="AS1001" i="141"/>
  <c r="AK1004" i="42"/>
  <c r="AG1004" i="42"/>
  <c r="T1004" i="42"/>
  <c r="AH1004" i="42"/>
  <c r="AP1004" i="42"/>
  <c r="U1004" i="42"/>
  <c r="Z1004" i="42"/>
  <c r="AO1004" i="42"/>
  <c r="AA1004" i="42"/>
  <c r="W1004" i="42"/>
  <c r="AB1004" i="42"/>
  <c r="AM1004" i="42"/>
  <c r="AI1004" i="42"/>
  <c r="AJ1004" i="42"/>
  <c r="AN1004" i="42"/>
  <c r="V1004" i="42"/>
  <c r="AQ1004" i="42"/>
  <c r="AR1004" i="42"/>
  <c r="AG1005" i="42" l="1"/>
  <c r="AS1002" i="141"/>
  <c r="Z1005" i="42"/>
  <c r="AK1005" i="42"/>
  <c r="T1005" i="42"/>
  <c r="Y1005" i="42"/>
  <c r="AP1005" i="42"/>
  <c r="U1005" i="42"/>
  <c r="AO1005" i="42"/>
  <c r="AL1005" i="42"/>
  <c r="AH1005" i="42"/>
  <c r="AM1005" i="42"/>
  <c r="AQ1005" i="42"/>
  <c r="AJ1005" i="42"/>
  <c r="V1005" i="42"/>
  <c r="W1005" i="42"/>
  <c r="AI1005" i="42"/>
  <c r="AR1005" i="42"/>
  <c r="AB1005" i="42"/>
  <c r="AA1005" i="42"/>
  <c r="AN1005" i="42"/>
  <c r="T1006" i="42" l="1"/>
  <c r="AH1006" i="42"/>
  <c r="AP1006" i="42"/>
  <c r="AG1006" i="42"/>
  <c r="AS1003" i="141"/>
  <c r="Y1006" i="42"/>
  <c r="AL1006" i="42"/>
  <c r="U1006" i="42"/>
  <c r="Z1006" i="42"/>
  <c r="AO1006" i="42"/>
  <c r="AK1006" i="42"/>
  <c r="AB1006" i="42"/>
  <c r="AR1006" i="42"/>
  <c r="AJ1006" i="42"/>
  <c r="W1006" i="42"/>
  <c r="AN1006" i="42"/>
  <c r="AQ1006" i="42"/>
  <c r="AA1006" i="42"/>
  <c r="AI1006" i="42"/>
  <c r="AM1006" i="42"/>
  <c r="V1006" i="42"/>
  <c r="U1007" i="42" l="1"/>
  <c r="AS1004" i="141"/>
  <c r="Z1007" i="42"/>
  <c r="AK1007" i="42"/>
  <c r="T1007" i="42"/>
  <c r="Y1007" i="42"/>
  <c r="AP1007" i="42"/>
  <c r="AG1007" i="42"/>
  <c r="AO1007" i="42"/>
  <c r="AL1007" i="42"/>
  <c r="AH1007" i="42"/>
  <c r="AB1007" i="42"/>
  <c r="AN1007" i="42"/>
  <c r="W1007" i="42"/>
  <c r="AJ1007" i="42"/>
  <c r="AA1007" i="42"/>
  <c r="AR1007" i="42"/>
  <c r="AI1007" i="42"/>
  <c r="AQ1007" i="42"/>
  <c r="AM1007" i="42"/>
  <c r="V1007" i="42"/>
  <c r="T1008" i="42" l="1"/>
  <c r="AH1008" i="42"/>
  <c r="AP1008" i="42"/>
  <c r="AS1005" i="141"/>
  <c r="Y1008" i="42"/>
  <c r="AL1008" i="42"/>
  <c r="U1008" i="42"/>
  <c r="Z1008" i="42"/>
  <c r="AO1008" i="42"/>
  <c r="AK1008" i="42"/>
  <c r="AG1008" i="42"/>
  <c r="AQ1008" i="42"/>
  <c r="AR1008" i="42"/>
  <c r="AA1008" i="42"/>
  <c r="AN1008" i="42"/>
  <c r="AB1008" i="42"/>
  <c r="AJ1008" i="42"/>
  <c r="W1008" i="42"/>
  <c r="V1008" i="42"/>
  <c r="AM1008" i="42"/>
  <c r="AI1008" i="42"/>
  <c r="AO1009" i="42" l="1"/>
  <c r="AS1006" i="141"/>
  <c r="Z1009" i="42"/>
  <c r="AK1009" i="42"/>
  <c r="T1009" i="42"/>
  <c r="Y1009" i="42"/>
  <c r="AP1009" i="42"/>
  <c r="U1009" i="42"/>
  <c r="AG1009" i="42"/>
  <c r="AL1009" i="42"/>
  <c r="AH1009" i="42"/>
  <c r="AJ1009" i="42"/>
  <c r="AQ1009" i="42"/>
  <c r="AB1009" i="42"/>
  <c r="V1009" i="42"/>
  <c r="AM1009" i="42"/>
  <c r="W1009" i="42"/>
  <c r="AR1009" i="42"/>
  <c r="AI1009" i="42"/>
  <c r="AA1009" i="42"/>
  <c r="AN1009" i="42"/>
  <c r="T1010" i="42" l="1"/>
  <c r="AP1010" i="42"/>
  <c r="AS1007" i="141"/>
  <c r="Y1010" i="42"/>
  <c r="AL1010" i="42"/>
  <c r="U1010" i="42"/>
  <c r="Z1010" i="42"/>
  <c r="AO1010" i="42"/>
  <c r="AH1010" i="42"/>
  <c r="AK1010" i="42"/>
  <c r="AG1010" i="42"/>
  <c r="AR1010" i="42"/>
  <c r="AM1010" i="42"/>
  <c r="V1010" i="42"/>
  <c r="AI1010" i="42"/>
  <c r="AN1010" i="42"/>
  <c r="W1010" i="42"/>
  <c r="AQ1010" i="42"/>
  <c r="AJ1010" i="42"/>
  <c r="AA1010" i="42"/>
  <c r="AB1010" i="42"/>
  <c r="AL1011" i="42" l="1"/>
  <c r="AS1008" i="141"/>
  <c r="Z1011" i="42"/>
  <c r="AK1011" i="42"/>
  <c r="T1011" i="42"/>
  <c r="Y1011" i="42"/>
  <c r="AP1011" i="42"/>
  <c r="U1011" i="42"/>
  <c r="AG1011" i="42"/>
  <c r="AO1011" i="42"/>
  <c r="AH1011" i="42"/>
  <c r="W1011" i="42"/>
  <c r="AA1011" i="42"/>
  <c r="AB1011" i="42"/>
  <c r="AQ1011" i="42"/>
  <c r="V1011" i="42"/>
  <c r="AI1011" i="42"/>
  <c r="AJ1011" i="42"/>
  <c r="AM1011" i="42"/>
  <c r="AR1011" i="42"/>
  <c r="AN1011" i="42"/>
  <c r="AP1012" i="42" l="1"/>
  <c r="AS1009" i="141"/>
  <c r="Y1012" i="42"/>
  <c r="AL1012" i="42"/>
  <c r="U1012" i="42"/>
  <c r="Z1012" i="42"/>
  <c r="AO1012" i="42"/>
  <c r="T1012" i="42"/>
  <c r="AH1012" i="42"/>
  <c r="AK1012" i="42"/>
  <c r="AG1012" i="42"/>
  <c r="AN1012" i="42"/>
  <c r="V1012" i="42"/>
  <c r="AB1012" i="42"/>
  <c r="AJ1012" i="42"/>
  <c r="AA1012" i="42"/>
  <c r="AQ1012" i="42"/>
  <c r="AR1012" i="42"/>
  <c r="W1012" i="42"/>
  <c r="AI1012" i="42"/>
  <c r="AM1012" i="42"/>
  <c r="AG1013" i="42" l="1"/>
  <c r="AS1010" i="141"/>
  <c r="Z1013" i="42"/>
  <c r="AK1013" i="42"/>
  <c r="T1013" i="42"/>
  <c r="Y1013" i="42"/>
  <c r="AP1013" i="42"/>
  <c r="U1013" i="42"/>
  <c r="AO1013" i="42"/>
  <c r="AL1013" i="42"/>
  <c r="AH1013" i="42"/>
  <c r="V1013" i="42"/>
  <c r="AR1013" i="42"/>
  <c r="AB1013" i="42"/>
  <c r="AQ1013" i="42"/>
  <c r="W1013" i="42"/>
  <c r="AJ1013" i="42"/>
  <c r="AA1013" i="42"/>
  <c r="AI1013" i="42"/>
  <c r="AM1013" i="42"/>
  <c r="AN1013" i="42"/>
  <c r="T1014" i="42" l="1"/>
  <c r="AP1014" i="42"/>
  <c r="AG1014" i="42"/>
  <c r="AS1011" i="141"/>
  <c r="Y1014" i="42"/>
  <c r="AL1014" i="42"/>
  <c r="U1014" i="42"/>
  <c r="Z1014" i="42"/>
  <c r="AO1014" i="42"/>
  <c r="AH1014" i="42"/>
  <c r="AK1014" i="42"/>
  <c r="AB1014" i="42"/>
  <c r="AR1014" i="42"/>
  <c r="AN1014" i="42"/>
  <c r="V1014" i="42"/>
  <c r="AI1014" i="42"/>
  <c r="AM1014" i="42"/>
  <c r="AA1014" i="42"/>
  <c r="AJ1014" i="42"/>
  <c r="W1014" i="42"/>
  <c r="AQ1014" i="42"/>
  <c r="AG1015" i="42" l="1"/>
  <c r="AS1012" i="141"/>
  <c r="Z1015" i="42"/>
  <c r="T1015" i="42"/>
  <c r="AO1015" i="42"/>
  <c r="AH1015" i="42"/>
  <c r="AP1015" i="42"/>
  <c r="U1015" i="42"/>
  <c r="AK1015" i="42"/>
  <c r="Y1015" i="42"/>
  <c r="AL1015" i="42"/>
  <c r="AM1015" i="42"/>
  <c r="W1015" i="42"/>
  <c r="AA1015" i="42"/>
  <c r="AQ1015" i="42"/>
  <c r="AN1015" i="42"/>
  <c r="AI1015" i="42"/>
  <c r="V1015" i="42"/>
  <c r="AJ1015" i="42"/>
  <c r="AR1015" i="42"/>
  <c r="AB1015" i="42"/>
  <c r="AH1016" i="42" l="1"/>
  <c r="AS1013" i="141"/>
  <c r="Y1016" i="42"/>
  <c r="AL1016" i="42"/>
  <c r="U1016" i="42"/>
  <c r="AG1016" i="42"/>
  <c r="AO1016" i="42"/>
  <c r="T1016" i="42"/>
  <c r="AP1016" i="42"/>
  <c r="Z1016" i="42"/>
  <c r="AK1016" i="42"/>
  <c r="W1016" i="42"/>
  <c r="AM1016" i="42"/>
  <c r="AB1016" i="42"/>
  <c r="AJ1016" i="42"/>
  <c r="AQ1016" i="42"/>
  <c r="AA1016" i="42"/>
  <c r="AR1016" i="42"/>
  <c r="V1016" i="42"/>
  <c r="AN1016" i="42"/>
  <c r="AI1016" i="42"/>
  <c r="U1017" i="42" l="1"/>
  <c r="AS1014" i="141"/>
  <c r="Z1017" i="42"/>
  <c r="AK1017" i="42"/>
  <c r="T1017" i="42"/>
  <c r="AH1017" i="42"/>
  <c r="AP1017" i="42"/>
  <c r="AG1017" i="42"/>
  <c r="AO1017" i="42"/>
  <c r="Y1017" i="42"/>
  <c r="AL1017" i="42"/>
  <c r="AM1017" i="42"/>
  <c r="V1017" i="42"/>
  <c r="W1017" i="42"/>
  <c r="AQ1017" i="42"/>
  <c r="AI1017" i="42"/>
  <c r="AA1017" i="42"/>
  <c r="AR1017" i="42"/>
  <c r="AB1017" i="42"/>
  <c r="AN1017" i="42"/>
  <c r="AJ1017" i="42"/>
  <c r="AH1018" i="42" l="1"/>
  <c r="AS1015" i="141"/>
  <c r="Y1018" i="42"/>
  <c r="AL1018" i="42"/>
  <c r="U1018" i="42"/>
  <c r="AG1018" i="42"/>
  <c r="AO1018" i="42"/>
  <c r="T1018" i="42"/>
  <c r="AP1018" i="42"/>
  <c r="Z1018" i="42"/>
  <c r="AK1018" i="42"/>
  <c r="AR1018" i="42"/>
  <c r="AM1018" i="42"/>
  <c r="AJ1018" i="42"/>
  <c r="AQ1018" i="42"/>
  <c r="W1018" i="42"/>
  <c r="AA1018" i="42"/>
  <c r="AI1018" i="42"/>
  <c r="AB1018" i="42"/>
  <c r="V1018" i="42"/>
  <c r="AN1018" i="42"/>
  <c r="Y1019" i="42" l="1"/>
  <c r="AS1016" i="141"/>
  <c r="Z1019" i="42"/>
  <c r="AK1019" i="42"/>
  <c r="T1019" i="42"/>
  <c r="AH1019" i="42"/>
  <c r="AP1019" i="42"/>
  <c r="U1019" i="42"/>
  <c r="AG1019" i="42"/>
  <c r="AO1019" i="42"/>
  <c r="AL1019" i="42"/>
  <c r="AN1019" i="42"/>
  <c r="W1019" i="42"/>
  <c r="AI1019" i="42"/>
  <c r="AM1019" i="42"/>
  <c r="AB1019" i="42"/>
  <c r="AA1019" i="42"/>
  <c r="V1019" i="42"/>
  <c r="AJ1019" i="42"/>
  <c r="AR1019" i="42"/>
  <c r="AQ1019" i="42"/>
  <c r="AS1017" i="141" l="1"/>
  <c r="Y1020" i="42"/>
  <c r="AL1020" i="42"/>
  <c r="U1020" i="42"/>
  <c r="AG1020" i="42"/>
  <c r="AO1020" i="42"/>
  <c r="T1020" i="42"/>
  <c r="AH1020" i="42"/>
  <c r="AP1020" i="42"/>
  <c r="Z1020" i="42"/>
  <c r="AK1020" i="42"/>
  <c r="W1020" i="42"/>
  <c r="AJ1020" i="42"/>
  <c r="AR1020" i="42"/>
  <c r="AI1020" i="42"/>
  <c r="AA1020" i="42"/>
  <c r="AQ1020" i="42"/>
  <c r="V1020" i="42"/>
  <c r="AM1020" i="42"/>
  <c r="AB1020" i="42"/>
  <c r="AN1020" i="42"/>
  <c r="AS1018" i="141" l="1"/>
  <c r="Z1021" i="42"/>
  <c r="AK1021" i="42"/>
  <c r="T1021" i="42"/>
  <c r="AH1021" i="42"/>
  <c r="AP1021" i="42"/>
  <c r="U1021" i="42"/>
  <c r="AG1021" i="42"/>
  <c r="AO1021" i="42"/>
  <c r="Y1021" i="42"/>
  <c r="AL1021" i="42"/>
  <c r="AB1021" i="42"/>
  <c r="V1021" i="42"/>
  <c r="AI1021" i="42"/>
  <c r="AQ1021" i="42"/>
  <c r="AJ1021" i="42"/>
  <c r="AM1021" i="42"/>
  <c r="AR1021" i="42"/>
  <c r="AA1021" i="42"/>
  <c r="W1021" i="42"/>
  <c r="AN1021" i="42"/>
  <c r="AP1022" i="42" l="1"/>
  <c r="AS1019" i="141"/>
  <c r="Y1022" i="42"/>
  <c r="AL1022" i="42"/>
  <c r="U1022" i="42"/>
  <c r="AG1022" i="42"/>
  <c r="AO1022" i="42"/>
  <c r="T1022" i="42"/>
  <c r="AH1022" i="42"/>
  <c r="Z1022" i="42"/>
  <c r="AK1022" i="42"/>
  <c r="AN1022" i="42"/>
  <c r="AR1022" i="42"/>
  <c r="AI1022" i="42"/>
  <c r="V1022" i="42"/>
  <c r="AA1022" i="42"/>
  <c r="W1022" i="42"/>
  <c r="AQ1022" i="42"/>
  <c r="AM1022" i="42"/>
  <c r="AJ1022" i="42"/>
  <c r="AB1022" i="42"/>
  <c r="AG1023" i="42" l="1"/>
  <c r="AS1020" i="141"/>
  <c r="Z1023" i="42"/>
  <c r="AK1023" i="42"/>
  <c r="T1023" i="42"/>
  <c r="AH1023" i="42"/>
  <c r="AP1023" i="42"/>
  <c r="U1023" i="42"/>
  <c r="AO1023" i="42"/>
  <c r="Y1023" i="42"/>
  <c r="AL1023" i="42"/>
  <c r="AR1023" i="42"/>
  <c r="AQ1023" i="42"/>
  <c r="V1023" i="42"/>
  <c r="AM1023" i="42"/>
  <c r="AA1023" i="42"/>
  <c r="AJ1023" i="42"/>
  <c r="W1023" i="42"/>
  <c r="AB1023" i="42"/>
  <c r="AI1023" i="42"/>
  <c r="AN1023" i="42"/>
  <c r="T1024" i="42" l="1"/>
  <c r="AP1024" i="42"/>
  <c r="AK1024" i="42"/>
  <c r="AS1021" i="141"/>
  <c r="Y1024" i="42"/>
  <c r="AL1024" i="42"/>
  <c r="U1024" i="42"/>
  <c r="AG1024" i="42"/>
  <c r="AO1024" i="42"/>
  <c r="AH1024" i="42"/>
  <c r="Z1024" i="42"/>
  <c r="W1024" i="42"/>
  <c r="V1024" i="42"/>
  <c r="AR1024" i="42"/>
  <c r="AM1024" i="42"/>
  <c r="AI1024" i="42"/>
  <c r="AJ1024" i="42"/>
  <c r="AQ1024" i="42"/>
  <c r="AB1024" i="42"/>
  <c r="AN1024" i="42"/>
  <c r="AA1024" i="42"/>
  <c r="AS1022" i="141" l="1"/>
  <c r="Z1025" i="42"/>
  <c r="AK1025" i="42"/>
  <c r="T1025" i="42"/>
  <c r="AH1025" i="42"/>
  <c r="AP1025" i="42"/>
  <c r="U1025" i="42"/>
  <c r="AG1025" i="42"/>
  <c r="AO1025" i="42"/>
  <c r="Y1025" i="42"/>
  <c r="AL1025" i="42"/>
  <c r="AI1025" i="42"/>
  <c r="AN1025" i="42"/>
  <c r="AB1025" i="42"/>
  <c r="AJ1025" i="42"/>
  <c r="V1025" i="42"/>
  <c r="AQ1025" i="42"/>
  <c r="W1025" i="42"/>
  <c r="AA1025" i="42"/>
  <c r="AM1025" i="42"/>
  <c r="AR1025" i="42"/>
  <c r="AS1023" i="141" l="1"/>
  <c r="Y1026" i="42"/>
  <c r="AL1026" i="42"/>
  <c r="U1026" i="42"/>
  <c r="AG1026" i="42"/>
  <c r="AO1026" i="42"/>
  <c r="T1026" i="42"/>
  <c r="AH1026" i="42"/>
  <c r="AP1026" i="42"/>
  <c r="Z1026" i="42"/>
  <c r="AK1026" i="42"/>
  <c r="AI1026" i="42"/>
  <c r="AN1026" i="42"/>
  <c r="V1026" i="42"/>
  <c r="AQ1026" i="42"/>
  <c r="AA1026" i="42"/>
  <c r="AR1026" i="42"/>
  <c r="AJ1026" i="42"/>
  <c r="W1026" i="42"/>
  <c r="AB1026" i="42"/>
  <c r="AM1026" i="42"/>
  <c r="AG1027" i="42" l="1"/>
  <c r="AS1024" i="141"/>
  <c r="Z1027" i="42"/>
  <c r="AK1027" i="42"/>
  <c r="T1027" i="42"/>
  <c r="AH1027" i="42"/>
  <c r="AP1027" i="42"/>
  <c r="U1027" i="42"/>
  <c r="AO1027" i="42"/>
  <c r="Y1027" i="42"/>
  <c r="AL1027" i="42"/>
  <c r="AM1027" i="42"/>
  <c r="AA1027" i="42"/>
  <c r="AI1027" i="42"/>
  <c r="W1027" i="42"/>
  <c r="AR1027" i="42"/>
  <c r="V1027" i="42"/>
  <c r="AB1027" i="42"/>
  <c r="AN1027" i="42"/>
  <c r="AQ1027" i="42"/>
  <c r="AJ1027" i="42"/>
  <c r="T1028" i="42" l="1"/>
  <c r="AH1028" i="42"/>
  <c r="AP1028" i="42"/>
  <c r="Z1028" i="42"/>
  <c r="AK1028" i="42"/>
  <c r="AS1025" i="141"/>
  <c r="Y1028" i="42"/>
  <c r="AL1028" i="42"/>
  <c r="U1028" i="42"/>
  <c r="AG1028" i="42"/>
  <c r="AO1028" i="42"/>
  <c r="AI1028" i="42"/>
  <c r="AJ1028" i="42"/>
  <c r="AN1028" i="42"/>
  <c r="AM1028" i="42"/>
  <c r="AA1028" i="42"/>
  <c r="V1028" i="42"/>
  <c r="W1028" i="42"/>
  <c r="AB1028" i="42"/>
  <c r="AR1028" i="42"/>
  <c r="AQ1028" i="42"/>
  <c r="AG1029" i="42" l="1"/>
  <c r="AS1026" i="141"/>
  <c r="Z1029" i="42"/>
  <c r="AK1029" i="42"/>
  <c r="T1029" i="42"/>
  <c r="AH1029" i="42"/>
  <c r="AP1029" i="42"/>
  <c r="U1029" i="42"/>
  <c r="AO1029" i="42"/>
  <c r="Y1029" i="42"/>
  <c r="AL1029" i="42"/>
  <c r="AQ1029" i="42"/>
  <c r="AI1029" i="42"/>
  <c r="AR1029" i="42"/>
  <c r="AM1029" i="42"/>
  <c r="AN1029" i="42"/>
  <c r="AA1029" i="42"/>
  <c r="AB1029" i="42"/>
  <c r="AJ1029" i="42"/>
  <c r="W1029" i="42"/>
  <c r="V1029" i="42"/>
  <c r="AH1030" i="42" l="1"/>
  <c r="AS1027" i="141"/>
  <c r="Y1030" i="42"/>
  <c r="AL1030" i="42"/>
  <c r="U1030" i="42"/>
  <c r="AG1030" i="42"/>
  <c r="AO1030" i="42"/>
  <c r="T1030" i="42"/>
  <c r="AP1030" i="42"/>
  <c r="Z1030" i="42"/>
  <c r="AK1030" i="42"/>
  <c r="AJ1030" i="42"/>
  <c r="AB1030" i="42"/>
  <c r="AN1030" i="42"/>
  <c r="AA1030" i="42"/>
  <c r="V1030" i="42"/>
  <c r="AQ1030" i="42"/>
  <c r="W1030" i="42"/>
  <c r="AR1030" i="42"/>
  <c r="AI1030" i="42"/>
  <c r="AM1030" i="42"/>
  <c r="AG1031" i="42" l="1"/>
  <c r="AS1028" i="141"/>
  <c r="Z1031" i="42"/>
  <c r="AK1031" i="42"/>
  <c r="T1031" i="42"/>
  <c r="AH1031" i="42"/>
  <c r="AP1031" i="42"/>
  <c r="U1031" i="42"/>
  <c r="AO1031" i="42"/>
  <c r="Y1031" i="42"/>
  <c r="AL1031" i="42"/>
  <c r="W1031" i="42"/>
  <c r="AI1031" i="42"/>
  <c r="AM1031" i="42"/>
  <c r="V1031" i="42"/>
  <c r="AN1031" i="42"/>
  <c r="AR1031" i="42"/>
  <c r="AA1031" i="42"/>
  <c r="AB1031" i="42"/>
  <c r="AJ1031" i="42"/>
  <c r="AQ1031" i="42"/>
  <c r="T1032" i="42" l="1"/>
  <c r="AH1032" i="42"/>
  <c r="AP1032" i="42"/>
  <c r="Z1032" i="42"/>
  <c r="AK1032" i="42"/>
  <c r="AS1029" i="141"/>
  <c r="Y1032" i="42"/>
  <c r="AL1032" i="42"/>
  <c r="U1032" i="42"/>
  <c r="AG1032" i="42"/>
  <c r="AO1032" i="42"/>
  <c r="AJ1032" i="42"/>
  <c r="AB1032" i="42"/>
  <c r="AN1032" i="42"/>
  <c r="AM1032" i="42"/>
  <c r="AR1032" i="42"/>
  <c r="AI1032" i="42"/>
  <c r="AQ1032" i="42"/>
  <c r="V1032" i="42"/>
  <c r="W1032" i="42"/>
  <c r="AA1032" i="42"/>
  <c r="U1033" i="42" l="1"/>
  <c r="AL1033" i="42"/>
  <c r="AS1030" i="141"/>
  <c r="Z1033" i="42"/>
  <c r="AK1033" i="42"/>
  <c r="T1033" i="42"/>
  <c r="AH1033" i="42"/>
  <c r="AP1033" i="42"/>
  <c r="AG1033" i="42"/>
  <c r="AO1033" i="42"/>
  <c r="Y1033" i="42"/>
  <c r="V1033" i="42"/>
  <c r="AQ1033" i="42"/>
  <c r="AM1033" i="42"/>
  <c r="AB1033" i="42"/>
  <c r="AI1033" i="42"/>
  <c r="AR1033" i="42"/>
  <c r="AA1033" i="42"/>
  <c r="W1033" i="42"/>
  <c r="AN1033" i="42"/>
  <c r="AJ1033" i="42"/>
  <c r="T1034" i="42" l="1"/>
  <c r="AH1034" i="42"/>
  <c r="AP1034" i="42"/>
  <c r="Z1034" i="42"/>
  <c r="AK1034" i="42"/>
  <c r="AS1031" i="141"/>
  <c r="Y1034" i="42"/>
  <c r="AL1034" i="42"/>
  <c r="U1034" i="42"/>
  <c r="AG1034" i="42"/>
  <c r="AO1034" i="42"/>
  <c r="V1034" i="42"/>
  <c r="AQ1034" i="42"/>
  <c r="AI1034" i="42"/>
  <c r="AJ1034" i="42"/>
  <c r="AR1034" i="42"/>
  <c r="AA1034" i="42"/>
  <c r="AN1034" i="42"/>
  <c r="AM1034" i="42"/>
  <c r="AB1034" i="42"/>
  <c r="W1034" i="42"/>
  <c r="AO1035" i="42" l="1"/>
  <c r="AS1032" i="141"/>
  <c r="Z1035" i="42"/>
  <c r="AK1035" i="42"/>
  <c r="T1035" i="42"/>
  <c r="AH1035" i="42"/>
  <c r="AP1035" i="42"/>
  <c r="U1035" i="42"/>
  <c r="AG1035" i="42"/>
  <c r="Y1035" i="42"/>
  <c r="AL1035" i="42"/>
  <c r="AQ1035" i="42"/>
  <c r="AR1035" i="42"/>
  <c r="V1035" i="42"/>
  <c r="AJ1035" i="42"/>
  <c r="AN1035" i="42"/>
  <c r="AA1035" i="42"/>
  <c r="AI1035" i="42"/>
  <c r="AM1035" i="42"/>
  <c r="W1035" i="42"/>
  <c r="AB1035" i="42"/>
  <c r="Z1036" i="42" l="1"/>
  <c r="AS1033" i="141"/>
  <c r="Y1036" i="42"/>
  <c r="AL1036" i="42"/>
  <c r="U1036" i="42"/>
  <c r="AG1036" i="42"/>
  <c r="AO1036" i="42"/>
  <c r="T1036" i="42"/>
  <c r="AH1036" i="42"/>
  <c r="AP1036" i="42"/>
  <c r="AK1036" i="42"/>
  <c r="W1036" i="42"/>
  <c r="AI1036" i="42"/>
  <c r="AB1036" i="42"/>
  <c r="AQ1036" i="42"/>
  <c r="AR1036" i="42"/>
  <c r="AA1036" i="42"/>
  <c r="AN1036" i="42"/>
  <c r="AM1036" i="42"/>
  <c r="V1036" i="42"/>
  <c r="AJ1036" i="42"/>
  <c r="U1037" i="42" l="1"/>
  <c r="Y1037" i="42"/>
  <c r="AS1034" i="141"/>
  <c r="Z1037" i="42"/>
  <c r="AK1037" i="42"/>
  <c r="T1037" i="42"/>
  <c r="AH1037" i="42"/>
  <c r="AP1037" i="42"/>
  <c r="AG1037" i="42"/>
  <c r="AO1037" i="42"/>
  <c r="AL1037" i="42"/>
  <c r="AR1037" i="42"/>
  <c r="AJ1037" i="42"/>
  <c r="AQ1037" i="42"/>
  <c r="AA1037" i="42"/>
  <c r="V1037" i="42"/>
  <c r="W1037" i="42"/>
  <c r="AN1037" i="42"/>
  <c r="AM1037" i="42"/>
  <c r="AI1037" i="42"/>
  <c r="AB1037" i="42"/>
  <c r="T1038" i="42" l="1"/>
  <c r="AH1038" i="42"/>
  <c r="AP1038" i="42"/>
  <c r="Z1038" i="42"/>
  <c r="AK1038" i="42"/>
  <c r="AS1035" i="141"/>
  <c r="Y1038" i="42"/>
  <c r="AL1038" i="42"/>
  <c r="U1038" i="42"/>
  <c r="AG1038" i="42"/>
  <c r="AO1038" i="42"/>
  <c r="AJ1038" i="42"/>
  <c r="AR1038" i="42"/>
  <c r="AI1038" i="42"/>
  <c r="V1038" i="42"/>
  <c r="AA1038" i="42"/>
  <c r="AB1038" i="42"/>
  <c r="AN1038" i="42"/>
  <c r="W1038" i="42"/>
  <c r="AM1038" i="42"/>
  <c r="AQ1038" i="42"/>
  <c r="AG1039" i="42" l="1"/>
  <c r="AS1036" i="141"/>
  <c r="Z1039" i="42"/>
  <c r="AK1039" i="42"/>
  <c r="T1039" i="42"/>
  <c r="AH1039" i="42"/>
  <c r="AP1039" i="42"/>
  <c r="U1039" i="42"/>
  <c r="AO1039" i="42"/>
  <c r="Y1039" i="42"/>
  <c r="AL1039" i="42"/>
  <c r="AN1039" i="42"/>
  <c r="AB1039" i="42"/>
  <c r="W1039" i="42"/>
  <c r="AA1039" i="42"/>
  <c r="AI1039" i="42"/>
  <c r="AQ1039" i="42"/>
  <c r="AR1039" i="42"/>
  <c r="AM1039" i="42"/>
  <c r="AJ1039" i="42"/>
  <c r="V1039" i="42"/>
  <c r="T1040" i="42" l="1"/>
  <c r="AP1040" i="42"/>
  <c r="AS1037" i="141"/>
  <c r="Y1040" i="42"/>
  <c r="AL1040" i="42"/>
  <c r="U1040" i="42"/>
  <c r="AG1040" i="42"/>
  <c r="AO1040" i="42"/>
  <c r="AH1040" i="42"/>
  <c r="Z1040" i="42"/>
  <c r="AK1040" i="42"/>
  <c r="AJ1040" i="42"/>
  <c r="W1040" i="42"/>
  <c r="V1040" i="42"/>
  <c r="AM1040" i="42"/>
  <c r="AA1040" i="42"/>
  <c r="AQ1040" i="42"/>
  <c r="AR1040" i="42"/>
  <c r="AI1040" i="42"/>
  <c r="AB1040" i="42"/>
  <c r="AN1040" i="42"/>
  <c r="AS1038" i="141" l="1"/>
  <c r="Z1041" i="42"/>
  <c r="AK1041" i="42"/>
  <c r="T1041" i="42"/>
  <c r="AH1041" i="42"/>
  <c r="AP1041" i="42"/>
  <c r="U1041" i="42"/>
  <c r="AG1041" i="42"/>
  <c r="AO1041" i="42"/>
  <c r="Y1041" i="42"/>
  <c r="AL1041" i="42"/>
  <c r="AN1041" i="42"/>
  <c r="V1041" i="42"/>
  <c r="AI1041" i="42"/>
  <c r="AJ1041" i="42"/>
  <c r="AB1041" i="42"/>
  <c r="AM1041" i="42"/>
  <c r="AQ1041" i="42"/>
  <c r="W1041" i="42"/>
  <c r="AA1041" i="42"/>
  <c r="AR1041" i="42"/>
  <c r="AS1039" i="141" l="1"/>
  <c r="Y1042" i="42"/>
  <c r="AL1042" i="42"/>
  <c r="U1042" i="42"/>
  <c r="AG1042" i="42"/>
  <c r="AO1042" i="42"/>
  <c r="T1042" i="42"/>
  <c r="AH1042" i="42"/>
  <c r="AP1042" i="42"/>
  <c r="Z1042" i="42"/>
  <c r="AK1042" i="42"/>
  <c r="W1042" i="42"/>
  <c r="AI1042" i="42"/>
  <c r="AB1042" i="42"/>
  <c r="AN1042" i="42"/>
  <c r="AA1042" i="42"/>
  <c r="V1042" i="42"/>
  <c r="AJ1042" i="42"/>
  <c r="AR1042" i="42"/>
  <c r="AQ1042" i="42"/>
  <c r="AM1042" i="42"/>
  <c r="U1043" i="42" l="1"/>
  <c r="AG1043" i="42"/>
  <c r="AO1043" i="42"/>
  <c r="Y1043" i="42"/>
  <c r="AL1043" i="42"/>
  <c r="AS1040" i="141"/>
  <c r="AK1043" i="42"/>
  <c r="T1043" i="42"/>
  <c r="AH1043" i="42"/>
  <c r="Z1043" i="42"/>
  <c r="AP1043" i="42"/>
  <c r="AA1043" i="42"/>
  <c r="AB1043" i="42"/>
  <c r="AI1043" i="42"/>
  <c r="AR1043" i="42"/>
  <c r="W1043" i="42"/>
  <c r="AQ1043" i="42"/>
  <c r="AM1043" i="42"/>
  <c r="V1043" i="42"/>
  <c r="AJ1043" i="42"/>
  <c r="AN1043" i="42"/>
  <c r="AH1044" i="42" l="1"/>
  <c r="AS1041" i="141"/>
  <c r="Y1044" i="42"/>
  <c r="AL1044" i="42"/>
  <c r="U1044" i="42"/>
  <c r="AG1044" i="42"/>
  <c r="AO1044" i="42"/>
  <c r="T1044" i="42"/>
  <c r="AP1044" i="42"/>
  <c r="Z1044" i="42"/>
  <c r="AK1044" i="42"/>
  <c r="AA1044" i="42"/>
  <c r="AM1044" i="42"/>
  <c r="AR1044" i="42"/>
  <c r="AI1044" i="42"/>
  <c r="AQ1044" i="42"/>
  <c r="AN1044" i="42"/>
  <c r="AJ1044" i="42"/>
  <c r="W1044" i="42"/>
  <c r="AB1044" i="42"/>
  <c r="V1044" i="42"/>
  <c r="AG1045" i="42" l="1"/>
  <c r="AS1042" i="141"/>
  <c r="Z1045" i="42"/>
  <c r="AK1045" i="42"/>
  <c r="T1045" i="42"/>
  <c r="AH1045" i="42"/>
  <c r="AP1045" i="42"/>
  <c r="U1045" i="42"/>
  <c r="AO1045" i="42"/>
  <c r="Y1045" i="42"/>
  <c r="AL1045" i="42"/>
  <c r="AA1045" i="42"/>
  <c r="AB1045" i="42"/>
  <c r="V1045" i="42"/>
  <c r="AM1045" i="42"/>
  <c r="AQ1045" i="42"/>
  <c r="AR1045" i="42"/>
  <c r="AN1045" i="42"/>
  <c r="AJ1045" i="42"/>
  <c r="AI1045" i="42"/>
  <c r="W1045" i="42"/>
  <c r="AH1046" i="42" l="1"/>
  <c r="AS1043" i="141"/>
  <c r="Y1046" i="42"/>
  <c r="AL1046" i="42"/>
  <c r="U1046" i="42"/>
  <c r="AG1046" i="42"/>
  <c r="AO1046" i="42"/>
  <c r="T1046" i="42"/>
  <c r="AP1046" i="42"/>
  <c r="Z1046" i="42"/>
  <c r="AK1046" i="42"/>
  <c r="V1046" i="42"/>
  <c r="AN1046" i="42"/>
  <c r="AJ1046" i="42"/>
  <c r="AR1046" i="42"/>
  <c r="AB1046" i="42"/>
  <c r="W1046" i="42"/>
  <c r="AQ1046" i="42"/>
  <c r="AI1046" i="42"/>
  <c r="AA1046" i="42"/>
  <c r="AM1046" i="42"/>
  <c r="AG1047" i="42" l="1"/>
  <c r="AS1044" i="141"/>
  <c r="Z1047" i="42"/>
  <c r="AK1047" i="42"/>
  <c r="T1047" i="42"/>
  <c r="AH1047" i="42"/>
  <c r="AP1047" i="42"/>
  <c r="U1047" i="42"/>
  <c r="AO1047" i="42"/>
  <c r="Y1047" i="42"/>
  <c r="AL1047" i="42"/>
  <c r="V1047" i="42"/>
  <c r="AB1047" i="42"/>
  <c r="AQ1047" i="42"/>
  <c r="AR1047" i="42"/>
  <c r="AN1047" i="42"/>
  <c r="AA1047" i="42"/>
  <c r="AM1047" i="42"/>
  <c r="AI1047" i="42"/>
  <c r="W1047" i="42"/>
  <c r="AJ1047" i="42"/>
  <c r="Z1048" i="42" l="1"/>
  <c r="AS1045" i="141"/>
  <c r="Y1048" i="42"/>
  <c r="AL1048" i="42"/>
  <c r="U1048" i="42"/>
  <c r="AG1048" i="42"/>
  <c r="AO1048" i="42"/>
  <c r="T1048" i="42"/>
  <c r="AH1048" i="42"/>
  <c r="AP1048" i="42"/>
  <c r="AK1048" i="42"/>
  <c r="AI1048" i="42"/>
  <c r="AA1048" i="42"/>
  <c r="AR1048" i="42"/>
  <c r="AB1048" i="42"/>
  <c r="AM1048" i="42"/>
  <c r="V1048" i="42"/>
  <c r="W1048" i="42"/>
  <c r="AQ1048" i="42"/>
  <c r="AN1048" i="42"/>
  <c r="AJ1048" i="42"/>
  <c r="AG1049" i="42" l="1"/>
  <c r="AS1046" i="141"/>
  <c r="Z1049" i="42"/>
  <c r="AK1049" i="42"/>
  <c r="T1049" i="42"/>
  <c r="AH1049" i="42"/>
  <c r="AP1049" i="42"/>
  <c r="U1049" i="42"/>
  <c r="AO1049" i="42"/>
  <c r="Y1049" i="42"/>
  <c r="AL1049" i="42"/>
  <c r="W1049" i="42"/>
  <c r="V1049" i="42"/>
  <c r="AJ1049" i="42"/>
  <c r="AB1049" i="42"/>
  <c r="AN1049" i="42"/>
  <c r="AM1049" i="42"/>
  <c r="AA1049" i="42"/>
  <c r="AR1049" i="42"/>
  <c r="AQ1049" i="42"/>
  <c r="AI1049" i="42"/>
  <c r="T1050" i="42" l="1"/>
  <c r="AP1050" i="42"/>
  <c r="AS1047" i="141"/>
  <c r="Y1050" i="42"/>
  <c r="AL1050" i="42"/>
  <c r="U1050" i="42"/>
  <c r="AG1050" i="42"/>
  <c r="AO1050" i="42"/>
  <c r="AH1050" i="42"/>
  <c r="Z1050" i="42"/>
  <c r="AK1050" i="42"/>
  <c r="AR1050" i="42"/>
  <c r="AQ1050" i="42"/>
  <c r="AB1050" i="42"/>
  <c r="AI1050" i="42"/>
  <c r="V1050" i="42"/>
  <c r="AN1050" i="42"/>
  <c r="AM1050" i="42"/>
  <c r="AJ1050" i="42"/>
  <c r="AA1050" i="42"/>
  <c r="W1050" i="42"/>
  <c r="AG1051" i="42" l="1"/>
  <c r="AS1048" i="141"/>
  <c r="Z1051" i="42"/>
  <c r="AK1051" i="42"/>
  <c r="T1051" i="42"/>
  <c r="AH1051" i="42"/>
  <c r="AP1051" i="42"/>
  <c r="U1051" i="42"/>
  <c r="AO1051" i="42"/>
  <c r="Y1051" i="42"/>
  <c r="AL1051" i="42"/>
  <c r="AA1051" i="42"/>
  <c r="AN1051" i="42"/>
  <c r="AB1051" i="42"/>
  <c r="AQ1051" i="42"/>
  <c r="AI1051" i="42"/>
  <c r="AR1051" i="42"/>
  <c r="V1051" i="42"/>
  <c r="W1051" i="42"/>
  <c r="AJ1051" i="42"/>
  <c r="AM1051" i="42"/>
  <c r="AS1049" i="141" l="1"/>
  <c r="Y1052" i="42"/>
  <c r="AL1052" i="42"/>
  <c r="U1052" i="42"/>
  <c r="AG1052" i="42"/>
  <c r="AO1052" i="42"/>
  <c r="T1052" i="42"/>
  <c r="AH1052" i="42"/>
  <c r="AP1052" i="42"/>
  <c r="Z1052" i="42"/>
  <c r="AK1052" i="42"/>
  <c r="AB1052" i="42"/>
  <c r="AQ1052" i="42"/>
  <c r="W1052" i="42"/>
  <c r="V1052" i="42"/>
  <c r="AJ1052" i="42"/>
  <c r="AA1052" i="42"/>
  <c r="AI1052" i="42"/>
  <c r="AR1052" i="42"/>
  <c r="AN1052" i="42"/>
  <c r="AM1052" i="42"/>
  <c r="Y1053" i="42" l="1"/>
  <c r="AS1050" i="141"/>
  <c r="Z1053" i="42"/>
  <c r="AK1053" i="42"/>
  <c r="T1053" i="42"/>
  <c r="AH1053" i="42"/>
  <c r="AP1053" i="42"/>
  <c r="U1053" i="42"/>
  <c r="AG1053" i="42"/>
  <c r="AO1053" i="42"/>
  <c r="AL1053" i="42"/>
  <c r="AJ1053" i="42"/>
  <c r="AN1053" i="42"/>
  <c r="W1053" i="42"/>
  <c r="AM1053" i="42"/>
  <c r="AQ1053" i="42"/>
  <c r="AB1053" i="42"/>
  <c r="AA1053" i="42"/>
  <c r="V1053" i="42"/>
  <c r="AR1053" i="42"/>
  <c r="AI1053" i="42"/>
  <c r="Z1054" i="42" l="1"/>
  <c r="AS1051" i="141"/>
  <c r="Y1054" i="42"/>
  <c r="AL1054" i="42"/>
  <c r="U1054" i="42"/>
  <c r="AG1054" i="42"/>
  <c r="AO1054" i="42"/>
  <c r="T1054" i="42"/>
  <c r="AH1054" i="42"/>
  <c r="AP1054" i="42"/>
  <c r="AK1054" i="42"/>
  <c r="AI1054" i="42"/>
  <c r="AN1054" i="42"/>
  <c r="AA1054" i="42"/>
  <c r="AQ1054" i="42"/>
  <c r="AR1054" i="42"/>
  <c r="AM1054" i="42"/>
  <c r="AB1054" i="42"/>
  <c r="W1054" i="42"/>
  <c r="V1054" i="42"/>
  <c r="AJ1054" i="42"/>
  <c r="U1055" i="42" l="1"/>
  <c r="AH1055" i="42"/>
  <c r="AS1052" i="141"/>
  <c r="Z1055" i="42"/>
  <c r="AK1055" i="42"/>
  <c r="Y1055" i="42"/>
  <c r="AL1055" i="42"/>
  <c r="AO1055" i="42"/>
  <c r="AG1055" i="42"/>
  <c r="T1055" i="42"/>
  <c r="AP1055" i="42"/>
  <c r="AA1055" i="42"/>
  <c r="V1055" i="42"/>
  <c r="AM1055" i="42"/>
  <c r="AR1055" i="42"/>
  <c r="AN1055" i="42"/>
  <c r="AI1055" i="42"/>
  <c r="AB1055" i="42"/>
  <c r="W1055" i="42"/>
  <c r="AQ1055" i="42"/>
  <c r="AJ1055" i="42"/>
  <c r="U1056" i="42" l="1"/>
  <c r="AG1056" i="42"/>
  <c r="AO1056" i="42"/>
  <c r="AH1056" i="42"/>
  <c r="T1056" i="42"/>
  <c r="AP1056" i="42"/>
  <c r="AS1053" i="141"/>
  <c r="Z1056" i="42"/>
  <c r="AK1056" i="42"/>
  <c r="Y1056" i="42"/>
  <c r="AL1056" i="42"/>
  <c r="AB1056" i="42"/>
  <c r="W1056" i="42"/>
  <c r="AJ1056" i="42"/>
  <c r="AQ1056" i="42"/>
  <c r="V1056" i="42"/>
  <c r="AI1056" i="42"/>
  <c r="AN1056" i="42"/>
  <c r="AM1056" i="42"/>
  <c r="AR1056" i="42"/>
  <c r="AA1056" i="42"/>
  <c r="AS1054" i="141" l="1"/>
  <c r="Y1057" i="42"/>
  <c r="AL1057" i="42"/>
  <c r="Z1057" i="42"/>
  <c r="AO1057" i="42"/>
  <c r="AK1057" i="42"/>
  <c r="T1057" i="42"/>
  <c r="AH1057" i="42"/>
  <c r="AP1057" i="42"/>
  <c r="AG1057" i="42"/>
  <c r="U1057" i="42"/>
  <c r="AQ1057" i="42"/>
  <c r="AR1057" i="42"/>
  <c r="V1057" i="42"/>
  <c r="AB1057" i="42"/>
  <c r="AI1057" i="42"/>
  <c r="AM1057" i="42"/>
  <c r="W1057" i="42"/>
  <c r="AN1057" i="42"/>
  <c r="AA1057" i="42"/>
  <c r="AJ1057" i="42"/>
  <c r="AG1058" i="42" l="1"/>
  <c r="AS1055" i="141"/>
  <c r="Z1058" i="42"/>
  <c r="AK1058" i="42"/>
  <c r="Y1058" i="42"/>
  <c r="AP1058" i="42"/>
  <c r="AL1058" i="42"/>
  <c r="U1058" i="42"/>
  <c r="AO1058" i="42"/>
  <c r="AH1058" i="42"/>
  <c r="T1058" i="42"/>
  <c r="AB1058" i="42"/>
  <c r="AR1058" i="42"/>
  <c r="W1058" i="42"/>
  <c r="AI1058" i="42"/>
  <c r="AM1058" i="42"/>
  <c r="AJ1058" i="42"/>
  <c r="AA1058" i="42"/>
  <c r="AQ1058" i="42"/>
  <c r="AN1058" i="42"/>
  <c r="V1058" i="42"/>
  <c r="AP1059" i="42" l="1"/>
  <c r="AS1056" i="141"/>
  <c r="Y1059" i="42"/>
  <c r="AL1059" i="42"/>
  <c r="Z1059" i="42"/>
  <c r="AO1059" i="42"/>
  <c r="AK1059" i="42"/>
  <c r="T1059" i="42"/>
  <c r="AH1059" i="42"/>
  <c r="AG1059" i="42"/>
  <c r="U1059" i="42"/>
  <c r="AI1059" i="42"/>
  <c r="AM1059" i="42"/>
  <c r="AB1059" i="42"/>
  <c r="W1059" i="42"/>
  <c r="AN1059" i="42"/>
  <c r="AR1059" i="42"/>
  <c r="AJ1059" i="42"/>
  <c r="AQ1059" i="42"/>
  <c r="AA1059" i="42"/>
  <c r="V1059" i="42"/>
  <c r="U1060" i="42" l="1"/>
  <c r="T1060" i="42"/>
  <c r="AS1057" i="141"/>
  <c r="Z1060" i="42"/>
  <c r="AK1060" i="42"/>
  <c r="Y1060" i="42"/>
  <c r="AP1060" i="42"/>
  <c r="AL1060" i="42"/>
  <c r="AG1060" i="42"/>
  <c r="AO1060" i="42"/>
  <c r="AH1060" i="42"/>
  <c r="AQ1060" i="42"/>
  <c r="AB1060" i="42"/>
  <c r="V1060" i="42"/>
  <c r="AI1060" i="42"/>
  <c r="AJ1060" i="42"/>
  <c r="W1060" i="42"/>
  <c r="AN1060" i="42"/>
  <c r="AR1060" i="42"/>
  <c r="AM1060" i="42"/>
  <c r="AA1060" i="42"/>
  <c r="T1061" i="42" l="1"/>
  <c r="AH1061" i="42"/>
  <c r="AP1061" i="42"/>
  <c r="AG1061" i="42"/>
  <c r="U1061" i="42"/>
  <c r="AO1061" i="42"/>
  <c r="AS1058" i="141"/>
  <c r="Y1061" i="42"/>
  <c r="AL1061" i="42"/>
  <c r="Z1061" i="42"/>
  <c r="AK1061" i="42"/>
  <c r="W1061" i="42"/>
  <c r="AQ1061" i="42"/>
  <c r="AJ1061" i="42"/>
  <c r="AI1061" i="42"/>
  <c r="AA1061" i="42"/>
  <c r="AN1061" i="42"/>
  <c r="AR1061" i="42"/>
  <c r="V1061" i="42"/>
  <c r="AB1061" i="42"/>
  <c r="AM1061" i="42"/>
  <c r="U1062" i="42" l="1"/>
  <c r="AG1062" i="42"/>
  <c r="AO1062" i="42"/>
  <c r="AH1062" i="42"/>
  <c r="T1062" i="42"/>
  <c r="Z1062" i="42"/>
  <c r="Y1062" i="42"/>
  <c r="AP1062" i="42"/>
  <c r="AL1062" i="42"/>
  <c r="AS1059" i="141"/>
  <c r="AK1062" i="42"/>
  <c r="AI1062" i="42"/>
  <c r="AQ1062" i="42"/>
  <c r="AB1062" i="42"/>
  <c r="W1062" i="42"/>
  <c r="V1062" i="42"/>
  <c r="AM1062" i="42"/>
  <c r="AJ1062" i="42"/>
  <c r="AA1062" i="42"/>
  <c r="AR1062" i="42"/>
  <c r="AN1062" i="42"/>
  <c r="AS1060" i="141" l="1"/>
  <c r="Y1063" i="42"/>
  <c r="AL1063" i="42"/>
  <c r="Z1063" i="42"/>
  <c r="AO1063" i="42"/>
  <c r="AK1063" i="42"/>
  <c r="T1063" i="42"/>
  <c r="AH1063" i="42"/>
  <c r="AP1063" i="42"/>
  <c r="AG1063" i="42"/>
  <c r="U1063" i="42"/>
  <c r="AN1063" i="42"/>
  <c r="AQ1063" i="42"/>
  <c r="AI1063" i="42"/>
  <c r="AB1063" i="42"/>
  <c r="AA1063" i="42"/>
  <c r="AJ1063" i="42"/>
  <c r="V1063" i="42"/>
  <c r="AM1063" i="42"/>
  <c r="AR1063" i="42"/>
  <c r="W1063" i="42"/>
  <c r="U1064" i="42" l="1"/>
  <c r="AS1061" i="141"/>
  <c r="Z1064" i="42"/>
  <c r="AK1064" i="42"/>
  <c r="Y1064" i="42"/>
  <c r="AP1064" i="42"/>
  <c r="AL1064" i="42"/>
  <c r="AG1064" i="42"/>
  <c r="AO1064" i="42"/>
  <c r="AH1064" i="42"/>
  <c r="T1064" i="42"/>
  <c r="AR1064" i="42"/>
  <c r="AN1064" i="42"/>
  <c r="AM1064" i="42"/>
  <c r="AB1064" i="42"/>
  <c r="AI1064" i="42"/>
  <c r="AA1064" i="42"/>
  <c r="V1064" i="42"/>
  <c r="W1064" i="42"/>
  <c r="AJ1064" i="42"/>
  <c r="AQ1064" i="42"/>
  <c r="AH1065" i="42" l="1"/>
  <c r="AS1062" i="141"/>
  <c r="Y1065" i="42"/>
  <c r="AL1065" i="42"/>
  <c r="Z1065" i="42"/>
  <c r="AO1065" i="42"/>
  <c r="AK1065" i="42"/>
  <c r="T1065" i="42"/>
  <c r="AP1065" i="42"/>
  <c r="AG1065" i="42"/>
  <c r="U1065" i="42"/>
  <c r="AM1065" i="42"/>
  <c r="AI1065" i="42"/>
  <c r="AA1065" i="42"/>
  <c r="AR1065" i="42"/>
  <c r="V1065" i="42"/>
  <c r="AQ1065" i="42"/>
  <c r="W1065" i="42"/>
  <c r="AN1065" i="42"/>
  <c r="AB1065" i="42"/>
  <c r="AJ1065" i="42"/>
  <c r="U1066" i="42" l="1"/>
  <c r="AH1066" i="42"/>
  <c r="AS1063" i="141"/>
  <c r="Z1066" i="42"/>
  <c r="AK1066" i="42"/>
  <c r="Y1066" i="42"/>
  <c r="AP1066" i="42"/>
  <c r="AL1066" i="42"/>
  <c r="AG1066" i="42"/>
  <c r="AO1066" i="42"/>
  <c r="T1066" i="42"/>
  <c r="W1066" i="42"/>
  <c r="AN1066" i="42"/>
  <c r="AM1066" i="42"/>
  <c r="AJ1066" i="42"/>
  <c r="AI1066" i="42"/>
  <c r="AB1066" i="42"/>
  <c r="AA1066" i="42"/>
  <c r="AQ1066" i="42"/>
  <c r="V1066" i="42"/>
  <c r="AR1066" i="42"/>
  <c r="T1067" i="42" l="1"/>
  <c r="AH1067" i="42"/>
  <c r="AP1067" i="42"/>
  <c r="U1067" i="42"/>
  <c r="AS1064" i="141"/>
  <c r="Y1067" i="42"/>
  <c r="AL1067" i="42"/>
  <c r="Z1067" i="42"/>
  <c r="AO1067" i="42"/>
  <c r="AK1067" i="42"/>
  <c r="AG1067" i="42"/>
  <c r="V1067" i="42"/>
  <c r="AB1067" i="42"/>
  <c r="AM1067" i="42"/>
  <c r="AJ1067" i="42"/>
  <c r="AA1067" i="42"/>
  <c r="AN1067" i="42"/>
  <c r="AR1067" i="42"/>
  <c r="W1067" i="42"/>
  <c r="AI1067" i="42"/>
  <c r="AQ1067" i="42"/>
  <c r="AS1065" i="141" l="1"/>
  <c r="Z1068" i="42"/>
  <c r="AK1068" i="42"/>
  <c r="Y1068" i="42"/>
  <c r="AP1068" i="42"/>
  <c r="AL1068" i="42"/>
  <c r="U1068" i="42"/>
  <c r="AG1068" i="42"/>
  <c r="AO1068" i="42"/>
  <c r="AH1068" i="42"/>
  <c r="T1068" i="42"/>
  <c r="AA1068" i="42"/>
  <c r="AI1068" i="42"/>
  <c r="AQ1068" i="42"/>
  <c r="AJ1068" i="42"/>
  <c r="AN1068" i="42"/>
  <c r="AR1068" i="42"/>
  <c r="AB1068" i="42"/>
  <c r="AM1068" i="42"/>
  <c r="V1068" i="42"/>
  <c r="W1068" i="42"/>
  <c r="AG1069" i="42" l="1"/>
  <c r="AS1066" i="141"/>
  <c r="Y1069" i="42"/>
  <c r="AL1069" i="42"/>
  <c r="Z1069" i="42"/>
  <c r="AO1069" i="42"/>
  <c r="AK1069" i="42"/>
  <c r="T1069" i="42"/>
  <c r="AH1069" i="42"/>
  <c r="AP1069" i="42"/>
  <c r="U1069" i="42"/>
  <c r="W1069" i="42"/>
  <c r="AI1069" i="42"/>
  <c r="V1069" i="42"/>
  <c r="AR1069" i="42"/>
  <c r="AM1069" i="42"/>
  <c r="AB1069" i="42"/>
  <c r="AQ1069" i="42"/>
  <c r="AN1069" i="42"/>
  <c r="AA1069" i="42"/>
  <c r="AJ1069" i="42"/>
  <c r="AO1070" i="42" l="1"/>
  <c r="AS1067" i="141"/>
  <c r="Z1070" i="42"/>
  <c r="AK1070" i="42"/>
  <c r="Y1070" i="42"/>
  <c r="AP1070" i="42"/>
  <c r="AL1070" i="42"/>
  <c r="U1070" i="42"/>
  <c r="AG1070" i="42"/>
  <c r="AH1070" i="42"/>
  <c r="T1070" i="42"/>
  <c r="W1070" i="42"/>
  <c r="AI1070" i="42"/>
  <c r="AN1070" i="42"/>
  <c r="AM1070" i="42"/>
  <c r="AA1070" i="42"/>
  <c r="V1070" i="42"/>
  <c r="AQ1070" i="42"/>
  <c r="AJ1070" i="42"/>
  <c r="AR1070" i="42"/>
  <c r="AB1070" i="42"/>
  <c r="AH1071" i="42" l="1"/>
  <c r="AS1068" i="141"/>
  <c r="Y1071" i="42"/>
  <c r="AL1071" i="42"/>
  <c r="Z1071" i="42"/>
  <c r="AO1071" i="42"/>
  <c r="AK1071" i="42"/>
  <c r="T1071" i="42"/>
  <c r="AP1071" i="42"/>
  <c r="AG1071" i="42"/>
  <c r="U1071" i="42"/>
  <c r="W1071" i="42"/>
  <c r="AJ1071" i="42"/>
  <c r="AB1071" i="42"/>
  <c r="AR1071" i="42"/>
  <c r="V1071" i="42"/>
  <c r="AQ1071" i="42"/>
  <c r="AA1071" i="42"/>
  <c r="AI1071" i="42"/>
  <c r="AN1071" i="42"/>
  <c r="AM1071" i="42"/>
  <c r="AS1069" i="141" l="1"/>
  <c r="Z1072" i="42"/>
  <c r="AK1072" i="42"/>
  <c r="Y1072" i="42"/>
  <c r="AP1072" i="42"/>
  <c r="AL1072" i="42"/>
  <c r="U1072" i="42"/>
  <c r="AG1072" i="42"/>
  <c r="AO1072" i="42"/>
  <c r="AH1072" i="42"/>
  <c r="T1072" i="42"/>
  <c r="V1072" i="42"/>
  <c r="AQ1072" i="42"/>
  <c r="W1072" i="42"/>
  <c r="AM1072" i="42"/>
  <c r="AA1072" i="42"/>
  <c r="AB1072" i="42"/>
  <c r="AI1072" i="42"/>
  <c r="AJ1072" i="42"/>
  <c r="AN1072" i="42"/>
  <c r="AR1072" i="42"/>
  <c r="T1073" i="42" l="1"/>
  <c r="AH1073" i="42"/>
  <c r="AP1073" i="42"/>
  <c r="U1073" i="42"/>
  <c r="AS1070" i="141"/>
  <c r="Y1073" i="42"/>
  <c r="AL1073" i="42"/>
  <c r="Z1073" i="42"/>
  <c r="AO1073" i="42"/>
  <c r="AK1073" i="42"/>
  <c r="AG1073" i="42"/>
  <c r="V1073" i="42"/>
  <c r="AA1073" i="42"/>
  <c r="W1073" i="42"/>
  <c r="AR1073" i="42"/>
  <c r="AB1073" i="42"/>
  <c r="AN1073" i="42"/>
  <c r="AJ1073" i="42"/>
  <c r="AM1073" i="42"/>
  <c r="AI1073" i="42"/>
  <c r="AQ1073" i="42"/>
  <c r="T1074" i="42" l="1"/>
  <c r="AS1071" i="141"/>
  <c r="Z1074" i="42"/>
  <c r="AK1074" i="42"/>
  <c r="Y1074" i="42"/>
  <c r="AP1074" i="42"/>
  <c r="AL1074" i="42"/>
  <c r="U1074" i="42"/>
  <c r="AG1074" i="42"/>
  <c r="AO1074" i="42"/>
  <c r="AH1074" i="42"/>
  <c r="AM1074" i="42"/>
  <c r="AQ1074" i="42"/>
  <c r="AR1074" i="42"/>
  <c r="AJ1074" i="42"/>
  <c r="V1074" i="42"/>
  <c r="AB1074" i="42"/>
  <c r="AI1074" i="42"/>
  <c r="AA1074" i="42"/>
  <c r="AN1074" i="42"/>
  <c r="W1074" i="42"/>
  <c r="AH1075" i="42" l="1"/>
  <c r="AS1072" i="141"/>
  <c r="Y1075" i="42"/>
  <c r="AL1075" i="42"/>
  <c r="Z1075" i="42"/>
  <c r="AO1075" i="42"/>
  <c r="AK1075" i="42"/>
  <c r="T1075" i="42"/>
  <c r="AP1075" i="42"/>
  <c r="AG1075" i="42"/>
  <c r="U1075" i="42"/>
  <c r="AR1075" i="42"/>
  <c r="AA1075" i="42"/>
  <c r="AQ1075" i="42"/>
  <c r="W1075" i="42"/>
  <c r="V1075" i="42"/>
  <c r="AJ1075" i="42"/>
  <c r="AN1075" i="42"/>
  <c r="AI1075" i="42"/>
  <c r="AB1075" i="42"/>
  <c r="AM1075" i="42"/>
  <c r="AO1076" i="42" l="1"/>
  <c r="AS1073" i="141"/>
  <c r="Z1076" i="42"/>
  <c r="AK1076" i="42"/>
  <c r="Y1076" i="42"/>
  <c r="AP1076" i="42"/>
  <c r="AL1076" i="42"/>
  <c r="U1076" i="42"/>
  <c r="AG1076" i="42"/>
  <c r="AH1076" i="42"/>
  <c r="T1076" i="42"/>
  <c r="AR1076" i="42"/>
  <c r="W1076" i="42"/>
  <c r="AJ1076" i="42"/>
  <c r="AI1076" i="42"/>
  <c r="AB1076" i="42"/>
  <c r="AQ1076" i="42"/>
  <c r="AM1076" i="42"/>
  <c r="V1076" i="42"/>
  <c r="AA1076" i="42"/>
  <c r="AN1076" i="42"/>
  <c r="T1077" i="42" l="1"/>
  <c r="AG1077" i="42"/>
  <c r="AS1074" i="141"/>
  <c r="Y1077" i="42"/>
  <c r="AL1077" i="42"/>
  <c r="Z1077" i="42"/>
  <c r="AO1077" i="42"/>
  <c r="AK1077" i="42"/>
  <c r="AH1077" i="42"/>
  <c r="AP1077" i="42"/>
  <c r="U1077" i="42"/>
  <c r="AB1077" i="42"/>
  <c r="W1077" i="42"/>
  <c r="AR1077" i="42"/>
  <c r="V1077" i="42"/>
  <c r="AQ1077" i="42"/>
  <c r="AM1077" i="42"/>
  <c r="AN1077" i="42"/>
  <c r="AI1077" i="42"/>
  <c r="AA1077" i="42"/>
  <c r="AJ1077" i="42"/>
  <c r="AG1078" i="42" l="1"/>
  <c r="AS1075" i="141"/>
  <c r="Z1078" i="42"/>
  <c r="AK1078" i="42"/>
  <c r="Y1078" i="42"/>
  <c r="AP1078" i="42"/>
  <c r="AL1078" i="42"/>
  <c r="U1078" i="42"/>
  <c r="AO1078" i="42"/>
  <c r="AH1078" i="42"/>
  <c r="T1078" i="42"/>
  <c r="AM1078" i="42"/>
  <c r="AA1078" i="42"/>
  <c r="AB1078" i="42"/>
  <c r="AI1078" i="42"/>
  <c r="AR1078" i="42"/>
  <c r="AQ1078" i="42"/>
  <c r="AJ1078" i="42"/>
  <c r="AN1078" i="42"/>
  <c r="W1078" i="42"/>
  <c r="V1078" i="42"/>
  <c r="T1079" i="42" l="1"/>
  <c r="AH1079" i="42"/>
  <c r="AP1079" i="42"/>
  <c r="AS1076" i="141"/>
  <c r="Y1079" i="42"/>
  <c r="AL1079" i="42"/>
  <c r="Z1079" i="42"/>
  <c r="AO1079" i="42"/>
  <c r="AK1079" i="42"/>
  <c r="AG1079" i="42"/>
  <c r="U1079" i="42"/>
  <c r="AR1079" i="42"/>
  <c r="AA1079" i="42"/>
  <c r="AQ1079" i="42"/>
  <c r="AB1079" i="42"/>
  <c r="AM1079" i="42"/>
  <c r="AN1079" i="42"/>
  <c r="W1079" i="42"/>
  <c r="V1079" i="42"/>
  <c r="AI1079" i="42"/>
  <c r="AJ1079" i="42"/>
  <c r="AH1080" i="42" l="1"/>
  <c r="AS1077" i="141"/>
  <c r="Z1080" i="42"/>
  <c r="AK1080" i="42"/>
  <c r="Y1080" i="42"/>
  <c r="AP1080" i="42"/>
  <c r="AL1080" i="42"/>
  <c r="U1080" i="42"/>
  <c r="AG1080" i="42"/>
  <c r="AO1080" i="42"/>
  <c r="T1080" i="42"/>
  <c r="AN1080" i="42"/>
  <c r="W1080" i="42"/>
  <c r="AM1080" i="42"/>
  <c r="AA1080" i="42"/>
  <c r="AJ1080" i="42"/>
  <c r="V1080" i="42"/>
  <c r="AB1080" i="42"/>
  <c r="AR1080" i="42"/>
  <c r="AQ1080" i="42"/>
  <c r="AI1080" i="42"/>
  <c r="T1081" i="42" l="1"/>
  <c r="AH1081" i="42"/>
  <c r="AP1081" i="42"/>
  <c r="AG1081" i="42"/>
  <c r="U1081" i="42"/>
  <c r="AS1078" i="141"/>
  <c r="Y1081" i="42"/>
  <c r="AL1081" i="42"/>
  <c r="Z1081" i="42"/>
  <c r="AO1081" i="42"/>
  <c r="AK1081" i="42"/>
  <c r="AQ1081" i="42"/>
  <c r="AR1081" i="42"/>
  <c r="AJ1081" i="42"/>
  <c r="W1081" i="42"/>
  <c r="AA1081" i="42"/>
  <c r="V1081" i="42"/>
  <c r="AI1081" i="42"/>
  <c r="AN1081" i="42"/>
  <c r="AB1081" i="42"/>
  <c r="AM1081" i="42"/>
  <c r="AG1082" i="42" l="1"/>
  <c r="AS1079" i="141"/>
  <c r="Z1082" i="42"/>
  <c r="AK1082" i="42"/>
  <c r="Y1082" i="42"/>
  <c r="AP1082" i="42"/>
  <c r="AL1082" i="42"/>
  <c r="U1082" i="42"/>
  <c r="AO1082" i="42"/>
  <c r="AH1082" i="42"/>
  <c r="T1082" i="42"/>
  <c r="AM1082" i="42"/>
  <c r="W1082" i="42"/>
  <c r="AI1082" i="42"/>
  <c r="AQ1082" i="42"/>
  <c r="AJ1082" i="42"/>
  <c r="AN1082" i="42"/>
  <c r="AA1082" i="42"/>
  <c r="AB1082" i="42"/>
  <c r="V1082" i="42"/>
  <c r="AR1082" i="42"/>
  <c r="T1083" i="42" l="1"/>
  <c r="AH1083" i="42"/>
  <c r="AP1083" i="42"/>
  <c r="U1083" i="42"/>
  <c r="AS1080" i="141"/>
  <c r="Y1083" i="42"/>
  <c r="AL1083" i="42"/>
  <c r="Z1083" i="42"/>
  <c r="AO1083" i="42"/>
  <c r="AK1083" i="42"/>
  <c r="AG1083" i="42"/>
  <c r="AA1083" i="42"/>
  <c r="AM1083" i="42"/>
  <c r="V1083" i="42"/>
  <c r="AR1083" i="42"/>
  <c r="AI1083" i="42"/>
  <c r="AJ1083" i="42"/>
  <c r="AN1083" i="42"/>
  <c r="W1083" i="42"/>
  <c r="AQ1083" i="42"/>
  <c r="AB1083" i="42"/>
  <c r="AG1084" i="42" l="1"/>
  <c r="AS1081" i="141"/>
  <c r="Z1084" i="42"/>
  <c r="AK1084" i="42"/>
  <c r="Y1084" i="42"/>
  <c r="AP1084" i="42"/>
  <c r="AL1084" i="42"/>
  <c r="U1084" i="42"/>
  <c r="AO1084" i="42"/>
  <c r="AH1084" i="42"/>
  <c r="T1084" i="42"/>
  <c r="AA1084" i="42"/>
  <c r="W1084" i="42"/>
  <c r="AR1084" i="42"/>
  <c r="AB1084" i="42"/>
  <c r="AM1084" i="42"/>
  <c r="AI1084" i="42"/>
  <c r="AJ1084" i="42"/>
  <c r="AQ1084" i="42"/>
  <c r="V1084" i="42"/>
  <c r="AN1084" i="42"/>
  <c r="AS1082" i="141" l="1"/>
  <c r="Y1085" i="42"/>
  <c r="AL1085" i="42"/>
  <c r="Z1085" i="42"/>
  <c r="AO1085" i="42"/>
  <c r="AK1085" i="42"/>
  <c r="T1085" i="42"/>
  <c r="AH1085" i="42"/>
  <c r="AP1085" i="42"/>
  <c r="AG1085" i="42"/>
  <c r="U1085" i="42"/>
  <c r="AI1085" i="42"/>
  <c r="AR1085" i="42"/>
  <c r="AQ1085" i="42"/>
  <c r="AN1085" i="42"/>
  <c r="AM1085" i="42"/>
  <c r="AJ1085" i="42"/>
  <c r="W1085" i="42"/>
  <c r="AB1085" i="42"/>
  <c r="V1085" i="42"/>
  <c r="AA1085" i="42"/>
  <c r="AG1086" i="42" l="1"/>
  <c r="AS1083" i="141"/>
  <c r="Z1086" i="42"/>
  <c r="AK1086" i="42"/>
  <c r="Y1086" i="42"/>
  <c r="AP1086" i="42"/>
  <c r="AL1086" i="42"/>
  <c r="U1086" i="42"/>
  <c r="AO1086" i="42"/>
  <c r="AH1086" i="42"/>
  <c r="T1086" i="42"/>
  <c r="AQ1086" i="42"/>
  <c r="AJ1086" i="42"/>
  <c r="AN1086" i="42"/>
  <c r="AR1086" i="42"/>
  <c r="AB1086" i="42"/>
  <c r="AI1086" i="42"/>
  <c r="AM1086" i="42"/>
  <c r="AA1086" i="42"/>
  <c r="W1086" i="42"/>
  <c r="V1086" i="42"/>
  <c r="T1087" i="42" l="1"/>
  <c r="AH1087" i="42"/>
  <c r="AP1087" i="42"/>
  <c r="AG1087" i="42"/>
  <c r="U1087" i="42"/>
  <c r="AS1084" i="141"/>
  <c r="Y1087" i="42"/>
  <c r="AL1087" i="42"/>
  <c r="Z1087" i="42"/>
  <c r="AO1087" i="42"/>
  <c r="AK1087" i="42"/>
  <c r="AR1087" i="42"/>
  <c r="AA1087" i="42"/>
  <c r="AN1087" i="42"/>
  <c r="W1087" i="42"/>
  <c r="AM1087" i="42"/>
  <c r="AQ1087" i="42"/>
  <c r="V1087" i="42"/>
  <c r="AI1087" i="42"/>
  <c r="AJ1087" i="42"/>
  <c r="AB1087" i="42"/>
  <c r="U1088" i="42" l="1"/>
  <c r="AG1088" i="42"/>
  <c r="AO1088" i="42"/>
  <c r="AH1088" i="42"/>
  <c r="T1088" i="42"/>
  <c r="AS1085" i="141"/>
  <c r="AK1088" i="42"/>
  <c r="Y1088" i="42"/>
  <c r="AP1088" i="42"/>
  <c r="Z1088" i="42"/>
  <c r="AL1088" i="42"/>
  <c r="AI1088" i="42"/>
  <c r="AB1088" i="42"/>
  <c r="AQ1088" i="42"/>
  <c r="AA1088" i="42"/>
  <c r="W1088" i="42"/>
  <c r="AJ1088" i="42"/>
  <c r="AM1088" i="42"/>
  <c r="AR1088" i="42"/>
  <c r="AN1088" i="42"/>
  <c r="V1088" i="42"/>
  <c r="T1089" i="42" l="1"/>
  <c r="AH1089" i="42"/>
  <c r="AP1089" i="42"/>
  <c r="AG1089" i="42"/>
  <c r="U1089" i="42"/>
  <c r="AS1086" i="141"/>
  <c r="Y1089" i="42"/>
  <c r="AL1089" i="42"/>
  <c r="Z1089" i="42"/>
  <c r="AO1089" i="42"/>
  <c r="AK1089" i="42"/>
  <c r="AA1089" i="42"/>
  <c r="AQ1089" i="42"/>
  <c r="AI1089" i="42"/>
  <c r="V1089" i="42"/>
  <c r="AN1089" i="42"/>
  <c r="W1089" i="42"/>
  <c r="AR1089" i="42"/>
  <c r="AM1089" i="42"/>
  <c r="AB1089" i="42"/>
  <c r="AJ1089" i="42"/>
  <c r="AG1090" i="42" l="1"/>
  <c r="AS1087" i="141"/>
  <c r="Z1090" i="42"/>
  <c r="AK1090" i="42"/>
  <c r="Y1090" i="42"/>
  <c r="AP1090" i="42"/>
  <c r="AL1090" i="42"/>
  <c r="U1090" i="42"/>
  <c r="AO1090" i="42"/>
  <c r="AH1090" i="42"/>
  <c r="T1090" i="42"/>
  <c r="AR1090" i="42"/>
  <c r="AA1090" i="42"/>
  <c r="W1090" i="42"/>
  <c r="AJ1090" i="42"/>
  <c r="AB1090" i="42"/>
  <c r="AI1090" i="42"/>
  <c r="V1090" i="42"/>
  <c r="AQ1090" i="42"/>
  <c r="AM1090" i="42"/>
  <c r="AN1090" i="42"/>
  <c r="T1091" i="42" l="1"/>
  <c r="AH1091" i="42"/>
  <c r="AP1091" i="42"/>
  <c r="AG1091" i="42"/>
  <c r="U1091" i="42"/>
  <c r="AS1088" i="141"/>
  <c r="Y1091" i="42"/>
  <c r="AL1091" i="42"/>
  <c r="Z1091" i="42"/>
  <c r="AO1091" i="42"/>
  <c r="AK1091" i="42"/>
  <c r="V1091" i="42"/>
  <c r="AA1091" i="42"/>
  <c r="AB1091" i="42"/>
  <c r="W1091" i="42"/>
  <c r="AI1091" i="42"/>
  <c r="AJ1091" i="42"/>
  <c r="AN1091" i="42"/>
  <c r="AR1091" i="42"/>
  <c r="AM1091" i="42"/>
  <c r="AQ1091" i="42"/>
  <c r="AO1092" i="42" l="1"/>
  <c r="AS1089" i="141"/>
  <c r="Z1092" i="42"/>
  <c r="AK1092" i="42"/>
  <c r="Y1092" i="42"/>
  <c r="AP1092" i="42"/>
  <c r="AL1092" i="42"/>
  <c r="U1092" i="42"/>
  <c r="AG1092" i="42"/>
  <c r="AH1092" i="42"/>
  <c r="T1092" i="42"/>
  <c r="AJ1092" i="42"/>
  <c r="W1092" i="42"/>
  <c r="V1092" i="42"/>
  <c r="AB1092" i="42"/>
  <c r="AN1092" i="42"/>
  <c r="AI1092" i="42"/>
  <c r="AQ1092" i="42"/>
  <c r="AA1092" i="42"/>
  <c r="AM1092" i="42"/>
  <c r="AR1092" i="42"/>
  <c r="T1093" i="42" l="1"/>
  <c r="AG1093" i="42"/>
  <c r="AS1090" i="141"/>
  <c r="Y1093" i="42"/>
  <c r="AL1093" i="42"/>
  <c r="Z1093" i="42"/>
  <c r="AO1093" i="42"/>
  <c r="AK1093" i="42"/>
  <c r="AH1093" i="42"/>
  <c r="AP1093" i="42"/>
  <c r="U1093" i="42"/>
  <c r="AQ1093" i="42"/>
  <c r="AM1093" i="42"/>
  <c r="AI1093" i="42"/>
  <c r="AJ1093" i="42"/>
  <c r="AB1093" i="42"/>
  <c r="AR1093" i="42"/>
  <c r="AN1093" i="42"/>
  <c r="AA1093" i="42"/>
  <c r="W1093" i="42"/>
  <c r="V1093" i="42"/>
  <c r="AG1094" i="42" l="1"/>
  <c r="AS1091" i="141"/>
  <c r="Z1094" i="42"/>
  <c r="AK1094" i="42"/>
  <c r="Y1094" i="42"/>
  <c r="AP1094" i="42"/>
  <c r="AL1094" i="42"/>
  <c r="U1094" i="42"/>
  <c r="AO1094" i="42"/>
  <c r="AH1094" i="42"/>
  <c r="T1094" i="42"/>
  <c r="AM1094" i="42"/>
  <c r="AN1094" i="42"/>
  <c r="AR1094" i="42"/>
  <c r="AQ1094" i="42"/>
  <c r="V1094" i="42"/>
  <c r="W1094" i="42"/>
  <c r="AB1094" i="42"/>
  <c r="AA1094" i="42"/>
  <c r="AI1094" i="42"/>
  <c r="AJ1094" i="42"/>
  <c r="AS1092" i="141" l="1"/>
  <c r="Y1095" i="42"/>
  <c r="AL1095" i="42"/>
  <c r="Z1095" i="42"/>
  <c r="AO1095" i="42"/>
  <c r="AK1095" i="42"/>
  <c r="T1095" i="42"/>
  <c r="AH1095" i="42"/>
  <c r="AP1095" i="42"/>
  <c r="AG1095" i="42"/>
  <c r="U1095" i="42"/>
  <c r="AR1095" i="42"/>
  <c r="AQ1095" i="42"/>
  <c r="AB1095" i="42"/>
  <c r="W1095" i="42"/>
  <c r="AA1095" i="42"/>
  <c r="V1095" i="42"/>
  <c r="AJ1095" i="42"/>
  <c r="AM1095" i="42"/>
  <c r="AN1095" i="42"/>
  <c r="AI1095" i="42"/>
  <c r="AS1093" i="141" l="1"/>
  <c r="Z1096" i="42"/>
  <c r="AK1096" i="42"/>
  <c r="Y1096" i="42"/>
  <c r="AP1096" i="42"/>
  <c r="AL1096" i="42"/>
  <c r="U1096" i="42"/>
  <c r="AG1096" i="42"/>
  <c r="AO1096" i="42"/>
  <c r="AH1096" i="42"/>
  <c r="T1096" i="42"/>
  <c r="W1096" i="42"/>
  <c r="AQ1096" i="42"/>
  <c r="AN1096" i="42"/>
  <c r="AA1096" i="42"/>
  <c r="V1096" i="42"/>
  <c r="AJ1096" i="42"/>
  <c r="AM1096" i="42"/>
  <c r="AB1096" i="42"/>
  <c r="AR1096" i="42"/>
  <c r="AI1096" i="42"/>
  <c r="AH1097" i="42" l="1"/>
  <c r="AS1094" i="141"/>
  <c r="Y1097" i="42"/>
  <c r="AL1097" i="42"/>
  <c r="Z1097" i="42"/>
  <c r="AO1097" i="42"/>
  <c r="AK1097" i="42"/>
  <c r="T1097" i="42"/>
  <c r="AP1097" i="42"/>
  <c r="AG1097" i="42"/>
  <c r="U1097" i="42"/>
  <c r="W1097" i="42"/>
  <c r="AR1097" i="42"/>
  <c r="AM1097" i="42"/>
  <c r="AQ1097" i="42"/>
  <c r="AB1097" i="42"/>
  <c r="AN1097" i="42"/>
  <c r="AI1097" i="42"/>
  <c r="AJ1097" i="42"/>
  <c r="AA1097" i="42"/>
  <c r="V1097" i="42"/>
  <c r="U1098" i="42" l="1"/>
  <c r="AG1098" i="42"/>
  <c r="AO1098" i="42"/>
  <c r="AH1098" i="42"/>
  <c r="T1098" i="42"/>
  <c r="Y1098" i="42"/>
  <c r="AL1098" i="42"/>
  <c r="AS1095" i="141"/>
  <c r="Z1098" i="42"/>
  <c r="AK1098" i="42"/>
  <c r="AP1098" i="42"/>
  <c r="AB1098" i="42"/>
  <c r="AJ1098" i="42"/>
  <c r="AM1098" i="42"/>
  <c r="W1098" i="42"/>
  <c r="AA1098" i="42"/>
  <c r="AI1098" i="42"/>
  <c r="AR1098" i="42"/>
  <c r="AN1098" i="42"/>
  <c r="AQ1098" i="42"/>
  <c r="V1098" i="42"/>
  <c r="T1099" i="42" l="1"/>
  <c r="AH1099" i="42"/>
  <c r="AP1099" i="42"/>
  <c r="AG1099" i="42"/>
  <c r="U1099" i="42"/>
  <c r="AS1096" i="141"/>
  <c r="Y1099" i="42"/>
  <c r="AL1099" i="42"/>
  <c r="Z1099" i="42"/>
  <c r="AO1099" i="42"/>
  <c r="AK1099" i="42"/>
  <c r="AN1099" i="42"/>
  <c r="AI1099" i="42"/>
  <c r="AB1099" i="42"/>
  <c r="AJ1099" i="42"/>
  <c r="V1099" i="42"/>
  <c r="AQ1099" i="42"/>
  <c r="AR1099" i="42"/>
  <c r="AA1099" i="42"/>
  <c r="W1099" i="42"/>
  <c r="AM1099" i="42"/>
  <c r="U1100" i="42" l="1"/>
  <c r="T1100" i="42"/>
  <c r="AS1097" i="141"/>
  <c r="Z1100" i="42"/>
  <c r="AK1100" i="42"/>
  <c r="Y1100" i="42"/>
  <c r="AP1100" i="42"/>
  <c r="AL1100" i="42"/>
  <c r="AG1100" i="42"/>
  <c r="AO1100" i="42"/>
  <c r="AH1100" i="42"/>
  <c r="AM1100" i="42"/>
  <c r="AR1100" i="42"/>
  <c r="AI1100" i="42"/>
  <c r="W1100" i="42"/>
  <c r="AJ1100" i="42"/>
  <c r="AN1100" i="42"/>
  <c r="V1100" i="42"/>
  <c r="AQ1100" i="42"/>
  <c r="AA1100" i="42"/>
  <c r="AB1100" i="42"/>
  <c r="AS1098" i="141" l="1"/>
  <c r="Y1101" i="42"/>
  <c r="AL1101" i="42"/>
  <c r="Z1101" i="42"/>
  <c r="AO1101" i="42"/>
  <c r="AK1101" i="42"/>
  <c r="T1101" i="42"/>
  <c r="AH1101" i="42"/>
  <c r="AP1101" i="42"/>
  <c r="AG1101" i="42"/>
  <c r="U1101" i="42"/>
  <c r="AA1101" i="42"/>
  <c r="AB1101" i="42"/>
  <c r="AM1101" i="42"/>
  <c r="AN1101" i="42"/>
  <c r="AR1101" i="42"/>
  <c r="AQ1101" i="42"/>
  <c r="AI1101" i="42"/>
  <c r="AJ1101" i="42"/>
  <c r="V1101" i="42"/>
  <c r="W1101" i="42"/>
  <c r="AO1102" i="42" l="1"/>
  <c r="AS1099" i="141"/>
  <c r="Z1102" i="42"/>
  <c r="AK1102" i="42"/>
  <c r="Y1102" i="42"/>
  <c r="AP1102" i="42"/>
  <c r="AL1102" i="42"/>
  <c r="U1102" i="42"/>
  <c r="AG1102" i="42"/>
  <c r="AH1102" i="42"/>
  <c r="T1102" i="42"/>
  <c r="W1102" i="42"/>
  <c r="AB1102" i="42"/>
  <c r="AN1102" i="42"/>
  <c r="AM1102" i="42"/>
  <c r="AI1102" i="42"/>
  <c r="AA1102" i="42"/>
  <c r="V1102" i="42"/>
  <c r="AJ1102" i="42"/>
  <c r="AR1102" i="42"/>
  <c r="AQ1102" i="42"/>
  <c r="T1103" i="42" l="1"/>
  <c r="AH1103" i="42"/>
  <c r="AG1103" i="42"/>
  <c r="AS1100" i="141"/>
  <c r="Y1103" i="42"/>
  <c r="AL1103" i="42"/>
  <c r="Z1103" i="42"/>
  <c r="AO1103" i="42"/>
  <c r="AK1103" i="42"/>
  <c r="AP1103" i="42"/>
  <c r="U1103" i="42"/>
  <c r="AJ1103" i="42"/>
  <c r="AB1103" i="42"/>
  <c r="AN1103" i="42"/>
  <c r="AQ1103" i="42"/>
  <c r="W1103" i="42"/>
  <c r="AI1103" i="42"/>
  <c r="AM1103" i="42"/>
  <c r="V1103" i="42"/>
  <c r="AA1103" i="42"/>
  <c r="AR1103" i="42"/>
  <c r="U1104" i="42" l="1"/>
  <c r="T1104" i="42"/>
  <c r="AS1101" i="141"/>
  <c r="Z1104" i="42"/>
  <c r="AK1104" i="42"/>
  <c r="Y1104" i="42"/>
  <c r="AP1104" i="42"/>
  <c r="AL1104" i="42"/>
  <c r="AG1104" i="42"/>
  <c r="AO1104" i="42"/>
  <c r="AH1104" i="42"/>
  <c r="AQ1104" i="42"/>
  <c r="AA1104" i="42"/>
  <c r="AM1104" i="42"/>
  <c r="AR1104" i="42"/>
  <c r="AI1104" i="42"/>
  <c r="AN1104" i="42"/>
  <c r="W1104" i="42"/>
  <c r="AJ1104" i="42"/>
  <c r="AB1104" i="42"/>
  <c r="V1104" i="42"/>
  <c r="T1105" i="42" l="1"/>
  <c r="AH1105" i="42"/>
  <c r="AP1105" i="42"/>
  <c r="AG1105" i="42"/>
  <c r="U1105" i="42"/>
  <c r="AS1102" i="141"/>
  <c r="Y1105" i="42"/>
  <c r="AL1105" i="42"/>
  <c r="Z1105" i="42"/>
  <c r="AO1105" i="42"/>
  <c r="AK1105" i="42"/>
  <c r="V1105" i="42"/>
  <c r="AA1105" i="42"/>
  <c r="AR1105" i="42"/>
  <c r="AJ1105" i="42"/>
  <c r="AN1105" i="42"/>
  <c r="AI1105" i="42"/>
  <c r="AQ1105" i="42"/>
  <c r="W1105" i="42"/>
  <c r="AM1105" i="42"/>
  <c r="AB1105" i="42"/>
  <c r="AG1106" i="42" l="1"/>
  <c r="AS1103" i="141"/>
  <c r="Z1106" i="42"/>
  <c r="AK1106" i="42"/>
  <c r="Y1106" i="42"/>
  <c r="AP1106" i="42"/>
  <c r="AL1106" i="42"/>
  <c r="U1106" i="42"/>
  <c r="AO1106" i="42"/>
  <c r="AH1106" i="42"/>
  <c r="T1106" i="42"/>
  <c r="AI1106" i="42"/>
  <c r="AN1106" i="42"/>
  <c r="W1106" i="42"/>
  <c r="AJ1106" i="42"/>
  <c r="AR1106" i="42"/>
  <c r="AA1106" i="42"/>
  <c r="V1106" i="42"/>
  <c r="AM1106" i="42"/>
  <c r="AQ1106" i="42"/>
  <c r="AB1106" i="42"/>
  <c r="AS1104" i="141" l="1"/>
  <c r="Y1107" i="42"/>
  <c r="AL1107" i="42"/>
  <c r="Z1107" i="42"/>
  <c r="AO1107" i="42"/>
  <c r="AK1107" i="42"/>
  <c r="T1107" i="42"/>
  <c r="AH1107" i="42"/>
  <c r="AP1107" i="42"/>
  <c r="AG1107" i="42"/>
  <c r="U1107" i="42"/>
  <c r="W1107" i="42"/>
  <c r="AA1107" i="42"/>
  <c r="AM1107" i="42"/>
  <c r="AR1107" i="42"/>
  <c r="AN1107" i="42"/>
  <c r="AQ1107" i="42"/>
  <c r="AJ1107" i="42"/>
  <c r="AB1107" i="42"/>
  <c r="V1107" i="42"/>
  <c r="AI1107" i="42"/>
  <c r="U1108" i="42" l="1"/>
  <c r="T1108" i="42"/>
  <c r="AS1105" i="141"/>
  <c r="Z1108" i="42"/>
  <c r="AK1108" i="42"/>
  <c r="Y1108" i="42"/>
  <c r="AP1108" i="42"/>
  <c r="AL1108" i="42"/>
  <c r="AG1108" i="42"/>
  <c r="AO1108" i="42"/>
  <c r="AH1108" i="42"/>
  <c r="W1108" i="42"/>
  <c r="AR1108" i="42"/>
  <c r="AB1108" i="42"/>
  <c r="AN1108" i="42"/>
  <c r="AJ1108" i="42"/>
  <c r="AI1108" i="42"/>
  <c r="AA1108" i="42"/>
  <c r="AQ1108" i="42"/>
  <c r="AM1108" i="42"/>
  <c r="V1108" i="42"/>
  <c r="T1109" i="42" l="1"/>
  <c r="AH1109" i="42"/>
  <c r="AP1109" i="42"/>
  <c r="U1109" i="42"/>
  <c r="AS1106" i="141"/>
  <c r="Y1109" i="42"/>
  <c r="AL1109" i="42"/>
  <c r="Z1109" i="42"/>
  <c r="AO1109" i="42"/>
  <c r="AK1109" i="42"/>
  <c r="AG1109" i="42"/>
  <c r="AA1109" i="42"/>
  <c r="V1109" i="42"/>
  <c r="AQ1109" i="42"/>
  <c r="AJ1109" i="42"/>
  <c r="AR1109" i="42"/>
  <c r="AN1109" i="42"/>
  <c r="W1109" i="42"/>
  <c r="AB1109" i="42"/>
  <c r="AM1109" i="42"/>
  <c r="AI1109" i="42"/>
  <c r="U1110" i="42" l="1"/>
  <c r="AH1110" i="42"/>
  <c r="AS1107" i="141"/>
  <c r="Z1110" i="42"/>
  <c r="AK1110" i="42"/>
  <c r="Y1110" i="42"/>
  <c r="AP1110" i="42"/>
  <c r="AL1110" i="42"/>
  <c r="AG1110" i="42"/>
  <c r="AO1110" i="42"/>
  <c r="T1110" i="42"/>
  <c r="AJ1110" i="42"/>
  <c r="AM1110" i="42"/>
  <c r="AR1110" i="42"/>
  <c r="AN1110" i="42"/>
  <c r="V1110" i="42"/>
  <c r="AQ1110" i="42"/>
  <c r="AB1110" i="42"/>
  <c r="W1110" i="42"/>
  <c r="AA1110" i="42"/>
  <c r="AI1110" i="42"/>
  <c r="AS1108" i="141" l="1"/>
  <c r="Y1111" i="42"/>
  <c r="AL1111" i="42"/>
  <c r="Z1111" i="42"/>
  <c r="AO1111" i="42"/>
  <c r="AK1111" i="42"/>
  <c r="T1111" i="42"/>
  <c r="AH1111" i="42"/>
  <c r="AP1111" i="42"/>
  <c r="AG1111" i="42"/>
  <c r="U1111" i="42"/>
  <c r="AB1111" i="42"/>
  <c r="W1111" i="42"/>
  <c r="AM1111" i="42"/>
  <c r="AR1111" i="42"/>
  <c r="AQ1111" i="42"/>
  <c r="V1111" i="42"/>
  <c r="AA1111" i="42"/>
  <c r="AN1111" i="42"/>
  <c r="AJ1111" i="42"/>
  <c r="AI1111" i="42"/>
  <c r="AS1109" i="141" l="1"/>
  <c r="Z1112" i="42"/>
  <c r="AK1112" i="42"/>
  <c r="Y1112" i="42"/>
  <c r="AP1112" i="42"/>
  <c r="AL1112" i="42"/>
  <c r="U1112" i="42"/>
  <c r="AG1112" i="42"/>
  <c r="AO1112" i="42"/>
  <c r="AH1112" i="42"/>
  <c r="T1112" i="42"/>
  <c r="W1112" i="42"/>
  <c r="AR1112" i="42"/>
  <c r="AA1112" i="42"/>
  <c r="AM1112" i="42"/>
  <c r="AJ1112" i="42"/>
  <c r="AB1112" i="42"/>
  <c r="V1112" i="42"/>
  <c r="AI1112" i="42"/>
  <c r="AN1112" i="42"/>
  <c r="AQ1112" i="42"/>
  <c r="U1113" i="42" l="1"/>
  <c r="AS1110" i="141"/>
  <c r="Y1113" i="42"/>
  <c r="AL1113" i="42"/>
  <c r="Z1113" i="42"/>
  <c r="AO1113" i="42"/>
  <c r="AK1113" i="42"/>
  <c r="T1113" i="42"/>
  <c r="AH1113" i="42"/>
  <c r="AP1113" i="42"/>
  <c r="AG1113" i="42"/>
  <c r="AQ1113" i="42"/>
  <c r="AN1113" i="42"/>
  <c r="AA1113" i="42"/>
  <c r="AJ1113" i="42"/>
  <c r="W1113" i="42"/>
  <c r="AR1113" i="42"/>
  <c r="AM1113" i="42"/>
  <c r="AB1113" i="42"/>
  <c r="AI1113" i="42"/>
  <c r="V1113" i="42"/>
  <c r="AG1114" i="42" l="1"/>
  <c r="AO1114" i="42"/>
  <c r="AH1114" i="42"/>
  <c r="T1114" i="42"/>
  <c r="AS1111" i="141"/>
  <c r="Z1114" i="42"/>
  <c r="AK1114" i="42"/>
  <c r="Y1114" i="42"/>
  <c r="AP1114" i="42"/>
  <c r="AL1114" i="42"/>
  <c r="U1114" i="42"/>
  <c r="AI1114" i="42"/>
  <c r="AN1114" i="42"/>
  <c r="AR1114" i="42"/>
  <c r="AJ1114" i="42"/>
  <c r="AM1114" i="42"/>
  <c r="V1114" i="42"/>
  <c r="AB1114" i="42"/>
  <c r="AQ1114" i="42"/>
  <c r="AA1114" i="42"/>
  <c r="W1114" i="42"/>
  <c r="AP1115" i="42" l="1"/>
  <c r="AS1112" i="141"/>
  <c r="Y1115" i="42"/>
  <c r="AL1115" i="42"/>
  <c r="Z1115" i="42"/>
  <c r="AO1115" i="42"/>
  <c r="AK1115" i="42"/>
  <c r="T1115" i="42"/>
  <c r="AH1115" i="42"/>
  <c r="AG1115" i="42"/>
  <c r="U1115" i="42"/>
  <c r="AN1115" i="42"/>
  <c r="V1115" i="42"/>
  <c r="AR1115" i="42"/>
  <c r="AB1115" i="42"/>
  <c r="AQ1115" i="42"/>
  <c r="AI1115" i="42"/>
  <c r="AA1115" i="42"/>
  <c r="AJ1115" i="42"/>
  <c r="AM1115" i="42"/>
  <c r="W1115" i="42"/>
  <c r="U1116" i="42" l="1"/>
  <c r="AG1116" i="42"/>
  <c r="AO1116" i="42"/>
  <c r="AH1116" i="42"/>
  <c r="T1116" i="42"/>
  <c r="AS1113" i="141"/>
  <c r="Z1116" i="42"/>
  <c r="AK1116" i="42"/>
  <c r="Y1116" i="42"/>
  <c r="AP1116" i="42"/>
  <c r="AL1116" i="42"/>
  <c r="AQ1116" i="42"/>
  <c r="AR1116" i="42"/>
  <c r="V1116" i="42"/>
  <c r="AM1116" i="42"/>
  <c r="AB1116" i="42"/>
  <c r="W1116" i="42"/>
  <c r="AN1116" i="42"/>
  <c r="AI1116" i="42"/>
  <c r="AA1116" i="42"/>
  <c r="AJ1116" i="42"/>
  <c r="T1117" i="42" l="1"/>
  <c r="AG1117" i="42"/>
  <c r="AS1114" i="141"/>
  <c r="Y1117" i="42"/>
  <c r="AL1117" i="42"/>
  <c r="Z1117" i="42"/>
  <c r="AO1117" i="42"/>
  <c r="AK1117" i="42"/>
  <c r="AH1117" i="42"/>
  <c r="AP1117" i="42"/>
  <c r="U1117" i="42"/>
  <c r="AA1117" i="42"/>
  <c r="AN1117" i="42"/>
  <c r="V1117" i="42"/>
  <c r="AJ1117" i="42"/>
  <c r="AM1117" i="42"/>
  <c r="AR1117" i="42"/>
  <c r="AB1117" i="42"/>
  <c r="AQ1117" i="42"/>
  <c r="W1117" i="42"/>
  <c r="AI1117" i="42"/>
  <c r="AG1118" i="42" l="1"/>
  <c r="AS1115" i="141"/>
  <c r="Z1118" i="42"/>
  <c r="AK1118" i="42"/>
  <c r="Y1118" i="42"/>
  <c r="AP1118" i="42"/>
  <c r="AL1118" i="42"/>
  <c r="U1118" i="42"/>
  <c r="AO1118" i="42"/>
  <c r="AH1118" i="42"/>
  <c r="T1118" i="42"/>
  <c r="AJ1118" i="42"/>
  <c r="AB1118" i="42"/>
  <c r="AR1118" i="42"/>
  <c r="AA1118" i="42"/>
  <c r="W1118" i="42"/>
  <c r="AI1118" i="42"/>
  <c r="AM1118" i="42"/>
  <c r="AN1118" i="42"/>
  <c r="V1118" i="42"/>
  <c r="AQ1118" i="42"/>
  <c r="T1119" i="42" l="1"/>
  <c r="AP1119" i="42"/>
  <c r="AS1116" i="141"/>
  <c r="Y1119" i="42"/>
  <c r="AL1119" i="42"/>
  <c r="Z1119" i="42"/>
  <c r="AO1119" i="42"/>
  <c r="AK1119" i="42"/>
  <c r="AH1119" i="42"/>
  <c r="AG1119" i="42"/>
  <c r="U1119" i="42"/>
  <c r="W1119" i="42"/>
  <c r="AM1119" i="42"/>
  <c r="V1119" i="42"/>
  <c r="AQ1119" i="42"/>
  <c r="AI1119" i="42"/>
  <c r="AR1119" i="42"/>
  <c r="AA1119" i="42"/>
  <c r="AB1119" i="42"/>
  <c r="AN1119" i="42"/>
  <c r="AJ1119" i="42"/>
  <c r="AG1120" i="42" l="1"/>
  <c r="AS1117" i="141"/>
  <c r="Z1120" i="42"/>
  <c r="AK1120" i="42"/>
  <c r="Y1120" i="42"/>
  <c r="AP1120" i="42"/>
  <c r="AL1120" i="42"/>
  <c r="U1120" i="42"/>
  <c r="AO1120" i="42"/>
  <c r="AH1120" i="42"/>
  <c r="T1120" i="42"/>
  <c r="AR1120" i="42"/>
  <c r="W1120" i="42"/>
  <c r="AA1120" i="42"/>
  <c r="AQ1120" i="42"/>
  <c r="AJ1120" i="42"/>
  <c r="AB1120" i="42"/>
  <c r="AN1120" i="42"/>
  <c r="AI1120" i="42"/>
  <c r="AM1120" i="42"/>
  <c r="V1120" i="42"/>
  <c r="T1121" i="42" l="1"/>
  <c r="AH1121" i="42"/>
  <c r="AP1121" i="42"/>
  <c r="AG1121" i="42"/>
  <c r="AS1118" i="141"/>
  <c r="Y1121" i="42"/>
  <c r="AL1121" i="42"/>
  <c r="Z1121" i="42"/>
  <c r="AO1121" i="42"/>
  <c r="AK1121" i="42"/>
  <c r="U1121" i="42"/>
  <c r="V1121" i="42"/>
  <c r="W1121" i="42"/>
  <c r="AN1121" i="42"/>
  <c r="AQ1121" i="42"/>
  <c r="AI1121" i="42"/>
  <c r="AA1121" i="42"/>
  <c r="AM1121" i="42"/>
  <c r="AB1121" i="42"/>
  <c r="AJ1121" i="42"/>
  <c r="AR1121" i="42"/>
  <c r="AG1122" i="42" l="1"/>
  <c r="AS1119" i="141"/>
  <c r="Z1122" i="42"/>
  <c r="AK1122" i="42"/>
  <c r="Y1122" i="42"/>
  <c r="AP1122" i="42"/>
  <c r="AL1122" i="42"/>
  <c r="U1122" i="42"/>
  <c r="AO1122" i="42"/>
  <c r="AH1122" i="42"/>
  <c r="T1122" i="42"/>
  <c r="AM1122" i="42"/>
  <c r="AR1122" i="42"/>
  <c r="AB1122" i="42"/>
  <c r="AI1122" i="42"/>
  <c r="AQ1122" i="42"/>
  <c r="V1122" i="42"/>
  <c r="AJ1122" i="42"/>
  <c r="AN1122" i="42"/>
  <c r="W1122" i="42"/>
  <c r="AA1122" i="42"/>
  <c r="T1123" i="42" l="1"/>
  <c r="AH1123" i="42"/>
  <c r="AP1123" i="42"/>
  <c r="AG1123" i="42"/>
  <c r="AS1120" i="141"/>
  <c r="Y1123" i="42"/>
  <c r="AL1123" i="42"/>
  <c r="Z1123" i="42"/>
  <c r="AO1123" i="42"/>
  <c r="AK1123" i="42"/>
  <c r="U1123" i="42"/>
  <c r="AI1123" i="42"/>
  <c r="AR1123" i="42"/>
  <c r="V1123" i="42"/>
  <c r="AA1123" i="42"/>
  <c r="AM1123" i="42"/>
  <c r="W1123" i="42"/>
  <c r="AQ1123" i="42"/>
  <c r="AJ1123" i="42"/>
  <c r="AB1123" i="42"/>
  <c r="AN1123" i="42"/>
  <c r="AS1121" i="141" l="1"/>
  <c r="Z1124" i="42"/>
  <c r="AK1124" i="42"/>
  <c r="Y1124" i="42"/>
  <c r="AP1124" i="42"/>
  <c r="AL1124" i="42"/>
  <c r="U1124" i="42"/>
  <c r="AG1124" i="42"/>
  <c r="AO1124" i="42"/>
  <c r="AH1124" i="42"/>
  <c r="T1124" i="42"/>
  <c r="W1124" i="42"/>
  <c r="AA1124" i="42"/>
  <c r="AJ1124" i="42"/>
  <c r="V1124" i="42"/>
  <c r="AR1124" i="42"/>
  <c r="AQ1124" i="42"/>
  <c r="AM1124" i="42"/>
  <c r="AN1124" i="42"/>
  <c r="AI1124" i="42"/>
  <c r="AB1124" i="42"/>
  <c r="T1125" i="42" l="1"/>
  <c r="Z1125" i="42"/>
  <c r="U1125" i="42"/>
  <c r="AS1122" i="141"/>
  <c r="Y1125" i="42"/>
  <c r="AG1125" i="42"/>
  <c r="AO1125" i="42"/>
  <c r="AH1125" i="42"/>
  <c r="AP1125" i="42"/>
  <c r="AK1125" i="42"/>
  <c r="AL1125" i="42"/>
  <c r="AB1125" i="42"/>
  <c r="AM1125" i="42"/>
  <c r="AJ1125" i="42"/>
  <c r="AI1125" i="42"/>
  <c r="AA1125" i="42"/>
  <c r="AN1125" i="42"/>
  <c r="V1125" i="42"/>
  <c r="AR1125" i="42"/>
  <c r="AQ1125" i="42"/>
  <c r="W1125" i="42"/>
  <c r="T1126" i="42" l="1"/>
  <c r="AS1123" i="141"/>
  <c r="Y1126" i="42"/>
  <c r="AL1126" i="42"/>
  <c r="U1126" i="42"/>
  <c r="AG1126" i="42"/>
  <c r="AO1126" i="42"/>
  <c r="AH1126" i="42"/>
  <c r="AP1126" i="42"/>
  <c r="Z1126" i="42"/>
  <c r="AK1126" i="42"/>
  <c r="AJ1126" i="42"/>
  <c r="AQ1126" i="42"/>
  <c r="V1126" i="42"/>
  <c r="AA1126" i="42"/>
  <c r="AR1126" i="42"/>
  <c r="AB1126" i="42"/>
  <c r="AN1126" i="42"/>
  <c r="AI1126" i="42"/>
  <c r="AM1126" i="42"/>
  <c r="W1126" i="42"/>
  <c r="U1127" i="42" l="1"/>
  <c r="AG1127" i="42"/>
  <c r="AO1127" i="42"/>
  <c r="Y1127" i="42"/>
  <c r="AL1127" i="42"/>
  <c r="AS1124" i="141"/>
  <c r="Z1127" i="42"/>
  <c r="AK1127" i="42"/>
  <c r="T1127" i="42"/>
  <c r="AH1127" i="42"/>
  <c r="AP1127" i="42"/>
  <c r="AR1127" i="42"/>
  <c r="AB1127" i="42"/>
  <c r="AN1127" i="42"/>
  <c r="AM1127" i="42"/>
  <c r="V1127" i="42"/>
  <c r="W1127" i="42"/>
  <c r="AJ1127" i="42"/>
  <c r="AI1127" i="42"/>
  <c r="AA1127" i="42"/>
  <c r="AQ1127" i="42"/>
  <c r="T1128" i="42" l="1"/>
  <c r="AK1128" i="42"/>
  <c r="AS1125" i="141"/>
  <c r="Y1128" i="42"/>
  <c r="AL1128" i="42"/>
  <c r="U1128" i="42"/>
  <c r="AG1128" i="42"/>
  <c r="AO1128" i="42"/>
  <c r="AH1128" i="42"/>
  <c r="AP1128" i="42"/>
  <c r="Z1128" i="42"/>
  <c r="V1128" i="42"/>
  <c r="AA1128" i="42"/>
  <c r="AR1128" i="42"/>
  <c r="AQ1128" i="42"/>
  <c r="AJ1128" i="42"/>
  <c r="AM1128" i="42"/>
  <c r="W1128" i="42"/>
  <c r="AI1128" i="42"/>
  <c r="AB1128" i="42"/>
  <c r="AN1128" i="42"/>
  <c r="U1129" i="42" l="1"/>
  <c r="Y1129" i="42"/>
  <c r="AS1126" i="141"/>
  <c r="Z1129" i="42"/>
  <c r="AK1129" i="42"/>
  <c r="T1129" i="42"/>
  <c r="AH1129" i="42"/>
  <c r="AP1129" i="42"/>
  <c r="AG1129" i="42"/>
  <c r="AO1129" i="42"/>
  <c r="AL1129" i="42"/>
  <c r="AM1129" i="42"/>
  <c r="V1129" i="42"/>
  <c r="AB1129" i="42"/>
  <c r="AR1129" i="42"/>
  <c r="AJ1129" i="42"/>
  <c r="AA1129" i="42"/>
  <c r="W1129" i="42"/>
  <c r="AN1129" i="42"/>
  <c r="AI1129" i="42"/>
  <c r="AQ1129" i="42"/>
  <c r="Z1130" i="42" l="1"/>
  <c r="AS1127" i="141"/>
  <c r="Y1130" i="42"/>
  <c r="AL1130" i="42"/>
  <c r="U1130" i="42"/>
  <c r="AG1130" i="42"/>
  <c r="AO1130" i="42"/>
  <c r="T1130" i="42"/>
  <c r="AH1130" i="42"/>
  <c r="AP1130" i="42"/>
  <c r="AK1130" i="42"/>
  <c r="AQ1130" i="42"/>
  <c r="AJ1130" i="42"/>
  <c r="AI1130" i="42"/>
  <c r="AN1130" i="42"/>
  <c r="AR1130" i="42"/>
  <c r="AA1130" i="42"/>
  <c r="AB1130" i="42"/>
  <c r="W1130" i="42"/>
  <c r="AM1130" i="42"/>
  <c r="V1130" i="42"/>
  <c r="U1131" i="42" l="1"/>
  <c r="AG1131" i="42"/>
  <c r="AO1131" i="42"/>
  <c r="Y1131" i="42"/>
  <c r="AS1128" i="141"/>
  <c r="Z1131" i="42"/>
  <c r="AK1131" i="42"/>
  <c r="T1131" i="42"/>
  <c r="AH1131" i="42"/>
  <c r="AP1131" i="42"/>
  <c r="AL1131" i="42"/>
  <c r="AQ1131" i="42"/>
  <c r="AI1131" i="42"/>
  <c r="W1131" i="42"/>
  <c r="AB1131" i="42"/>
  <c r="AR1131" i="42"/>
  <c r="AA1131" i="42"/>
  <c r="AM1131" i="42"/>
  <c r="AJ1131" i="42"/>
  <c r="AN1131" i="42"/>
  <c r="V1131" i="42"/>
  <c r="AP1132" i="42" l="1"/>
  <c r="AS1129" i="141"/>
  <c r="Y1132" i="42"/>
  <c r="AL1132" i="42"/>
  <c r="U1132" i="42"/>
  <c r="AG1132" i="42"/>
  <c r="AO1132" i="42"/>
  <c r="T1132" i="42"/>
  <c r="AH1132" i="42"/>
  <c r="Z1132" i="42"/>
  <c r="AK1132" i="42"/>
  <c r="AA1132" i="42"/>
  <c r="AN1132" i="42"/>
  <c r="V1132" i="42"/>
  <c r="W1132" i="42"/>
  <c r="AR1132" i="42"/>
  <c r="AB1132" i="42"/>
  <c r="AI1132" i="42"/>
  <c r="AQ1132" i="42"/>
  <c r="AM1132" i="42"/>
  <c r="AJ1132" i="42"/>
  <c r="Y1133" i="42" l="1"/>
  <c r="AS1130" i="141"/>
  <c r="Z1133" i="42"/>
  <c r="AK1133" i="42"/>
  <c r="T1133" i="42"/>
  <c r="AH1133" i="42"/>
  <c r="AP1133" i="42"/>
  <c r="U1133" i="42"/>
  <c r="AG1133" i="42"/>
  <c r="AO1133" i="42"/>
  <c r="AL1133" i="42"/>
  <c r="AM1133" i="42"/>
  <c r="AJ1133" i="42"/>
  <c r="AI1133" i="42"/>
  <c r="AR1133" i="42"/>
  <c r="W1133" i="42"/>
  <c r="AB1133" i="42"/>
  <c r="AQ1133" i="42"/>
  <c r="AA1133" i="42"/>
  <c r="AN1133" i="42"/>
  <c r="V1133" i="42"/>
  <c r="AK1134" i="42" l="1"/>
  <c r="AS1131" i="141"/>
  <c r="Y1134" i="42"/>
  <c r="AL1134" i="42"/>
  <c r="U1134" i="42"/>
  <c r="AG1134" i="42"/>
  <c r="AO1134" i="42"/>
  <c r="T1134" i="42"/>
  <c r="AH1134" i="42"/>
  <c r="AP1134" i="42"/>
  <c r="Z1134" i="42"/>
  <c r="AM1134" i="42"/>
  <c r="AB1134" i="42"/>
  <c r="AR1134" i="42"/>
  <c r="AJ1134" i="42"/>
  <c r="W1134" i="42"/>
  <c r="AA1134" i="42"/>
  <c r="AN1134" i="42"/>
  <c r="AQ1134" i="42"/>
  <c r="V1134" i="42"/>
  <c r="AI1134" i="42"/>
  <c r="U1135" i="42" l="1"/>
  <c r="AG1135" i="42"/>
  <c r="AO1135" i="42"/>
  <c r="Y1135" i="42"/>
  <c r="AL1135" i="42"/>
  <c r="AS1132" i="141"/>
  <c r="Z1135" i="42"/>
  <c r="AK1135" i="42"/>
  <c r="T1135" i="42"/>
  <c r="AH1135" i="42"/>
  <c r="AP1135" i="42"/>
  <c r="W1135" i="42"/>
  <c r="AA1135" i="42"/>
  <c r="AJ1135" i="42"/>
  <c r="AR1135" i="42"/>
  <c r="AI1135" i="42"/>
  <c r="AM1135" i="42"/>
  <c r="AB1135" i="42"/>
  <c r="AQ1135" i="42"/>
  <c r="AN1135" i="42"/>
  <c r="V1135" i="42"/>
  <c r="T1136" i="42" l="1"/>
  <c r="AK1136" i="42"/>
  <c r="AS1133" i="141"/>
  <c r="Y1136" i="42"/>
  <c r="AL1136" i="42"/>
  <c r="U1136" i="42"/>
  <c r="AG1136" i="42"/>
  <c r="AO1136" i="42"/>
  <c r="AH1136" i="42"/>
  <c r="AP1136" i="42"/>
  <c r="Z1136" i="42"/>
  <c r="AR1136" i="42"/>
  <c r="AM1136" i="42"/>
  <c r="V1136" i="42"/>
  <c r="AB1136" i="42"/>
  <c r="AJ1136" i="42"/>
  <c r="AA1136" i="42"/>
  <c r="AQ1136" i="42"/>
  <c r="W1136" i="42"/>
  <c r="AI1136" i="42"/>
  <c r="AN1136" i="42"/>
  <c r="U1137" i="42" l="1"/>
  <c r="AG1137" i="42"/>
  <c r="AO1137" i="42"/>
  <c r="AL1137" i="42"/>
  <c r="AS1134" i="141"/>
  <c r="Z1137" i="42"/>
  <c r="AK1137" i="42"/>
  <c r="T1137" i="42"/>
  <c r="AH1137" i="42"/>
  <c r="AP1137" i="42"/>
  <c r="Y1137" i="42"/>
  <c r="AR1137" i="42"/>
  <c r="AQ1137" i="42"/>
  <c r="AN1137" i="42"/>
  <c r="AB1137" i="42"/>
  <c r="W1137" i="42"/>
  <c r="V1137" i="42"/>
  <c r="AM1137" i="42"/>
  <c r="AA1137" i="42"/>
  <c r="AI1137" i="42"/>
  <c r="AJ1137" i="42"/>
  <c r="AK1138" i="42" l="1"/>
  <c r="AS1135" i="141"/>
  <c r="Y1138" i="42"/>
  <c r="AL1138" i="42"/>
  <c r="U1138" i="42"/>
  <c r="AG1138" i="42"/>
  <c r="AO1138" i="42"/>
  <c r="T1138" i="42"/>
  <c r="AH1138" i="42"/>
  <c r="AP1138" i="42"/>
  <c r="Z1138" i="42"/>
  <c r="AN1138" i="42"/>
  <c r="AM1138" i="42"/>
  <c r="AA1138" i="42"/>
  <c r="AI1138" i="42"/>
  <c r="V1138" i="42"/>
  <c r="AR1138" i="42"/>
  <c r="W1138" i="42"/>
  <c r="AJ1138" i="42"/>
  <c r="AQ1138" i="42"/>
  <c r="AB1138" i="42"/>
  <c r="AO1139" i="42" l="1"/>
  <c r="AS1136" i="141"/>
  <c r="Z1139" i="42"/>
  <c r="AK1139" i="42"/>
  <c r="T1139" i="42"/>
  <c r="AH1139" i="42"/>
  <c r="AP1139" i="42"/>
  <c r="U1139" i="42"/>
  <c r="AG1139" i="42"/>
  <c r="Y1139" i="42"/>
  <c r="AL1139" i="42"/>
  <c r="AN1139" i="42"/>
  <c r="AJ1139" i="42"/>
  <c r="W1139" i="42"/>
  <c r="AB1139" i="42"/>
  <c r="AQ1139" i="42"/>
  <c r="AR1139" i="42"/>
  <c r="AI1139" i="42"/>
  <c r="AA1139" i="42"/>
  <c r="AM1139" i="42"/>
  <c r="V1139" i="42"/>
  <c r="AP1140" i="42" l="1"/>
  <c r="AS1137" i="141"/>
  <c r="Y1140" i="42"/>
  <c r="AL1140" i="42"/>
  <c r="U1140" i="42"/>
  <c r="AG1140" i="42"/>
  <c r="AO1140" i="42"/>
  <c r="T1140" i="42"/>
  <c r="AH1140" i="42"/>
  <c r="Z1140" i="42"/>
  <c r="AK1140" i="42"/>
  <c r="AQ1140" i="42"/>
  <c r="AM1140" i="42"/>
  <c r="AN1140" i="42"/>
  <c r="AR1140" i="42"/>
  <c r="AB1140" i="42"/>
  <c r="AA1140" i="42"/>
  <c r="W1140" i="42"/>
  <c r="AJ1140" i="42"/>
  <c r="AI1140" i="42"/>
  <c r="V1140" i="42"/>
  <c r="U1141" i="42" l="1"/>
  <c r="Y1141" i="42"/>
  <c r="AS1138" i="141"/>
  <c r="Z1141" i="42"/>
  <c r="AK1141" i="42"/>
  <c r="T1141" i="42"/>
  <c r="AH1141" i="42"/>
  <c r="AP1141" i="42"/>
  <c r="AG1141" i="42"/>
  <c r="AO1141" i="42"/>
  <c r="AL1141" i="42"/>
  <c r="AA1141" i="42"/>
  <c r="AN1141" i="42"/>
  <c r="AQ1141" i="42"/>
  <c r="V1141" i="42"/>
  <c r="AR1141" i="42"/>
  <c r="AM1141" i="42"/>
  <c r="AJ1141" i="42"/>
  <c r="W1141" i="42"/>
  <c r="AB1141" i="42"/>
  <c r="AI1141" i="42"/>
  <c r="AP1142" i="42" l="1"/>
  <c r="AS1139" i="141"/>
  <c r="Y1142" i="42"/>
  <c r="AL1142" i="42"/>
  <c r="U1142" i="42"/>
  <c r="AG1142" i="42"/>
  <c r="AO1142" i="42"/>
  <c r="T1142" i="42"/>
  <c r="AH1142" i="42"/>
  <c r="Z1142" i="42"/>
  <c r="AK1142" i="42"/>
  <c r="AN1142" i="42"/>
  <c r="AA1142" i="42"/>
  <c r="AI1142" i="42"/>
  <c r="AB1142" i="42"/>
  <c r="AR1142" i="42"/>
  <c r="V1142" i="42"/>
  <c r="AQ1142" i="42"/>
  <c r="AM1142" i="42"/>
  <c r="AJ1142" i="42"/>
  <c r="W1142" i="42"/>
  <c r="U1143" i="42" l="1"/>
  <c r="AG1143" i="42"/>
  <c r="AO1143" i="42"/>
  <c r="Y1143" i="42"/>
  <c r="AL1143" i="42"/>
  <c r="T1143" i="42"/>
  <c r="AP1143" i="42"/>
  <c r="AS1140" i="141"/>
  <c r="Z1143" i="42"/>
  <c r="AK1143" i="42"/>
  <c r="AH1143" i="42"/>
  <c r="V1143" i="42"/>
  <c r="AM1143" i="42"/>
  <c r="W1143" i="42"/>
  <c r="AJ1143" i="42"/>
  <c r="AN1143" i="42"/>
  <c r="AQ1143" i="42"/>
  <c r="AB1143" i="42"/>
  <c r="AA1143" i="42"/>
  <c r="AI1143" i="42"/>
  <c r="AR1143" i="42"/>
  <c r="T1144" i="42" l="1"/>
  <c r="AH1144" i="42"/>
  <c r="AP1144" i="42"/>
  <c r="Z1144" i="42"/>
  <c r="AK1144" i="42"/>
  <c r="AS1141" i="141"/>
  <c r="Y1144" i="42"/>
  <c r="AL1144" i="42"/>
  <c r="U1144" i="42"/>
  <c r="AG1144" i="42"/>
  <c r="AO1144" i="42"/>
  <c r="AJ1144" i="42"/>
  <c r="AN1144" i="42"/>
  <c r="V1144" i="42"/>
  <c r="AQ1144" i="42"/>
  <c r="AB1144" i="42"/>
  <c r="AI1144" i="42"/>
  <c r="AA1144" i="42"/>
  <c r="AR1144" i="42"/>
  <c r="W1144" i="42"/>
  <c r="AM1144" i="42"/>
  <c r="AS1142" i="141" l="1"/>
  <c r="Z1145" i="42"/>
  <c r="AK1145" i="42"/>
  <c r="T1145" i="42"/>
  <c r="AH1145" i="42"/>
  <c r="AP1145" i="42"/>
  <c r="U1145" i="42"/>
  <c r="AG1145" i="42"/>
  <c r="AO1145" i="42"/>
  <c r="Y1145" i="42"/>
  <c r="AL1145" i="42"/>
  <c r="AB1145" i="42"/>
  <c r="AM1145" i="42"/>
  <c r="W1145" i="42"/>
  <c r="AN1145" i="42"/>
  <c r="AI1145" i="42"/>
  <c r="AR1145" i="42"/>
  <c r="AJ1145" i="42"/>
  <c r="AQ1145" i="42"/>
  <c r="AA1145" i="42"/>
  <c r="V1145" i="42"/>
  <c r="AP1146" i="42" l="1"/>
  <c r="AS1143" i="141"/>
  <c r="Y1146" i="42"/>
  <c r="AL1146" i="42"/>
  <c r="U1146" i="42"/>
  <c r="AG1146" i="42"/>
  <c r="AO1146" i="42"/>
  <c r="T1146" i="42"/>
  <c r="AH1146" i="42"/>
  <c r="Z1146" i="42"/>
  <c r="AK1146" i="42"/>
  <c r="AI1146" i="42"/>
  <c r="W1146" i="42"/>
  <c r="AJ1146" i="42"/>
  <c r="AA1146" i="42"/>
  <c r="AR1146" i="42"/>
  <c r="V1146" i="42"/>
  <c r="AN1146" i="42"/>
  <c r="AQ1146" i="42"/>
  <c r="AM1146" i="42"/>
  <c r="AB1146" i="42"/>
  <c r="AS1144" i="141" l="1"/>
  <c r="Z1147" i="42"/>
  <c r="AK1147" i="42"/>
  <c r="T1147" i="42"/>
  <c r="AH1147" i="42"/>
  <c r="AP1147" i="42"/>
  <c r="U1147" i="42"/>
  <c r="AG1147" i="42"/>
  <c r="AO1147" i="42"/>
  <c r="Y1147" i="42"/>
  <c r="AL1147" i="42"/>
  <c r="AJ1147" i="42"/>
  <c r="AQ1147" i="42"/>
  <c r="V1147" i="42"/>
  <c r="W1147" i="42"/>
  <c r="AN1147" i="42"/>
  <c r="AB1147" i="42"/>
  <c r="AA1147" i="42"/>
  <c r="AM1147" i="42"/>
  <c r="AR1147" i="42"/>
  <c r="AI1147" i="42"/>
  <c r="AH1148" i="42" l="1"/>
  <c r="AS1145" i="141"/>
  <c r="Y1148" i="42"/>
  <c r="AL1148" i="42"/>
  <c r="U1148" i="42"/>
  <c r="AG1148" i="42"/>
  <c r="AO1148" i="42"/>
  <c r="T1148" i="42"/>
  <c r="AP1148" i="42"/>
  <c r="Z1148" i="42"/>
  <c r="AK1148" i="42"/>
  <c r="W1148" i="42"/>
  <c r="AJ1148" i="42"/>
  <c r="V1148" i="42"/>
  <c r="AN1148" i="42"/>
  <c r="AQ1148" i="42"/>
  <c r="AM1148" i="42"/>
  <c r="AR1148" i="42"/>
  <c r="AA1148" i="42"/>
  <c r="AI1148" i="42"/>
  <c r="AB1148" i="42"/>
  <c r="U1149" i="42" l="1"/>
  <c r="AL1149" i="42"/>
  <c r="AS1146" i="141"/>
  <c r="Z1149" i="42"/>
  <c r="AK1149" i="42"/>
  <c r="T1149" i="42"/>
  <c r="AH1149" i="42"/>
  <c r="AP1149" i="42"/>
  <c r="AG1149" i="42"/>
  <c r="AO1149" i="42"/>
  <c r="Y1149" i="42"/>
  <c r="AJ1149" i="42"/>
  <c r="AQ1149" i="42"/>
  <c r="AN1149" i="42"/>
  <c r="AM1149" i="42"/>
  <c r="W1149" i="42"/>
  <c r="AR1149" i="42"/>
  <c r="AB1149" i="42"/>
  <c r="AI1149" i="42"/>
  <c r="V1149" i="42"/>
  <c r="AA1149" i="42"/>
  <c r="AP1150" i="42" l="1"/>
  <c r="AS1147" i="141"/>
  <c r="Y1150" i="42"/>
  <c r="AL1150" i="42"/>
  <c r="U1150" i="42"/>
  <c r="AG1150" i="42"/>
  <c r="AO1150" i="42"/>
  <c r="T1150" i="42"/>
  <c r="AH1150" i="42"/>
  <c r="Z1150" i="42"/>
  <c r="AK1150" i="42"/>
  <c r="AJ1150" i="42"/>
  <c r="AR1150" i="42"/>
  <c r="AM1150" i="42"/>
  <c r="AQ1150" i="42"/>
  <c r="AA1150" i="42"/>
  <c r="W1150" i="42"/>
  <c r="AI1150" i="42"/>
  <c r="AB1150" i="42"/>
  <c r="AN1150" i="42"/>
  <c r="V1150" i="42"/>
  <c r="AO1151" i="42" l="1"/>
  <c r="AS1148" i="141"/>
  <c r="Z1151" i="42"/>
  <c r="AK1151" i="42"/>
  <c r="T1151" i="42"/>
  <c r="AH1151" i="42"/>
  <c r="AP1151" i="42"/>
  <c r="U1151" i="42"/>
  <c r="AG1151" i="42"/>
  <c r="Y1151" i="42"/>
  <c r="AL1151" i="42"/>
  <c r="AR1151" i="42"/>
  <c r="AI1151" i="42"/>
  <c r="AJ1151" i="42"/>
  <c r="AQ1151" i="42"/>
  <c r="AM1151" i="42"/>
  <c r="AB1151" i="42"/>
  <c r="AA1151" i="42"/>
  <c r="W1151" i="42"/>
  <c r="V1151" i="42"/>
  <c r="AN1151" i="42"/>
  <c r="AP1152" i="42" l="1"/>
  <c r="AS1149" i="141"/>
  <c r="Y1152" i="42"/>
  <c r="AL1152" i="42"/>
  <c r="U1152" i="42"/>
  <c r="AG1152" i="42"/>
  <c r="AO1152" i="42"/>
  <c r="T1152" i="42"/>
  <c r="AH1152" i="42"/>
  <c r="Z1152" i="42"/>
  <c r="AK1152" i="42"/>
  <c r="AJ1152" i="42"/>
  <c r="W1152" i="42"/>
  <c r="AM1152" i="42"/>
  <c r="AR1152" i="42"/>
  <c r="AQ1152" i="42"/>
  <c r="AI1152" i="42"/>
  <c r="AN1152" i="42"/>
  <c r="AB1152" i="42"/>
  <c r="V1152" i="42"/>
  <c r="AA1152" i="42"/>
  <c r="U1153" i="42" l="1"/>
  <c r="Y1153" i="42"/>
  <c r="AS1150" i="141"/>
  <c r="Z1153" i="42"/>
  <c r="AK1153" i="42"/>
  <c r="T1153" i="42"/>
  <c r="AH1153" i="42"/>
  <c r="AP1153" i="42"/>
  <c r="AG1153" i="42"/>
  <c r="AO1153" i="42"/>
  <c r="AL1153" i="42"/>
  <c r="W1153" i="42"/>
  <c r="V1153" i="42"/>
  <c r="AQ1153" i="42"/>
  <c r="AI1153" i="42"/>
  <c r="AA1153" i="42"/>
  <c r="AJ1153" i="42"/>
  <c r="AR1153" i="42"/>
  <c r="AN1153" i="42"/>
  <c r="AB1153" i="42"/>
  <c r="AM1153" i="42"/>
  <c r="Z1154" i="42" l="1"/>
  <c r="AS1151" i="141"/>
  <c r="Y1154" i="42"/>
  <c r="AL1154" i="42"/>
  <c r="U1154" i="42"/>
  <c r="AG1154" i="42"/>
  <c r="AO1154" i="42"/>
  <c r="T1154" i="42"/>
  <c r="AH1154" i="42"/>
  <c r="AP1154" i="42"/>
  <c r="AK1154" i="42"/>
  <c r="W1154" i="42"/>
  <c r="AB1154" i="42"/>
  <c r="AI1154" i="42"/>
  <c r="AR1154" i="42"/>
  <c r="V1154" i="42"/>
  <c r="AA1154" i="42"/>
  <c r="AQ1154" i="42"/>
  <c r="AN1154" i="42"/>
  <c r="AM1154" i="42"/>
  <c r="AJ1154" i="42"/>
  <c r="U1155" i="42" l="1"/>
  <c r="AO1155" i="42"/>
  <c r="AL1155" i="42"/>
  <c r="AS1152" i="141"/>
  <c r="Z1155" i="42"/>
  <c r="AK1155" i="42"/>
  <c r="T1155" i="42"/>
  <c r="AH1155" i="42"/>
  <c r="AP1155" i="42"/>
  <c r="AG1155" i="42"/>
  <c r="Y1155" i="42"/>
  <c r="AM1155" i="42"/>
  <c r="AI1155" i="42"/>
  <c r="W1155" i="42"/>
  <c r="AA1155" i="42"/>
  <c r="V1155" i="42"/>
  <c r="AJ1155" i="42"/>
  <c r="AR1155" i="42"/>
  <c r="AQ1155" i="42"/>
  <c r="AN1155" i="42"/>
  <c r="AB1155" i="42"/>
  <c r="Z1156" i="42" l="1"/>
  <c r="AS1153" i="141"/>
  <c r="Y1156" i="42"/>
  <c r="AL1156" i="42"/>
  <c r="U1156" i="42"/>
  <c r="AG1156" i="42"/>
  <c r="AO1156" i="42"/>
  <c r="T1156" i="42"/>
  <c r="AH1156" i="42"/>
  <c r="AP1156" i="42"/>
  <c r="AK1156" i="42"/>
  <c r="AA1156" i="42"/>
  <c r="AQ1156" i="42"/>
  <c r="W1156" i="42"/>
  <c r="AR1156" i="42"/>
  <c r="AN1156" i="42"/>
  <c r="AJ1156" i="42"/>
  <c r="AI1156" i="42"/>
  <c r="AB1156" i="42"/>
  <c r="V1156" i="42"/>
  <c r="AM1156" i="42"/>
  <c r="U1157" i="42" l="1"/>
  <c r="AG1157" i="42"/>
  <c r="AO1157" i="42"/>
  <c r="AL1157" i="42"/>
  <c r="AS1154" i="141"/>
  <c r="Z1157" i="42"/>
  <c r="AK1157" i="42"/>
  <c r="T1157" i="42"/>
  <c r="AH1157" i="42"/>
  <c r="AP1157" i="42"/>
  <c r="Y1157" i="42"/>
  <c r="AR1157" i="42"/>
  <c r="W1157" i="42"/>
  <c r="AM1157" i="42"/>
  <c r="AA1157" i="42"/>
  <c r="AQ1157" i="42"/>
  <c r="AI1157" i="42"/>
  <c r="AJ1157" i="42"/>
  <c r="V1157" i="42"/>
  <c r="AN1157" i="42"/>
  <c r="AB1157" i="42"/>
  <c r="T1158" i="42" l="1"/>
  <c r="AK1158" i="42"/>
  <c r="AS1155" i="141"/>
  <c r="Y1158" i="42"/>
  <c r="AL1158" i="42"/>
  <c r="U1158" i="42"/>
  <c r="AG1158" i="42"/>
  <c r="AO1158" i="42"/>
  <c r="AH1158" i="42"/>
  <c r="AP1158" i="42"/>
  <c r="Z1158" i="42"/>
  <c r="AN1158" i="42"/>
  <c r="AA1158" i="42"/>
  <c r="W1158" i="42"/>
  <c r="AI1158" i="42"/>
  <c r="AQ1158" i="42"/>
  <c r="V1158" i="42"/>
  <c r="AB1158" i="42"/>
  <c r="AM1158" i="42"/>
  <c r="AR1158" i="42"/>
  <c r="AJ1158" i="42"/>
  <c r="U1159" i="42" l="1"/>
  <c r="AG1159" i="42"/>
  <c r="AO1159" i="42"/>
  <c r="Y1159" i="42"/>
  <c r="AL1159" i="42"/>
  <c r="AK1159" i="42"/>
  <c r="AH1159" i="42"/>
  <c r="AP1159" i="42"/>
  <c r="AS1156" i="141"/>
  <c r="Z1159" i="42"/>
  <c r="T1159" i="42"/>
  <c r="W1159" i="42"/>
  <c r="AI1159" i="42"/>
  <c r="AN1159" i="42"/>
  <c r="AM1159" i="42"/>
  <c r="AA1159" i="42"/>
  <c r="AJ1159" i="42"/>
  <c r="AB1159" i="42"/>
  <c r="AQ1159" i="42"/>
  <c r="V1159" i="42"/>
  <c r="AR1159" i="42"/>
  <c r="AH1160" i="42" l="1"/>
  <c r="AS1157" i="141"/>
  <c r="Y1160" i="42"/>
  <c r="AL1160" i="42"/>
  <c r="U1160" i="42"/>
  <c r="AG1160" i="42"/>
  <c r="AO1160" i="42"/>
  <c r="T1160" i="42"/>
  <c r="AP1160" i="42"/>
  <c r="Z1160" i="42"/>
  <c r="AK1160" i="42"/>
  <c r="AN1160" i="42"/>
  <c r="V1160" i="42"/>
  <c r="AQ1160" i="42"/>
  <c r="AJ1160" i="42"/>
  <c r="AA1160" i="42"/>
  <c r="AI1160" i="42"/>
  <c r="AB1160" i="42"/>
  <c r="AM1160" i="42"/>
  <c r="W1160" i="42"/>
  <c r="AR1160" i="42"/>
  <c r="AO1161" i="42" l="1"/>
  <c r="AS1158" i="141"/>
  <c r="Z1161" i="42"/>
  <c r="AK1161" i="42"/>
  <c r="T1161" i="42"/>
  <c r="AH1161" i="42"/>
  <c r="AP1161" i="42"/>
  <c r="U1161" i="42"/>
  <c r="AG1161" i="42"/>
  <c r="Y1161" i="42"/>
  <c r="AL1161" i="42"/>
  <c r="AR1161" i="42"/>
  <c r="V1161" i="42"/>
  <c r="W1161" i="42"/>
  <c r="AA1161" i="42"/>
  <c r="AQ1161" i="42"/>
  <c r="AJ1161" i="42"/>
  <c r="AI1161" i="42"/>
  <c r="AN1161" i="42"/>
  <c r="AB1161" i="42"/>
  <c r="AM1161" i="42"/>
  <c r="AP1162" i="42" l="1"/>
  <c r="AS1159" i="141"/>
  <c r="Y1162" i="42"/>
  <c r="AL1162" i="42"/>
  <c r="U1162" i="42"/>
  <c r="AG1162" i="42"/>
  <c r="AO1162" i="42"/>
  <c r="T1162" i="42"/>
  <c r="AH1162" i="42"/>
  <c r="Z1162" i="42"/>
  <c r="AK1162" i="42"/>
  <c r="AQ1162" i="42"/>
  <c r="W1162" i="42"/>
  <c r="V1162" i="42"/>
  <c r="AI1162" i="42"/>
  <c r="AB1162" i="42"/>
  <c r="AN1162" i="42"/>
  <c r="AA1162" i="42"/>
  <c r="AM1162" i="42"/>
  <c r="AJ1162" i="42"/>
  <c r="AR1162" i="42"/>
  <c r="U1163" i="42" l="1"/>
  <c r="AG1163" i="42"/>
  <c r="AO1163" i="42"/>
  <c r="Y1163" i="42"/>
  <c r="AS1160" i="141"/>
  <c r="Z1163" i="42"/>
  <c r="AK1163" i="42"/>
  <c r="T1163" i="42"/>
  <c r="AH1163" i="42"/>
  <c r="AP1163" i="42"/>
  <c r="AL1163" i="42"/>
  <c r="AN1163" i="42"/>
  <c r="AJ1163" i="42"/>
  <c r="AA1163" i="42"/>
  <c r="W1163" i="42"/>
  <c r="AI1163" i="42"/>
  <c r="V1163" i="42"/>
  <c r="AM1163" i="42"/>
  <c r="AR1163" i="42"/>
  <c r="AQ1163" i="42"/>
  <c r="AB1163" i="42"/>
  <c r="T1164" i="42" l="1"/>
  <c r="AK1164" i="42"/>
  <c r="AS1161" i="141"/>
  <c r="Y1164" i="42"/>
  <c r="AL1164" i="42"/>
  <c r="U1164" i="42"/>
  <c r="AG1164" i="42"/>
  <c r="AO1164" i="42"/>
  <c r="AH1164" i="42"/>
  <c r="AP1164" i="42"/>
  <c r="Z1164" i="42"/>
  <c r="AN1164" i="42"/>
  <c r="AB1164" i="42"/>
  <c r="AM1164" i="42"/>
  <c r="V1164" i="42"/>
  <c r="AQ1164" i="42"/>
  <c r="W1164" i="42"/>
  <c r="AA1164" i="42"/>
  <c r="AI1164" i="42"/>
  <c r="AR1164" i="42"/>
  <c r="AJ1164" i="42"/>
  <c r="Y1165" i="42" l="1"/>
  <c r="AS1162" i="141"/>
  <c r="Z1165" i="42"/>
  <c r="AK1165" i="42"/>
  <c r="T1165" i="42"/>
  <c r="AH1165" i="42"/>
  <c r="AP1165" i="42"/>
  <c r="U1165" i="42"/>
  <c r="AG1165" i="42"/>
  <c r="AO1165" i="42"/>
  <c r="AL1165" i="42"/>
  <c r="AI1165" i="42"/>
  <c r="AB1165" i="42"/>
  <c r="AR1165" i="42"/>
  <c r="AA1165" i="42"/>
  <c r="V1165" i="42"/>
  <c r="AM1165" i="42"/>
  <c r="AN1165" i="42"/>
  <c r="W1165" i="42"/>
  <c r="AQ1165" i="42"/>
  <c r="AJ1165" i="42"/>
  <c r="AS1163" i="141" l="1"/>
  <c r="Y1166" i="42"/>
  <c r="AL1166" i="42"/>
  <c r="U1166" i="42"/>
  <c r="AG1166" i="42"/>
  <c r="AO1166" i="42"/>
  <c r="T1166" i="42"/>
  <c r="AH1166" i="42"/>
  <c r="AP1166" i="42"/>
  <c r="Z1166" i="42"/>
  <c r="AK1166" i="42"/>
  <c r="AB1166" i="42"/>
  <c r="AM1166" i="42"/>
  <c r="V1166" i="42"/>
  <c r="AI1166" i="42"/>
  <c r="AJ1166" i="42"/>
  <c r="W1166" i="42"/>
  <c r="AQ1166" i="42"/>
  <c r="AR1166" i="42"/>
  <c r="AA1166" i="42"/>
  <c r="AN1166" i="42"/>
  <c r="AS1164" i="141" l="1"/>
  <c r="Z1167" i="42"/>
  <c r="AK1167" i="42"/>
  <c r="T1167" i="42"/>
  <c r="AH1167" i="42"/>
  <c r="AP1167" i="42"/>
  <c r="U1167" i="42"/>
  <c r="AG1167" i="42"/>
  <c r="AO1167" i="42"/>
  <c r="Y1167" i="42"/>
  <c r="AL1167" i="42"/>
  <c r="AQ1167" i="42"/>
  <c r="V1167" i="42"/>
  <c r="AJ1167" i="42"/>
  <c r="AI1167" i="42"/>
  <c r="AR1167" i="42"/>
  <c r="AB1167" i="42"/>
  <c r="AM1167" i="42"/>
  <c r="W1167" i="42"/>
  <c r="AN1167" i="42"/>
  <c r="AA1167" i="42"/>
  <c r="AK1168" i="42" l="1"/>
  <c r="AS1165" i="141"/>
  <c r="Y1168" i="42"/>
  <c r="AL1168" i="42"/>
  <c r="U1168" i="42"/>
  <c r="AG1168" i="42"/>
  <c r="AO1168" i="42"/>
  <c r="T1168" i="42"/>
  <c r="AH1168" i="42"/>
  <c r="AP1168" i="42"/>
  <c r="Z1168" i="42"/>
  <c r="AM1168" i="42"/>
  <c r="AR1168" i="42"/>
  <c r="AJ1168" i="42"/>
  <c r="AI1168" i="42"/>
  <c r="AQ1168" i="42"/>
  <c r="AN1168" i="42"/>
  <c r="V1168" i="42"/>
  <c r="W1168" i="42"/>
  <c r="AA1168" i="42"/>
  <c r="AB1168" i="42"/>
  <c r="U1169" i="42" l="1"/>
  <c r="AG1169" i="42"/>
  <c r="AO1169" i="42"/>
  <c r="Y1169" i="42"/>
  <c r="AL1169" i="42"/>
  <c r="AS1166" i="141"/>
  <c r="Z1169" i="42"/>
  <c r="AK1169" i="42"/>
  <c r="T1169" i="42"/>
  <c r="AH1169" i="42"/>
  <c r="AP1169" i="42"/>
  <c r="AR1169" i="42"/>
  <c r="AN1169" i="42"/>
  <c r="AQ1169" i="42"/>
  <c r="AB1169" i="42"/>
  <c r="AM1169" i="42"/>
  <c r="AJ1169" i="42"/>
  <c r="AA1169" i="42"/>
  <c r="V1169" i="42"/>
  <c r="AI1169" i="42"/>
  <c r="W1169" i="42"/>
  <c r="T1170" i="42" l="1"/>
  <c r="AH1170" i="42"/>
  <c r="AP1170" i="42"/>
  <c r="AK1170" i="42"/>
  <c r="AS1167" i="141"/>
  <c r="Y1170" i="42"/>
  <c r="AL1170" i="42"/>
  <c r="U1170" i="42"/>
  <c r="AG1170" i="42"/>
  <c r="AO1170" i="42"/>
  <c r="Z1170" i="42"/>
  <c r="AJ1170" i="42"/>
  <c r="AN1170" i="42"/>
  <c r="AI1170" i="42"/>
  <c r="AB1170" i="42"/>
  <c r="AM1170" i="42"/>
  <c r="V1170" i="42"/>
  <c r="AQ1170" i="42"/>
  <c r="W1170" i="42"/>
  <c r="AR1170" i="42"/>
  <c r="AA1170" i="42"/>
  <c r="AS1168" i="141" l="1"/>
  <c r="Z1171" i="42"/>
  <c r="AK1171" i="42"/>
  <c r="T1171" i="42"/>
  <c r="AH1171" i="42"/>
  <c r="AP1171" i="42"/>
  <c r="U1171" i="42"/>
  <c r="AG1171" i="42"/>
  <c r="AO1171" i="42"/>
  <c r="Y1171" i="42"/>
  <c r="AL1171" i="42"/>
  <c r="V1171" i="42"/>
  <c r="AR1171" i="42"/>
  <c r="AQ1171" i="42"/>
  <c r="AM1171" i="42"/>
  <c r="AA1171" i="42"/>
  <c r="AJ1171" i="42"/>
  <c r="AB1171" i="42"/>
  <c r="AI1171" i="42"/>
  <c r="W1171" i="42"/>
  <c r="AN1171" i="42"/>
  <c r="AS1169" i="141" l="1"/>
  <c r="Y1172" i="42"/>
  <c r="AL1172" i="42"/>
  <c r="U1172" i="42"/>
  <c r="AG1172" i="42"/>
  <c r="AO1172" i="42"/>
  <c r="T1172" i="42"/>
  <c r="AH1172" i="42"/>
  <c r="AP1172" i="42"/>
  <c r="Z1172" i="42"/>
  <c r="AK1172" i="42"/>
  <c r="AN1172" i="42"/>
  <c r="V1172" i="42"/>
  <c r="AJ1172" i="42"/>
  <c r="W1172" i="42"/>
  <c r="AA1172" i="42"/>
  <c r="AB1172" i="42"/>
  <c r="AQ1172" i="42"/>
  <c r="AI1172" i="42"/>
  <c r="AM1172" i="42"/>
  <c r="AR1172" i="42"/>
  <c r="U1173" i="42" l="1"/>
  <c r="AL1173" i="42"/>
  <c r="AS1170" i="141"/>
  <c r="Z1173" i="42"/>
  <c r="AK1173" i="42"/>
  <c r="T1173" i="42"/>
  <c r="AH1173" i="42"/>
  <c r="AP1173" i="42"/>
  <c r="AG1173" i="42"/>
  <c r="AO1173" i="42"/>
  <c r="Y1173" i="42"/>
  <c r="AN1173" i="42"/>
  <c r="AQ1173" i="42"/>
  <c r="V1173" i="42"/>
  <c r="AJ1173" i="42"/>
  <c r="AR1173" i="42"/>
  <c r="AB1173" i="42"/>
  <c r="AI1173" i="42"/>
  <c r="AA1173" i="42"/>
  <c r="W1173" i="42"/>
  <c r="AM1173" i="42"/>
  <c r="T1174" i="42" l="1"/>
  <c r="AH1174" i="42"/>
  <c r="AP1174" i="42"/>
  <c r="Z1174" i="42"/>
  <c r="AK1174" i="42"/>
  <c r="AO1174" i="42"/>
  <c r="AS1171" i="141"/>
  <c r="Y1174" i="42"/>
  <c r="AL1174" i="42"/>
  <c r="U1174" i="42"/>
  <c r="AG1174" i="42"/>
  <c r="AJ1174" i="42"/>
  <c r="AM1174" i="42"/>
  <c r="V1174" i="42"/>
  <c r="AB1174" i="42"/>
  <c r="AQ1174" i="42"/>
  <c r="AN1174" i="42"/>
  <c r="AI1174" i="42"/>
  <c r="AR1174" i="42"/>
  <c r="W1174" i="42"/>
  <c r="AA1174" i="42"/>
  <c r="U1175" i="42" l="1"/>
  <c r="AG1175" i="42"/>
  <c r="AO1175" i="42"/>
  <c r="Y1175" i="42"/>
  <c r="AL1175" i="42"/>
  <c r="AS1172" i="141"/>
  <c r="Z1175" i="42"/>
  <c r="AK1175" i="42"/>
  <c r="T1175" i="42"/>
  <c r="AH1175" i="42"/>
  <c r="AP1175" i="42"/>
  <c r="AB1175" i="42"/>
  <c r="AQ1175" i="42"/>
  <c r="AM1175" i="42"/>
  <c r="AJ1175" i="42"/>
  <c r="AI1175" i="42"/>
  <c r="W1175" i="42"/>
  <c r="AR1175" i="42"/>
  <c r="AA1175" i="42"/>
  <c r="AN1175" i="42"/>
  <c r="V1175" i="42"/>
  <c r="T1176" i="42" l="1"/>
  <c r="AS1173" i="141"/>
  <c r="Y1176" i="42"/>
  <c r="AL1176" i="42"/>
  <c r="U1176" i="42"/>
  <c r="AG1176" i="42"/>
  <c r="AO1176" i="42"/>
  <c r="AH1176" i="42"/>
  <c r="AP1176" i="42"/>
  <c r="Z1176" i="42"/>
  <c r="AK1176" i="42"/>
  <c r="V1176" i="42"/>
  <c r="AI1176" i="42"/>
  <c r="W1176" i="42"/>
  <c r="AN1176" i="42"/>
  <c r="AB1176" i="42"/>
  <c r="AJ1176" i="42"/>
  <c r="AR1176" i="42"/>
  <c r="AQ1176" i="42"/>
  <c r="AM1176" i="42"/>
  <c r="AA1176" i="42"/>
  <c r="U1177" i="42" l="1"/>
  <c r="AG1177" i="42"/>
  <c r="AO1177" i="42"/>
  <c r="Y1177" i="42"/>
  <c r="AL1177" i="42"/>
  <c r="AS1174" i="141"/>
  <c r="Z1177" i="42"/>
  <c r="AK1177" i="42"/>
  <c r="T1177" i="42"/>
  <c r="AH1177" i="42"/>
  <c r="AP1177" i="42"/>
  <c r="AN1177" i="42"/>
  <c r="W1177" i="42"/>
  <c r="AM1177" i="42"/>
  <c r="AB1177" i="42"/>
  <c r="AA1177" i="42"/>
  <c r="V1177" i="42"/>
  <c r="AI1177" i="42"/>
  <c r="AQ1177" i="42"/>
  <c r="AR1177" i="42"/>
  <c r="AJ1177" i="42"/>
  <c r="T1178" i="42" l="1"/>
  <c r="Z1178" i="42"/>
  <c r="AS1175" i="141"/>
  <c r="Y1178" i="42"/>
  <c r="AL1178" i="42"/>
  <c r="U1178" i="42"/>
  <c r="AG1178" i="42"/>
  <c r="AO1178" i="42"/>
  <c r="AH1178" i="42"/>
  <c r="AP1178" i="42"/>
  <c r="AK1178" i="42"/>
  <c r="AB1178" i="42"/>
  <c r="AQ1178" i="42"/>
  <c r="AA1178" i="42"/>
  <c r="AN1178" i="42"/>
  <c r="AI1178" i="42"/>
  <c r="AR1178" i="42"/>
  <c r="AM1178" i="42"/>
  <c r="V1178" i="42"/>
  <c r="W1178" i="42"/>
  <c r="AJ1178" i="42"/>
  <c r="U1179" i="42" l="1"/>
  <c r="AG1179" i="42"/>
  <c r="AO1179" i="42"/>
  <c r="Y1179" i="42"/>
  <c r="AS1176" i="141"/>
  <c r="Z1179" i="42"/>
  <c r="AK1179" i="42"/>
  <c r="T1179" i="42"/>
  <c r="AH1179" i="42"/>
  <c r="AP1179" i="42"/>
  <c r="AL1179" i="42"/>
  <c r="AN1179" i="42"/>
  <c r="AB1179" i="42"/>
  <c r="AA1179" i="42"/>
  <c r="AI1179" i="42"/>
  <c r="AM1179" i="42"/>
  <c r="V1179" i="42"/>
  <c r="AJ1179" i="42"/>
  <c r="W1179" i="42"/>
  <c r="AQ1179" i="42"/>
  <c r="AR1179" i="42"/>
  <c r="T1180" i="42" l="1"/>
  <c r="Z1180" i="42"/>
  <c r="AS1177" i="141"/>
  <c r="Y1180" i="42"/>
  <c r="AL1180" i="42"/>
  <c r="U1180" i="42"/>
  <c r="AG1180" i="42"/>
  <c r="AO1180" i="42"/>
  <c r="AH1180" i="42"/>
  <c r="AP1180" i="42"/>
  <c r="AK1180" i="42"/>
  <c r="AB1180" i="42"/>
  <c r="AM1180" i="42"/>
  <c r="AQ1180" i="42"/>
  <c r="AA1180" i="42"/>
  <c r="V1180" i="42"/>
  <c r="AI1180" i="42"/>
  <c r="W1180" i="42"/>
  <c r="AN1180" i="42"/>
  <c r="AJ1180" i="42"/>
  <c r="AR1180" i="42"/>
  <c r="U1181" i="42" l="1"/>
  <c r="AG1181" i="42"/>
  <c r="AO1181" i="42"/>
  <c r="AS1178" i="141"/>
  <c r="Z1181" i="42"/>
  <c r="AK1181" i="42"/>
  <c r="T1181" i="42"/>
  <c r="AH1181" i="42"/>
  <c r="AP1181" i="42"/>
  <c r="Y1181" i="42"/>
  <c r="AL1181" i="42"/>
  <c r="AM1181" i="42"/>
  <c r="AQ1181" i="42"/>
  <c r="AN1181" i="42"/>
  <c r="AJ1181" i="42"/>
  <c r="AA1181" i="42"/>
  <c r="AR1181" i="42"/>
  <c r="AI1181" i="42"/>
  <c r="V1181" i="42"/>
  <c r="W1181" i="42"/>
  <c r="AB1181" i="42"/>
  <c r="T1182" i="42" l="1"/>
  <c r="Z1182" i="42"/>
  <c r="AS1179" i="141"/>
  <c r="Y1182" i="42"/>
  <c r="AL1182" i="42"/>
  <c r="U1182" i="42"/>
  <c r="AG1182" i="42"/>
  <c r="AO1182" i="42"/>
  <c r="AH1182" i="42"/>
  <c r="AP1182" i="42"/>
  <c r="AK1182" i="42"/>
  <c r="V1182" i="42"/>
  <c r="AR1182" i="42"/>
  <c r="AQ1182" i="42"/>
  <c r="AB1182" i="42"/>
  <c r="AJ1182" i="42"/>
  <c r="AA1182" i="42"/>
  <c r="W1182" i="42"/>
  <c r="AN1182" i="42"/>
  <c r="AM1182" i="42"/>
  <c r="AI1182" i="42"/>
  <c r="U1183" i="42" l="1"/>
  <c r="AG1183" i="42"/>
  <c r="Y1183" i="42"/>
  <c r="AS1180" i="141"/>
  <c r="Z1183" i="42"/>
  <c r="AK1183" i="42"/>
  <c r="T1183" i="42"/>
  <c r="AH1183" i="42"/>
  <c r="AP1183" i="42"/>
  <c r="AO1183" i="42"/>
  <c r="AL1183" i="42"/>
  <c r="AA1183" i="42"/>
  <c r="AI1183" i="42"/>
  <c r="W1183" i="42"/>
  <c r="AQ1183" i="42"/>
  <c r="AJ1183" i="42"/>
  <c r="AM1183" i="42"/>
  <c r="V1183" i="42"/>
  <c r="AN1183" i="42"/>
  <c r="AR1183" i="42"/>
  <c r="AB1183" i="42"/>
  <c r="AH1184" i="42" l="1"/>
  <c r="AS1181" i="141"/>
  <c r="Y1184" i="42"/>
  <c r="AL1184" i="42"/>
  <c r="U1184" i="42"/>
  <c r="AG1184" i="42"/>
  <c r="AO1184" i="42"/>
  <c r="T1184" i="42"/>
  <c r="AP1184" i="42"/>
  <c r="Z1184" i="42"/>
  <c r="AK1184" i="42"/>
  <c r="AI1184" i="42"/>
  <c r="AB1184" i="42"/>
  <c r="V1184" i="42"/>
  <c r="AJ1184" i="42"/>
  <c r="AA1184" i="42"/>
  <c r="AN1184" i="42"/>
  <c r="AR1184" i="42"/>
  <c r="AM1184" i="42"/>
  <c r="W1184" i="42"/>
  <c r="AQ1184" i="42"/>
  <c r="U1185" i="42" l="1"/>
  <c r="AG1185" i="42"/>
  <c r="Y1185" i="42"/>
  <c r="AS1182" i="141"/>
  <c r="Z1185" i="42"/>
  <c r="AK1185" i="42"/>
  <c r="T1185" i="42"/>
  <c r="AH1185" i="42"/>
  <c r="AP1185" i="42"/>
  <c r="AO1185" i="42"/>
  <c r="AL1185" i="42"/>
  <c r="AM1185" i="42"/>
  <c r="AB1185" i="42"/>
  <c r="W1185" i="42"/>
  <c r="AR1185" i="42"/>
  <c r="AA1185" i="42"/>
  <c r="V1185" i="42"/>
  <c r="AN1185" i="42"/>
  <c r="AJ1185" i="42"/>
  <c r="AQ1185" i="42"/>
  <c r="AI1185" i="42"/>
  <c r="Z1186" i="42" l="1"/>
  <c r="AS1183" i="141"/>
  <c r="Y1186" i="42"/>
  <c r="AL1186" i="42"/>
  <c r="U1186" i="42"/>
  <c r="AG1186" i="42"/>
  <c r="AO1186" i="42"/>
  <c r="T1186" i="42"/>
  <c r="AH1186" i="42"/>
  <c r="AP1186" i="42"/>
  <c r="AK1186" i="42"/>
  <c r="AI1186" i="42"/>
  <c r="AA1186" i="42"/>
  <c r="AM1186" i="42"/>
  <c r="V1186" i="42"/>
  <c r="AN1186" i="42"/>
  <c r="AQ1186" i="42"/>
  <c r="AR1186" i="42"/>
  <c r="AJ1186" i="42"/>
  <c r="W1186" i="42"/>
  <c r="AB1186" i="42"/>
  <c r="U1187" i="42" l="1"/>
  <c r="AO1187" i="42"/>
  <c r="AS1184" i="141"/>
  <c r="Z1187" i="42"/>
  <c r="AK1187" i="42"/>
  <c r="T1187" i="42"/>
  <c r="AH1187" i="42"/>
  <c r="AP1187" i="42"/>
  <c r="AG1187" i="42"/>
  <c r="Y1187" i="42"/>
  <c r="AL1187" i="42"/>
  <c r="V1187" i="42"/>
  <c r="AR1187" i="42"/>
  <c r="AN1187" i="42"/>
  <c r="AA1187" i="42"/>
  <c r="W1187" i="42"/>
  <c r="AB1187" i="42"/>
  <c r="AM1187" i="42"/>
  <c r="AQ1187" i="42"/>
  <c r="AJ1187" i="42"/>
  <c r="AI1187" i="42"/>
  <c r="Z1188" i="42" l="1"/>
  <c r="AS1185" i="141"/>
  <c r="Y1188" i="42"/>
  <c r="AL1188" i="42"/>
  <c r="U1188" i="42"/>
  <c r="AG1188" i="42"/>
  <c r="AO1188" i="42"/>
  <c r="T1188" i="42"/>
  <c r="AH1188" i="42"/>
  <c r="AP1188" i="42"/>
  <c r="AK1188" i="42"/>
  <c r="AI1188" i="42"/>
  <c r="AN1188" i="42"/>
  <c r="V1188" i="42"/>
  <c r="AR1188" i="42"/>
  <c r="AB1188" i="42"/>
  <c r="AQ1188" i="42"/>
  <c r="AA1188" i="42"/>
  <c r="AM1188" i="42"/>
  <c r="W1188" i="42"/>
  <c r="AJ1188" i="42"/>
  <c r="AG1189" i="42" l="1"/>
  <c r="AS1186" i="141"/>
  <c r="Z1189" i="42"/>
  <c r="AK1189" i="42"/>
  <c r="T1189" i="42"/>
  <c r="AH1189" i="42"/>
  <c r="AP1189" i="42"/>
  <c r="U1189" i="42"/>
  <c r="AO1189" i="42"/>
  <c r="Y1189" i="42"/>
  <c r="AL1189" i="42"/>
  <c r="V1189" i="42"/>
  <c r="AQ1189" i="42"/>
  <c r="AI1189" i="42"/>
  <c r="AR1189" i="42"/>
  <c r="AM1189" i="42"/>
  <c r="AN1189" i="42"/>
  <c r="AA1189" i="42"/>
  <c r="AJ1189" i="42"/>
  <c r="W1189" i="42"/>
  <c r="AB1189" i="42"/>
  <c r="AP1190" i="42" l="1"/>
  <c r="AS1187" i="141"/>
  <c r="Y1190" i="42"/>
  <c r="AL1190" i="42"/>
  <c r="U1190" i="42"/>
  <c r="AG1190" i="42"/>
  <c r="AO1190" i="42"/>
  <c r="T1190" i="42"/>
  <c r="AH1190" i="42"/>
  <c r="Z1190" i="42"/>
  <c r="AK1190" i="42"/>
  <c r="AM1190" i="42"/>
  <c r="W1190" i="42"/>
  <c r="AQ1190" i="42"/>
  <c r="AA1190" i="42"/>
  <c r="AJ1190" i="42"/>
  <c r="AR1190" i="42"/>
  <c r="AI1190" i="42"/>
  <c r="AB1190" i="42"/>
  <c r="V1190" i="42"/>
  <c r="AN1190" i="42"/>
  <c r="AG1191" i="42" l="1"/>
  <c r="AS1188" i="141"/>
  <c r="Z1191" i="42"/>
  <c r="AK1191" i="42"/>
  <c r="T1191" i="42"/>
  <c r="AH1191" i="42"/>
  <c r="AP1191" i="42"/>
  <c r="U1191" i="42"/>
  <c r="AO1191" i="42"/>
  <c r="Y1191" i="42"/>
  <c r="AL1191" i="42"/>
  <c r="AJ1191" i="42"/>
  <c r="AI1191" i="42"/>
  <c r="AQ1191" i="42"/>
  <c r="AA1191" i="42"/>
  <c r="AM1191" i="42"/>
  <c r="V1191" i="42"/>
  <c r="AN1191" i="42"/>
  <c r="AR1191" i="42"/>
  <c r="W1191" i="42"/>
  <c r="AB1191" i="42"/>
  <c r="AS1189" i="141" l="1"/>
  <c r="Y1192" i="42"/>
  <c r="AL1192" i="42"/>
  <c r="U1192" i="42"/>
  <c r="AG1192" i="42"/>
  <c r="AO1192" i="42"/>
  <c r="T1192" i="42"/>
  <c r="AH1192" i="42"/>
  <c r="AP1192" i="42"/>
  <c r="Z1192" i="42"/>
  <c r="AK1192" i="42"/>
  <c r="AB1192" i="42"/>
  <c r="AM1192" i="42"/>
  <c r="AA1192" i="42"/>
  <c r="W1192" i="42"/>
  <c r="AI1192" i="42"/>
  <c r="AN1192" i="42"/>
  <c r="AJ1192" i="42"/>
  <c r="AR1192" i="42"/>
  <c r="AQ1192" i="42"/>
  <c r="V1192" i="42"/>
  <c r="AS1190" i="141" l="1"/>
  <c r="Z1193" i="42"/>
  <c r="AK1193" i="42"/>
  <c r="T1193" i="42"/>
  <c r="AH1193" i="42"/>
  <c r="AP1193" i="42"/>
  <c r="U1193" i="42"/>
  <c r="AG1193" i="42"/>
  <c r="AO1193" i="42"/>
  <c r="Y1193" i="42"/>
  <c r="AL1193" i="42"/>
  <c r="AQ1193" i="42"/>
  <c r="AB1193" i="42"/>
  <c r="AA1193" i="42"/>
  <c r="AR1193" i="42"/>
  <c r="AM1193" i="42"/>
  <c r="W1193" i="42"/>
  <c r="V1193" i="42"/>
  <c r="AJ1193" i="42"/>
  <c r="AI1193" i="42"/>
  <c r="AN1193" i="42"/>
  <c r="AS1191" i="141" l="1"/>
  <c r="Y1194" i="42"/>
  <c r="AL1194" i="42"/>
  <c r="U1194" i="42"/>
  <c r="AG1194" i="42"/>
  <c r="AO1194" i="42"/>
  <c r="T1194" i="42"/>
  <c r="AH1194" i="42"/>
  <c r="AP1194" i="42"/>
  <c r="Z1194" i="42"/>
  <c r="AK1194" i="42"/>
  <c r="AA1194" i="42"/>
  <c r="AB1194" i="42"/>
  <c r="W1194" i="42"/>
  <c r="AI1194" i="42"/>
  <c r="AN1194" i="42"/>
  <c r="AQ1194" i="42"/>
  <c r="AR1194" i="42"/>
  <c r="V1194" i="42"/>
  <c r="AM1194" i="42"/>
  <c r="AJ1194" i="42"/>
  <c r="Y1195" i="42" l="1"/>
  <c r="AS1192" i="141"/>
  <c r="Z1195" i="42"/>
  <c r="AK1195" i="42"/>
  <c r="T1195" i="42"/>
  <c r="AH1195" i="42"/>
  <c r="AP1195" i="42"/>
  <c r="U1195" i="42"/>
  <c r="AG1195" i="42"/>
  <c r="AO1195" i="42"/>
  <c r="AL1195" i="42"/>
  <c r="AJ1195" i="42"/>
  <c r="AM1195" i="42"/>
  <c r="AA1195" i="42"/>
  <c r="V1195" i="42"/>
  <c r="W1195" i="42"/>
  <c r="AB1195" i="42"/>
  <c r="AI1195" i="42"/>
  <c r="AR1195" i="42"/>
  <c r="AN1195" i="42"/>
  <c r="AQ1195" i="42"/>
  <c r="T1196" i="42" l="1"/>
  <c r="AK1196" i="42"/>
  <c r="AS1193" i="141"/>
  <c r="Y1196" i="42"/>
  <c r="AL1196" i="42"/>
  <c r="U1196" i="42"/>
  <c r="AG1196" i="42"/>
  <c r="AO1196" i="42"/>
  <c r="AH1196" i="42"/>
  <c r="AP1196" i="42"/>
  <c r="Z1196" i="42"/>
  <c r="AQ1196" i="42"/>
  <c r="AM1196" i="42"/>
  <c r="AB1196" i="42"/>
  <c r="AA1196" i="42"/>
  <c r="V1196" i="42"/>
  <c r="AN1196" i="42"/>
  <c r="AR1196" i="42"/>
  <c r="AJ1196" i="42"/>
  <c r="W1196" i="42"/>
  <c r="AI1196" i="42"/>
  <c r="AG1197" i="42" l="1"/>
  <c r="AS1194" i="141"/>
  <c r="Z1197" i="42"/>
  <c r="AK1197" i="42"/>
  <c r="T1197" i="42"/>
  <c r="AH1197" i="42"/>
  <c r="AP1197" i="42"/>
  <c r="U1197" i="42"/>
  <c r="AO1197" i="42"/>
  <c r="Y1197" i="42"/>
  <c r="AL1197" i="42"/>
  <c r="AA1197" i="42"/>
  <c r="AM1197" i="42"/>
  <c r="W1197" i="42"/>
  <c r="AR1197" i="42"/>
  <c r="AQ1197" i="42"/>
  <c r="AI1197" i="42"/>
  <c r="AJ1197" i="42"/>
  <c r="AB1197" i="42"/>
  <c r="V1197" i="42"/>
  <c r="AN1197" i="42"/>
  <c r="T1198" i="42" l="1"/>
  <c r="AH1198" i="42"/>
  <c r="AP1198" i="42"/>
  <c r="Z1198" i="42"/>
  <c r="AK1198" i="42"/>
  <c r="AG1198" i="42"/>
  <c r="AS1195" i="141"/>
  <c r="Y1198" i="42"/>
  <c r="AL1198" i="42"/>
  <c r="U1198" i="42"/>
  <c r="AO1198" i="42"/>
  <c r="AQ1198" i="42"/>
  <c r="AB1198" i="42"/>
  <c r="AN1198" i="42"/>
  <c r="AJ1198" i="42"/>
  <c r="AR1198" i="42"/>
  <c r="W1198" i="42"/>
  <c r="AI1198" i="42"/>
  <c r="V1198" i="42"/>
  <c r="AM1198" i="42"/>
  <c r="AA1198" i="42"/>
  <c r="AG1199" i="42" l="1"/>
  <c r="AS1196" i="141"/>
  <c r="Z1199" i="42"/>
  <c r="AK1199" i="42"/>
  <c r="T1199" i="42"/>
  <c r="AH1199" i="42"/>
  <c r="AP1199" i="42"/>
  <c r="U1199" i="42"/>
  <c r="AO1199" i="42"/>
  <c r="Y1199" i="42"/>
  <c r="AL1199" i="42"/>
  <c r="AJ1199" i="42"/>
  <c r="AQ1199" i="42"/>
  <c r="AM1199" i="42"/>
  <c r="AN1199" i="42"/>
  <c r="AB1199" i="42"/>
  <c r="AA1199" i="42"/>
  <c r="V1199" i="42"/>
  <c r="AR1199" i="42"/>
  <c r="W1199" i="42"/>
  <c r="AI1199" i="42"/>
  <c r="AP1200" i="42" l="1"/>
  <c r="AS1197" i="141"/>
  <c r="Y1200" i="42"/>
  <c r="AL1200" i="42"/>
  <c r="U1200" i="42"/>
  <c r="AG1200" i="42"/>
  <c r="AO1200" i="42"/>
  <c r="T1200" i="42"/>
  <c r="AH1200" i="42"/>
  <c r="Z1200" i="42"/>
  <c r="AK1200" i="42"/>
  <c r="AA1200" i="42"/>
  <c r="V1200" i="42"/>
  <c r="W1200" i="42"/>
  <c r="AR1200" i="42"/>
  <c r="AJ1200" i="42"/>
  <c r="AM1200" i="42"/>
  <c r="AB1200" i="42"/>
  <c r="AI1200" i="42"/>
  <c r="AN1200" i="42"/>
  <c r="AQ1200" i="42"/>
  <c r="U1201" i="42" l="1"/>
  <c r="Y1201" i="42"/>
  <c r="AS1198" i="141"/>
  <c r="Z1201" i="42"/>
  <c r="AK1201" i="42"/>
  <c r="T1201" i="42"/>
  <c r="AH1201" i="42"/>
  <c r="AP1201" i="42"/>
  <c r="AG1201" i="42"/>
  <c r="AO1201" i="42"/>
  <c r="AL1201" i="42"/>
  <c r="AJ1201" i="42"/>
  <c r="V1201" i="42"/>
  <c r="AB1201" i="42"/>
  <c r="AN1201" i="42"/>
  <c r="AQ1201" i="42"/>
  <c r="W1201" i="42"/>
  <c r="AA1201" i="42"/>
  <c r="AM1201" i="42"/>
  <c r="AR1201" i="42"/>
  <c r="AI1201" i="42"/>
  <c r="T1202" i="42" l="1"/>
  <c r="AK1202" i="42"/>
  <c r="AS1199" i="141"/>
  <c r="Y1202" i="42"/>
  <c r="AL1202" i="42"/>
  <c r="U1202" i="42"/>
  <c r="AG1202" i="42"/>
  <c r="AO1202" i="42"/>
  <c r="AH1202" i="42"/>
  <c r="AP1202" i="42"/>
  <c r="Z1202" i="42"/>
  <c r="V1202" i="42"/>
  <c r="AM1202" i="42"/>
  <c r="AI1202" i="42"/>
  <c r="AN1202" i="42"/>
  <c r="AR1202" i="42"/>
  <c r="AB1202" i="42"/>
  <c r="AQ1202" i="42"/>
  <c r="AA1202" i="42"/>
  <c r="W1202" i="42"/>
  <c r="AJ1202" i="42"/>
  <c r="AL1203" i="42" l="1"/>
  <c r="AS1200" i="141"/>
  <c r="Z1203" i="42"/>
  <c r="AK1203" i="42"/>
  <c r="T1203" i="42"/>
  <c r="AH1203" i="42"/>
  <c r="AP1203" i="42"/>
  <c r="U1203" i="42"/>
  <c r="AG1203" i="42"/>
  <c r="AO1203" i="42"/>
  <c r="Y1203" i="42"/>
  <c r="W1203" i="42"/>
  <c r="AJ1203" i="42"/>
  <c r="AR1203" i="42"/>
  <c r="AQ1203" i="42"/>
  <c r="AB1203" i="42"/>
  <c r="AN1203" i="42"/>
  <c r="AM1203" i="42"/>
  <c r="AA1203" i="42"/>
  <c r="AI1203" i="42"/>
  <c r="V1203" i="42"/>
  <c r="T1204" i="42" l="1"/>
  <c r="Z1204" i="42"/>
  <c r="AS1201" i="141"/>
  <c r="Y1204" i="42"/>
  <c r="AL1204" i="42"/>
  <c r="U1204" i="42"/>
  <c r="AG1204" i="42"/>
  <c r="AO1204" i="42"/>
  <c r="AH1204" i="42"/>
  <c r="AP1204" i="42"/>
  <c r="AK1204" i="42"/>
  <c r="AI1204" i="42"/>
  <c r="AA1204" i="42"/>
  <c r="AB1204" i="42"/>
  <c r="AJ1204" i="42"/>
  <c r="AQ1204" i="42"/>
  <c r="AM1204" i="42"/>
  <c r="V1204" i="42"/>
  <c r="AN1204" i="42"/>
  <c r="AR1204" i="42"/>
  <c r="W1204" i="42"/>
  <c r="AO1205" i="42" l="1"/>
  <c r="AS1202" i="141"/>
  <c r="Z1205" i="42"/>
  <c r="AK1205" i="42"/>
  <c r="T1205" i="42"/>
  <c r="AH1205" i="42"/>
  <c r="AP1205" i="42"/>
  <c r="U1205" i="42"/>
  <c r="AG1205" i="42"/>
  <c r="Y1205" i="42"/>
  <c r="AL1205" i="42"/>
  <c r="AN1205" i="42"/>
  <c r="V1205" i="42"/>
  <c r="AB1205" i="42"/>
  <c r="AR1205" i="42"/>
  <c r="AJ1205" i="42"/>
  <c r="AQ1205" i="42"/>
  <c r="AM1205" i="42"/>
  <c r="AA1205" i="42"/>
  <c r="W1205" i="42"/>
  <c r="AI1205" i="42"/>
  <c r="T1206" i="42" l="1"/>
  <c r="AP1206" i="42"/>
  <c r="AS1203" i="141"/>
  <c r="Y1206" i="42"/>
  <c r="AL1206" i="42"/>
  <c r="U1206" i="42"/>
  <c r="AG1206" i="42"/>
  <c r="AO1206" i="42"/>
  <c r="AH1206" i="42"/>
  <c r="Z1206" i="42"/>
  <c r="AK1206" i="42"/>
  <c r="AR1206" i="42"/>
  <c r="AA1206" i="42"/>
  <c r="W1206" i="42"/>
  <c r="V1206" i="42"/>
  <c r="AM1206" i="42"/>
  <c r="AI1206" i="42"/>
  <c r="AB1206" i="42"/>
  <c r="AJ1206" i="42"/>
  <c r="AQ1206" i="42"/>
  <c r="AN1206" i="42"/>
  <c r="AG1207" i="42" l="1"/>
  <c r="AL1207" i="42"/>
  <c r="AS1204" i="141"/>
  <c r="Z1207" i="42"/>
  <c r="AK1207" i="42"/>
  <c r="T1207" i="42"/>
  <c r="AH1207" i="42"/>
  <c r="AP1207" i="42"/>
  <c r="U1207" i="42"/>
  <c r="AO1207" i="42"/>
  <c r="Y1207" i="42"/>
  <c r="AJ1207" i="42"/>
  <c r="V1207" i="42"/>
  <c r="AI1207" i="42"/>
  <c r="AN1207" i="42"/>
  <c r="AQ1207" i="42"/>
  <c r="AA1207" i="42"/>
  <c r="AB1207" i="42"/>
  <c r="W1207" i="42"/>
  <c r="AR1207" i="42"/>
  <c r="AM1207" i="42"/>
  <c r="AS1205" i="141" l="1"/>
  <c r="Y1208" i="42"/>
  <c r="AL1208" i="42"/>
  <c r="U1208" i="42"/>
  <c r="AG1208" i="42"/>
  <c r="AO1208" i="42"/>
  <c r="T1208" i="42"/>
  <c r="AH1208" i="42"/>
  <c r="AP1208" i="42"/>
  <c r="Z1208" i="42"/>
  <c r="AK1208" i="42"/>
  <c r="AN1208" i="42"/>
  <c r="W1208" i="42"/>
  <c r="AR1208" i="42"/>
  <c r="AQ1208" i="42"/>
  <c r="AI1208" i="42"/>
  <c r="AA1208" i="42"/>
  <c r="AJ1208" i="42"/>
  <c r="V1208" i="42"/>
  <c r="AM1208" i="42"/>
  <c r="AB1208" i="42"/>
  <c r="U1209" i="42" l="1"/>
  <c r="AG1209" i="42"/>
  <c r="AO1209" i="42"/>
  <c r="Y1209" i="42"/>
  <c r="AL1209" i="42"/>
  <c r="AS1206" i="141"/>
  <c r="Z1209" i="42"/>
  <c r="AK1209" i="42"/>
  <c r="T1209" i="42"/>
  <c r="AH1209" i="42"/>
  <c r="AP1209" i="42"/>
  <c r="AR1209" i="42"/>
  <c r="AM1209" i="42"/>
  <c r="AQ1209" i="42"/>
  <c r="AI1209" i="42"/>
  <c r="AA1209" i="42"/>
  <c r="AB1209" i="42"/>
  <c r="AJ1209" i="42"/>
  <c r="W1209" i="42"/>
  <c r="V1209" i="42"/>
  <c r="AN1209" i="42"/>
  <c r="AK1210" i="42" l="1"/>
  <c r="AS1207" i="141"/>
  <c r="Y1210" i="42"/>
  <c r="AL1210" i="42"/>
  <c r="U1210" i="42"/>
  <c r="AG1210" i="42"/>
  <c r="AO1210" i="42"/>
  <c r="T1210" i="42"/>
  <c r="AH1210" i="42"/>
  <c r="AP1210" i="42"/>
  <c r="Z1210" i="42"/>
  <c r="W1210" i="42"/>
  <c r="AR1210" i="42"/>
  <c r="AB1210" i="42"/>
  <c r="AI1210" i="42"/>
  <c r="AA1210" i="42"/>
  <c r="AM1210" i="42"/>
  <c r="AQ1210" i="42"/>
  <c r="V1210" i="42"/>
  <c r="AJ1210" i="42"/>
  <c r="AN1210" i="42"/>
  <c r="U1211" i="42" l="1"/>
  <c r="AG1211" i="42"/>
  <c r="AO1211" i="42"/>
  <c r="Y1211" i="42"/>
  <c r="AL1211" i="42"/>
  <c r="AK1211" i="42"/>
  <c r="AH1211" i="42"/>
  <c r="AS1208" i="141"/>
  <c r="Z1211" i="42"/>
  <c r="T1211" i="42"/>
  <c r="AP1211" i="42"/>
  <c r="AI1211" i="42"/>
  <c r="AN1211" i="42"/>
  <c r="AA1211" i="42"/>
  <c r="W1211" i="42"/>
  <c r="AB1211" i="42"/>
  <c r="AM1211" i="42"/>
  <c r="AJ1211" i="42"/>
  <c r="V1211" i="42"/>
  <c r="AQ1211" i="42"/>
  <c r="AR1211" i="42"/>
  <c r="T1212" i="42" l="1"/>
  <c r="AK1212" i="42"/>
  <c r="AS1209" i="141"/>
  <c r="Y1212" i="42"/>
  <c r="AL1212" i="42"/>
  <c r="U1212" i="42"/>
  <c r="AG1212" i="42"/>
  <c r="AO1212" i="42"/>
  <c r="AH1212" i="42"/>
  <c r="AP1212" i="42"/>
  <c r="Z1212" i="42"/>
  <c r="AN1212" i="42"/>
  <c r="AR1212" i="42"/>
  <c r="AJ1212" i="42"/>
  <c r="V1212" i="42"/>
  <c r="AB1212" i="42"/>
  <c r="AM1212" i="42"/>
  <c r="AQ1212" i="42"/>
  <c r="AA1212" i="42"/>
  <c r="W1212" i="42"/>
  <c r="AI1212" i="42"/>
  <c r="U1213" i="42" l="1"/>
  <c r="Y1213" i="42"/>
  <c r="AS1210" i="141"/>
  <c r="Z1213" i="42"/>
  <c r="AK1213" i="42"/>
  <c r="T1213" i="42"/>
  <c r="AH1213" i="42"/>
  <c r="AP1213" i="42"/>
  <c r="AG1213" i="42"/>
  <c r="AO1213" i="42"/>
  <c r="AL1213" i="42"/>
  <c r="AN1213" i="42"/>
  <c r="V1213" i="42"/>
  <c r="AI1213" i="42"/>
  <c r="AM1213" i="42"/>
  <c r="AA1213" i="42"/>
  <c r="W1213" i="42"/>
  <c r="AR1213" i="42"/>
  <c r="AQ1213" i="42"/>
  <c r="AJ1213" i="42"/>
  <c r="AB1213" i="42"/>
  <c r="T1214" i="42" l="1"/>
  <c r="AP1214" i="42"/>
  <c r="AK1214" i="42"/>
  <c r="AS1211" i="141"/>
  <c r="Y1214" i="42"/>
  <c r="AL1214" i="42"/>
  <c r="U1214" i="42"/>
  <c r="AG1214" i="42"/>
  <c r="AO1214" i="42"/>
  <c r="AH1214" i="42"/>
  <c r="Z1214" i="42"/>
  <c r="AJ1214" i="42"/>
  <c r="AI1214" i="42"/>
  <c r="V1214" i="42"/>
  <c r="W1214" i="42"/>
  <c r="AM1214" i="42"/>
  <c r="AQ1214" i="42"/>
  <c r="AR1214" i="42"/>
  <c r="AA1214" i="42"/>
  <c r="AB1214" i="42"/>
  <c r="AN1214" i="42"/>
  <c r="AO1215" i="42" l="1"/>
  <c r="AS1212" i="141"/>
  <c r="Z1215" i="42"/>
  <c r="AK1215" i="42"/>
  <c r="T1215" i="42"/>
  <c r="AH1215" i="42"/>
  <c r="AP1215" i="42"/>
  <c r="U1215" i="42"/>
  <c r="AG1215" i="42"/>
  <c r="Y1215" i="42"/>
  <c r="AL1215" i="42"/>
  <c r="AN1215" i="42"/>
  <c r="V1215" i="42"/>
  <c r="AR1215" i="42"/>
  <c r="AA1215" i="42"/>
  <c r="AJ1215" i="42"/>
  <c r="AI1215" i="42"/>
  <c r="AQ1215" i="42"/>
  <c r="AM1215" i="42"/>
  <c r="AB1215" i="42"/>
  <c r="W1215" i="42"/>
  <c r="AP1216" i="42" l="1"/>
  <c r="AS1213" i="141"/>
  <c r="Y1216" i="42"/>
  <c r="AL1216" i="42"/>
  <c r="U1216" i="42"/>
  <c r="AG1216" i="42"/>
  <c r="AO1216" i="42"/>
  <c r="T1216" i="42"/>
  <c r="AH1216" i="42"/>
  <c r="Z1216" i="42"/>
  <c r="AK1216" i="42"/>
  <c r="W1216" i="42"/>
  <c r="AN1216" i="42"/>
  <c r="AA1216" i="42"/>
  <c r="AM1216" i="42"/>
  <c r="AQ1216" i="42"/>
  <c r="AB1216" i="42"/>
  <c r="AI1216" i="42"/>
  <c r="AJ1216" i="42"/>
  <c r="AR1216" i="42"/>
  <c r="V1216" i="42"/>
  <c r="AO1217" i="42" l="1"/>
  <c r="AS1214" i="141"/>
  <c r="Z1217" i="42"/>
  <c r="AK1217" i="42"/>
  <c r="T1217" i="42"/>
  <c r="AH1217" i="42"/>
  <c r="AP1217" i="42"/>
  <c r="U1217" i="42"/>
  <c r="AG1217" i="42"/>
  <c r="Y1217" i="42"/>
  <c r="AL1217" i="42"/>
  <c r="AB1217" i="42"/>
  <c r="AA1217" i="42"/>
  <c r="AM1217" i="42"/>
  <c r="AI1217" i="42"/>
  <c r="W1217" i="42"/>
  <c r="AJ1217" i="42"/>
  <c r="AN1217" i="42"/>
  <c r="AQ1217" i="42"/>
  <c r="AR1217" i="42"/>
  <c r="V1217" i="42"/>
  <c r="Z1218" i="42" l="1"/>
  <c r="AS1215" i="141"/>
  <c r="Y1218" i="42"/>
  <c r="AL1218" i="42"/>
  <c r="U1218" i="42"/>
  <c r="AG1218" i="42"/>
  <c r="AO1218" i="42"/>
  <c r="T1218" i="42"/>
  <c r="AH1218" i="42"/>
  <c r="AP1218" i="42"/>
  <c r="AK1218" i="42"/>
  <c r="AQ1218" i="42"/>
  <c r="W1218" i="42"/>
  <c r="V1218" i="42"/>
  <c r="AM1218" i="42"/>
  <c r="AA1218" i="42"/>
  <c r="AN1218" i="42"/>
  <c r="AI1218" i="42"/>
  <c r="AB1218" i="42"/>
  <c r="AR1218" i="42"/>
  <c r="AJ1218" i="42"/>
  <c r="Y1219" i="42" l="1"/>
  <c r="AS1216" i="141"/>
  <c r="Z1219" i="42"/>
  <c r="AK1219" i="42"/>
  <c r="T1219" i="42"/>
  <c r="AH1219" i="42"/>
  <c r="AP1219" i="42"/>
  <c r="U1219" i="42"/>
  <c r="AG1219" i="42"/>
  <c r="AO1219" i="42"/>
  <c r="AL1219" i="42"/>
  <c r="AM1219" i="42"/>
  <c r="AB1219" i="42"/>
  <c r="AI1219" i="42"/>
  <c r="AJ1219" i="42"/>
  <c r="W1219" i="42"/>
  <c r="AR1219" i="42"/>
  <c r="V1219" i="42"/>
  <c r="AA1219" i="42"/>
  <c r="AN1219" i="42"/>
  <c r="AQ1219" i="42"/>
  <c r="T1220" i="42" l="1"/>
  <c r="AH1220" i="42"/>
  <c r="AP1220" i="42"/>
  <c r="Z1220" i="42"/>
  <c r="AK1220" i="42"/>
  <c r="AS1217" i="141"/>
  <c r="Y1220" i="42"/>
  <c r="AL1220" i="42"/>
  <c r="U1220" i="42"/>
  <c r="AG1220" i="42"/>
  <c r="AO1220" i="42"/>
  <c r="AB1220" i="42"/>
  <c r="W1220" i="42"/>
  <c r="AM1220" i="42"/>
  <c r="V1220" i="42"/>
  <c r="AA1220" i="42"/>
  <c r="AR1220" i="42"/>
  <c r="AQ1220" i="42"/>
  <c r="AN1220" i="42"/>
  <c r="AJ1220" i="42"/>
  <c r="AI1220" i="42"/>
  <c r="AO1221" i="42" l="1"/>
  <c r="AS1218" i="141"/>
  <c r="Z1221" i="42"/>
  <c r="AK1221" i="42"/>
  <c r="T1221" i="42"/>
  <c r="AH1221" i="42"/>
  <c r="AP1221" i="42"/>
  <c r="U1221" i="42"/>
  <c r="AG1221" i="42"/>
  <c r="Y1221" i="42"/>
  <c r="AL1221" i="42"/>
  <c r="AI1221" i="42"/>
  <c r="AJ1221" i="42"/>
  <c r="W1221" i="42"/>
  <c r="V1221" i="42"/>
  <c r="AM1221" i="42"/>
  <c r="AQ1221" i="42"/>
  <c r="AR1221" i="42"/>
  <c r="AB1221" i="42"/>
  <c r="AN1221" i="42"/>
  <c r="AA1221" i="42"/>
  <c r="T1222" i="42" l="1"/>
  <c r="AK1222" i="42"/>
  <c r="AS1219" i="141"/>
  <c r="Y1222" i="42"/>
  <c r="AL1222" i="42"/>
  <c r="U1222" i="42"/>
  <c r="AG1222" i="42"/>
  <c r="AO1222" i="42"/>
  <c r="AH1222" i="42"/>
  <c r="AP1222" i="42"/>
  <c r="Z1222" i="42"/>
  <c r="AI1222" i="42"/>
  <c r="AQ1222" i="42"/>
  <c r="V1222" i="42"/>
  <c r="AA1222" i="42"/>
  <c r="AB1222" i="42"/>
  <c r="AN1222" i="42"/>
  <c r="AJ1222" i="42"/>
  <c r="AM1222" i="42"/>
  <c r="AR1222" i="42"/>
  <c r="W1222" i="42"/>
  <c r="AS1220" i="141" l="1"/>
  <c r="Z1223" i="42"/>
  <c r="AK1223" i="42"/>
  <c r="T1223" i="42"/>
  <c r="AH1223" i="42"/>
  <c r="AP1223" i="42"/>
  <c r="U1223" i="42"/>
  <c r="AG1223" i="42"/>
  <c r="AO1223" i="42"/>
  <c r="Y1223" i="42"/>
  <c r="AL1223" i="42"/>
  <c r="AQ1223" i="42"/>
  <c r="AN1223" i="42"/>
  <c r="AR1223" i="42"/>
  <c r="AJ1223" i="42"/>
  <c r="V1223" i="42"/>
  <c r="AM1223" i="42"/>
  <c r="W1223" i="42"/>
  <c r="AI1223" i="42"/>
  <c r="AB1223" i="42"/>
  <c r="AA1223" i="42"/>
  <c r="AK1224" i="42" l="1"/>
  <c r="AS1221" i="141"/>
  <c r="Y1224" i="42"/>
  <c r="AL1224" i="42"/>
  <c r="U1224" i="42"/>
  <c r="AG1224" i="42"/>
  <c r="AO1224" i="42"/>
  <c r="T1224" i="42"/>
  <c r="AH1224" i="42"/>
  <c r="AP1224" i="42"/>
  <c r="Z1224" i="42"/>
  <c r="AM1224" i="42"/>
  <c r="W1224" i="42"/>
  <c r="V1224" i="42"/>
  <c r="AJ1224" i="42"/>
  <c r="AN1224" i="42"/>
  <c r="AI1224" i="42"/>
  <c r="AA1224" i="42"/>
  <c r="AQ1224" i="42"/>
  <c r="AB1224" i="42"/>
  <c r="AR1224" i="42"/>
  <c r="AG1225" i="42" l="1"/>
  <c r="AS1222" i="141"/>
  <c r="Z1225" i="42"/>
  <c r="AK1225" i="42"/>
  <c r="T1225" i="42"/>
  <c r="AH1225" i="42"/>
  <c r="AP1225" i="42"/>
  <c r="U1225" i="42"/>
  <c r="AO1225" i="42"/>
  <c r="Y1225" i="42"/>
  <c r="AL1225" i="42"/>
  <c r="AR1225" i="42"/>
  <c r="V1225" i="42"/>
  <c r="AN1225" i="42"/>
  <c r="AM1225" i="42"/>
  <c r="W1225" i="42"/>
  <c r="AB1225" i="42"/>
  <c r="AI1225" i="42"/>
  <c r="AJ1225" i="42"/>
  <c r="AA1225" i="42"/>
  <c r="AQ1225" i="42"/>
  <c r="AH1226" i="42" l="1"/>
  <c r="AS1223" i="141"/>
  <c r="Y1226" i="42"/>
  <c r="AL1226" i="42"/>
  <c r="U1226" i="42"/>
  <c r="AG1226" i="42"/>
  <c r="AO1226" i="42"/>
  <c r="T1226" i="42"/>
  <c r="AP1226" i="42"/>
  <c r="Z1226" i="42"/>
  <c r="AK1226" i="42"/>
  <c r="AR1226" i="42"/>
  <c r="AJ1226" i="42"/>
  <c r="AA1226" i="42"/>
  <c r="V1226" i="42"/>
  <c r="AQ1226" i="42"/>
  <c r="W1226" i="42"/>
  <c r="AN1226" i="42"/>
  <c r="AI1226" i="42"/>
  <c r="AM1226" i="42"/>
  <c r="AB1226" i="42"/>
  <c r="AG1227" i="42" l="1"/>
  <c r="AS1224" i="141"/>
  <c r="Z1227" i="42"/>
  <c r="AK1227" i="42"/>
  <c r="T1227" i="42"/>
  <c r="AH1227" i="42"/>
  <c r="AP1227" i="42"/>
  <c r="U1227" i="42"/>
  <c r="AO1227" i="42"/>
  <c r="Y1227" i="42"/>
  <c r="AL1227" i="42"/>
  <c r="W1227" i="42"/>
  <c r="AQ1227" i="42"/>
  <c r="AB1227" i="42"/>
  <c r="V1227" i="42"/>
  <c r="AI1227" i="42"/>
  <c r="AM1227" i="42"/>
  <c r="AR1227" i="42"/>
  <c r="AN1227" i="42"/>
  <c r="AJ1227" i="42"/>
  <c r="AA1227" i="42"/>
  <c r="T1228" i="42" l="1"/>
  <c r="Z1228" i="42"/>
  <c r="AS1225" i="141"/>
  <c r="Y1228" i="42"/>
  <c r="AL1228" i="42"/>
  <c r="U1228" i="42"/>
  <c r="AG1228" i="42"/>
  <c r="AO1228" i="42"/>
  <c r="AH1228" i="42"/>
  <c r="AP1228" i="42"/>
  <c r="AK1228" i="42"/>
  <c r="AQ1228" i="42"/>
  <c r="AM1228" i="42"/>
  <c r="AJ1228" i="42"/>
  <c r="AN1228" i="42"/>
  <c r="AA1228" i="42"/>
  <c r="AI1228" i="42"/>
  <c r="V1228" i="42"/>
  <c r="AB1228" i="42"/>
  <c r="W1228" i="42"/>
  <c r="AR1228" i="42"/>
  <c r="U1229" i="42" l="1"/>
  <c r="AO1229" i="42"/>
  <c r="AS1226" i="141"/>
  <c r="Z1229" i="42"/>
  <c r="AK1229" i="42"/>
  <c r="T1229" i="42"/>
  <c r="AH1229" i="42"/>
  <c r="AP1229" i="42"/>
  <c r="AG1229" i="42"/>
  <c r="Y1229" i="42"/>
  <c r="AL1229" i="42"/>
  <c r="AR1229" i="42"/>
  <c r="AJ1229" i="42"/>
  <c r="AM1229" i="42"/>
  <c r="AN1229" i="42"/>
  <c r="W1229" i="42"/>
  <c r="AB1229" i="42"/>
  <c r="AA1229" i="42"/>
  <c r="AI1229" i="42"/>
  <c r="AQ1229" i="42"/>
  <c r="V1229" i="42"/>
  <c r="Z1230" i="42" l="1"/>
  <c r="AS1227" i="141"/>
  <c r="Y1230" i="42"/>
  <c r="AL1230" i="42"/>
  <c r="U1230" i="42"/>
  <c r="AG1230" i="42"/>
  <c r="AO1230" i="42"/>
  <c r="T1230" i="42"/>
  <c r="AH1230" i="42"/>
  <c r="AP1230" i="42"/>
  <c r="AK1230" i="42"/>
  <c r="AM1230" i="42"/>
  <c r="AA1230" i="42"/>
  <c r="AN1230" i="42"/>
  <c r="AB1230" i="42"/>
  <c r="AQ1230" i="42"/>
  <c r="V1230" i="42"/>
  <c r="AI1230" i="42"/>
  <c r="W1230" i="42"/>
  <c r="AJ1230" i="42"/>
  <c r="AR1230" i="42"/>
  <c r="AG1231" i="42" l="1"/>
  <c r="AS1228" i="141"/>
  <c r="Z1231" i="42"/>
  <c r="AK1231" i="42"/>
  <c r="T1231" i="42"/>
  <c r="AH1231" i="42"/>
  <c r="AP1231" i="42"/>
  <c r="U1231" i="42"/>
  <c r="AO1231" i="42"/>
  <c r="Y1231" i="42"/>
  <c r="AL1231" i="42"/>
  <c r="AR1231" i="42"/>
  <c r="AN1231" i="42"/>
  <c r="W1231" i="42"/>
  <c r="AM1231" i="42"/>
  <c r="AB1231" i="42"/>
  <c r="AI1231" i="42"/>
  <c r="V1231" i="42"/>
  <c r="AQ1231" i="42"/>
  <c r="AJ1231" i="42"/>
  <c r="AA1231" i="42"/>
  <c r="AP1232" i="42" l="1"/>
  <c r="AS1229" i="141"/>
  <c r="Y1232" i="42"/>
  <c r="AL1232" i="42"/>
  <c r="U1232" i="42"/>
  <c r="AG1232" i="42"/>
  <c r="AO1232" i="42"/>
  <c r="T1232" i="42"/>
  <c r="AH1232" i="42"/>
  <c r="Z1232" i="42"/>
  <c r="AK1232" i="42"/>
  <c r="AA1232" i="42"/>
  <c r="AM1232" i="42"/>
  <c r="AQ1232" i="42"/>
  <c r="AN1232" i="42"/>
  <c r="AB1232" i="42"/>
  <c r="V1232" i="42"/>
  <c r="AR1232" i="42"/>
  <c r="W1232" i="42"/>
  <c r="AJ1232" i="42"/>
  <c r="AI1232" i="42"/>
  <c r="U1233" i="42" l="1"/>
  <c r="AG1233" i="42"/>
  <c r="AO1233" i="42"/>
  <c r="AL1233" i="42"/>
  <c r="AS1230" i="141"/>
  <c r="Z1233" i="42"/>
  <c r="AK1233" i="42"/>
  <c r="T1233" i="42"/>
  <c r="AH1233" i="42"/>
  <c r="AP1233" i="42"/>
  <c r="Y1233" i="42"/>
  <c r="AA1233" i="42"/>
  <c r="V1233" i="42"/>
  <c r="AQ1233" i="42"/>
  <c r="AJ1233" i="42"/>
  <c r="AM1233" i="42"/>
  <c r="AN1233" i="42"/>
  <c r="AB1233" i="42"/>
  <c r="W1233" i="42"/>
  <c r="AI1233" i="42"/>
  <c r="AR1233" i="42"/>
  <c r="AS1231" i="141" l="1"/>
  <c r="Y1234" i="42"/>
  <c r="AL1234" i="42"/>
  <c r="U1234" i="42"/>
  <c r="AG1234" i="42"/>
  <c r="AO1234" i="42"/>
  <c r="T1234" i="42"/>
  <c r="AH1234" i="42"/>
  <c r="AP1234" i="42"/>
  <c r="Z1234" i="42"/>
  <c r="AK1234" i="42"/>
  <c r="W1234" i="42"/>
  <c r="AM1234" i="42"/>
  <c r="AJ1234" i="42"/>
  <c r="V1234" i="42"/>
  <c r="AN1234" i="42"/>
  <c r="AR1234" i="42"/>
  <c r="AI1234" i="42"/>
  <c r="AA1234" i="42"/>
  <c r="AQ1234" i="42"/>
  <c r="AB1234" i="42"/>
  <c r="AG1235" i="42" l="1"/>
  <c r="AS1232" i="141"/>
  <c r="Z1235" i="42"/>
  <c r="AK1235" i="42"/>
  <c r="T1235" i="42"/>
  <c r="AH1235" i="42"/>
  <c r="AP1235" i="42"/>
  <c r="U1235" i="42"/>
  <c r="AO1235" i="42"/>
  <c r="Y1235" i="42"/>
  <c r="AL1235" i="42"/>
  <c r="AB1235" i="42"/>
  <c r="W1235" i="42"/>
  <c r="AR1235" i="42"/>
  <c r="AN1235" i="42"/>
  <c r="AM1235" i="42"/>
  <c r="AI1235" i="42"/>
  <c r="V1235" i="42"/>
  <c r="AQ1235" i="42"/>
  <c r="AJ1235" i="42"/>
  <c r="AA1235" i="42"/>
  <c r="T1236" i="42" l="1"/>
  <c r="Z1236" i="42"/>
  <c r="AS1233" i="141"/>
  <c r="Y1236" i="42"/>
  <c r="AL1236" i="42"/>
  <c r="U1236" i="42"/>
  <c r="AG1236" i="42"/>
  <c r="AO1236" i="42"/>
  <c r="AH1236" i="42"/>
  <c r="AP1236" i="42"/>
  <c r="AK1236" i="42"/>
  <c r="AI1236" i="42"/>
  <c r="AM1236" i="42"/>
  <c r="AQ1236" i="42"/>
  <c r="AJ1236" i="42"/>
  <c r="W1236" i="42"/>
  <c r="AN1236" i="42"/>
  <c r="AA1236" i="42"/>
  <c r="V1236" i="42"/>
  <c r="AB1236" i="42"/>
  <c r="AR1236" i="42"/>
  <c r="U1237" i="42" l="1"/>
  <c r="AS1234" i="141"/>
  <c r="Z1237" i="42"/>
  <c r="AK1237" i="42"/>
  <c r="T1237" i="42"/>
  <c r="AH1237" i="42"/>
  <c r="AP1237" i="42"/>
  <c r="AG1237" i="42"/>
  <c r="AO1237" i="42"/>
  <c r="Y1237" i="42"/>
  <c r="AL1237" i="42"/>
  <c r="AI1237" i="42"/>
  <c r="AN1237" i="42"/>
  <c r="AB1237" i="42"/>
  <c r="V1237" i="42"/>
  <c r="AM1237" i="42"/>
  <c r="W1237" i="42"/>
  <c r="AR1237" i="42"/>
  <c r="AQ1237" i="42"/>
  <c r="AJ1237" i="42"/>
  <c r="AA1237" i="42"/>
  <c r="Z1238" i="42" l="1"/>
  <c r="AS1235" i="141"/>
  <c r="Y1238" i="42"/>
  <c r="AL1238" i="42"/>
  <c r="U1238" i="42"/>
  <c r="AG1238" i="42"/>
  <c r="AO1238" i="42"/>
  <c r="T1238" i="42"/>
  <c r="AH1238" i="42"/>
  <c r="AP1238" i="42"/>
  <c r="AK1238" i="42"/>
  <c r="AB1238" i="42"/>
  <c r="W1238" i="42"/>
  <c r="AA1238" i="42"/>
  <c r="AM1238" i="42"/>
  <c r="AR1238" i="42"/>
  <c r="AN1238" i="42"/>
  <c r="V1238" i="42"/>
  <c r="AJ1238" i="42"/>
  <c r="AI1238" i="42"/>
  <c r="AQ1238" i="42"/>
  <c r="U1239" i="42" l="1"/>
  <c r="AG1239" i="42"/>
  <c r="AO1239" i="42"/>
  <c r="AL1239" i="42"/>
  <c r="AS1236" i="141"/>
  <c r="Z1239" i="42"/>
  <c r="AK1239" i="42"/>
  <c r="T1239" i="42"/>
  <c r="AH1239" i="42"/>
  <c r="AP1239" i="42"/>
  <c r="Y1239" i="42"/>
  <c r="AM1239" i="42"/>
  <c r="AJ1239" i="42"/>
  <c r="W1239" i="42"/>
  <c r="AQ1239" i="42"/>
  <c r="AA1239" i="42"/>
  <c r="AR1239" i="42"/>
  <c r="V1239" i="42"/>
  <c r="AN1239" i="42"/>
  <c r="AI1239" i="42"/>
  <c r="AB1239" i="42"/>
  <c r="T1240" i="42" l="1"/>
  <c r="AP1240" i="42"/>
  <c r="AS1237" i="141"/>
  <c r="Y1240" i="42"/>
  <c r="AL1240" i="42"/>
  <c r="U1240" i="42"/>
  <c r="AG1240" i="42"/>
  <c r="AO1240" i="42"/>
  <c r="AH1240" i="42"/>
  <c r="Z1240" i="42"/>
  <c r="AK1240" i="42"/>
  <c r="AQ1240" i="42"/>
  <c r="V1240" i="42"/>
  <c r="AI1240" i="42"/>
  <c r="AA1240" i="42"/>
  <c r="AM1240" i="42"/>
  <c r="AN1240" i="42"/>
  <c r="AJ1240" i="42"/>
  <c r="AR1240" i="42"/>
  <c r="W1240" i="42"/>
  <c r="AB1240" i="42"/>
  <c r="U1241" i="42" l="1"/>
  <c r="Y1241" i="42"/>
  <c r="AS1238" i="141"/>
  <c r="Z1241" i="42"/>
  <c r="AK1241" i="42"/>
  <c r="T1241" i="42"/>
  <c r="AH1241" i="42"/>
  <c r="AP1241" i="42"/>
  <c r="AG1241" i="42"/>
  <c r="AO1241" i="42"/>
  <c r="AL1241" i="42"/>
  <c r="W1241" i="42"/>
  <c r="AR1241" i="42"/>
  <c r="AB1241" i="42"/>
  <c r="AM1241" i="42"/>
  <c r="AJ1241" i="42"/>
  <c r="AN1241" i="42"/>
  <c r="AI1241" i="42"/>
  <c r="AA1241" i="42"/>
  <c r="AQ1241" i="42"/>
  <c r="V1241" i="42"/>
  <c r="AH1242" i="42" l="1"/>
  <c r="AS1239" i="141"/>
  <c r="Y1242" i="42"/>
  <c r="AL1242" i="42"/>
  <c r="U1242" i="42"/>
  <c r="AG1242" i="42"/>
  <c r="AO1242" i="42"/>
  <c r="T1242" i="42"/>
  <c r="AP1242" i="42"/>
  <c r="Z1242" i="42"/>
  <c r="AK1242" i="42"/>
  <c r="AM1242" i="42"/>
  <c r="AN1242" i="42"/>
  <c r="AR1242" i="42"/>
  <c r="W1242" i="42"/>
  <c r="AJ1242" i="42"/>
  <c r="AA1242" i="42"/>
  <c r="V1242" i="42"/>
  <c r="AQ1242" i="42"/>
  <c r="AI1242" i="42"/>
  <c r="AB1242" i="42"/>
  <c r="AS1240" i="141" l="1"/>
  <c r="Z1243" i="42"/>
  <c r="AK1243" i="42"/>
  <c r="T1243" i="42"/>
  <c r="AH1243" i="42"/>
  <c r="AP1243" i="42"/>
  <c r="U1243" i="42"/>
  <c r="AG1243" i="42"/>
  <c r="AO1243" i="42"/>
  <c r="Y1243" i="42"/>
  <c r="AL1243" i="42"/>
  <c r="V1243" i="42"/>
  <c r="W1243" i="42"/>
  <c r="AI1243" i="42"/>
  <c r="AN1243" i="42"/>
  <c r="AQ1243" i="42"/>
  <c r="AM1243" i="42"/>
  <c r="AJ1243" i="42"/>
  <c r="AB1243" i="42"/>
  <c r="AA1243" i="42"/>
  <c r="AR1243" i="42"/>
  <c r="AP1244" i="42" l="1"/>
  <c r="AS1241" i="141"/>
  <c r="Y1244" i="42"/>
  <c r="AL1244" i="42"/>
  <c r="U1244" i="42"/>
  <c r="AG1244" i="42"/>
  <c r="AO1244" i="42"/>
  <c r="T1244" i="42"/>
  <c r="AH1244" i="42"/>
  <c r="Z1244" i="42"/>
  <c r="AK1244" i="42"/>
  <c r="AR1244" i="42"/>
  <c r="V1244" i="42"/>
  <c r="AA1244" i="42"/>
  <c r="AQ1244" i="42"/>
  <c r="AN1244" i="42"/>
  <c r="W1244" i="42"/>
  <c r="AM1244" i="42"/>
  <c r="AJ1244" i="42"/>
  <c r="AI1244" i="42"/>
  <c r="AB1244" i="42"/>
  <c r="AL1245" i="42" l="1"/>
  <c r="AS1242" i="141"/>
  <c r="Z1245" i="42"/>
  <c r="AK1245" i="42"/>
  <c r="T1245" i="42"/>
  <c r="AH1245" i="42"/>
  <c r="AP1245" i="42"/>
  <c r="U1245" i="42"/>
  <c r="AG1245" i="42"/>
  <c r="AO1245" i="42"/>
  <c r="Y1245" i="42"/>
  <c r="V1245" i="42"/>
  <c r="AR1245" i="42"/>
  <c r="AM1245" i="42"/>
  <c r="AB1245" i="42"/>
  <c r="W1245" i="42"/>
  <c r="AN1245" i="42"/>
  <c r="AI1245" i="42"/>
  <c r="AA1245" i="42"/>
  <c r="AJ1245" i="42"/>
  <c r="AQ1245" i="42"/>
  <c r="Z1246" i="42" l="1"/>
  <c r="AS1243" i="141"/>
  <c r="Y1246" i="42"/>
  <c r="AL1246" i="42"/>
  <c r="U1246" i="42"/>
  <c r="AG1246" i="42"/>
  <c r="AO1246" i="42"/>
  <c r="T1246" i="42"/>
  <c r="AH1246" i="42"/>
  <c r="AP1246" i="42"/>
  <c r="AK1246" i="42"/>
  <c r="W1246" i="42"/>
  <c r="AJ1246" i="42"/>
  <c r="V1246" i="42"/>
  <c r="AA1246" i="42"/>
  <c r="AQ1246" i="42"/>
  <c r="AN1246" i="42"/>
  <c r="AB1246" i="42"/>
  <c r="AM1246" i="42"/>
  <c r="AI1246" i="42"/>
  <c r="AR1246" i="42"/>
  <c r="U1247" i="42" l="1"/>
  <c r="AS1244" i="141"/>
  <c r="Z1247" i="42"/>
  <c r="AK1247" i="42"/>
  <c r="T1247" i="42"/>
  <c r="AH1247" i="42"/>
  <c r="AP1247" i="42"/>
  <c r="AG1247" i="42"/>
  <c r="AO1247" i="42"/>
  <c r="Y1247" i="42"/>
  <c r="AL1247" i="42"/>
  <c r="AN1247" i="42"/>
  <c r="AI1247" i="42"/>
  <c r="AM1247" i="42"/>
  <c r="AR1247" i="42"/>
  <c r="W1247" i="42"/>
  <c r="AB1247" i="42"/>
  <c r="V1247" i="42"/>
  <c r="AQ1247" i="42"/>
  <c r="AJ1247" i="42"/>
  <c r="AA1247" i="42"/>
  <c r="AS1245" i="141" l="1"/>
  <c r="Y1248" i="42"/>
  <c r="AL1248" i="42"/>
  <c r="U1248" i="42"/>
  <c r="AG1248" i="42"/>
  <c r="AO1248" i="42"/>
  <c r="T1248" i="42"/>
  <c r="AH1248" i="42"/>
  <c r="AP1248" i="42"/>
  <c r="Z1248" i="42"/>
  <c r="AK1248" i="42"/>
  <c r="AN1248" i="42"/>
  <c r="V1248" i="42"/>
  <c r="W1248" i="42"/>
  <c r="AM1248" i="42"/>
  <c r="AJ1248" i="42"/>
  <c r="AR1248" i="42"/>
  <c r="AI1248" i="42"/>
  <c r="AQ1248" i="42"/>
  <c r="AB1248" i="42"/>
  <c r="AA1248" i="42"/>
  <c r="U1249" i="42" l="1"/>
  <c r="AG1249" i="42"/>
  <c r="AO1249" i="42"/>
  <c r="Y1249" i="42"/>
  <c r="AL1249" i="42"/>
  <c r="AS1246" i="141"/>
  <c r="AK1249" i="42"/>
  <c r="T1249" i="42"/>
  <c r="AP1249" i="42"/>
  <c r="Z1249" i="42"/>
  <c r="AH1249" i="42"/>
  <c r="V1249" i="42"/>
  <c r="AA1249" i="42"/>
  <c r="AM1249" i="42"/>
  <c r="W1249" i="42"/>
  <c r="AJ1249" i="42"/>
  <c r="AN1249" i="42"/>
  <c r="AQ1249" i="42"/>
  <c r="AR1249" i="42"/>
  <c r="AB1249" i="42"/>
  <c r="AI1249" i="42"/>
  <c r="AS1247" i="141" l="1"/>
  <c r="Y1250" i="42"/>
  <c r="AL1250" i="42"/>
  <c r="U1250" i="42"/>
  <c r="AG1250" i="42"/>
  <c r="AO1250" i="42"/>
  <c r="T1250" i="42"/>
  <c r="AH1250" i="42"/>
  <c r="AP1250" i="42"/>
  <c r="Z1250" i="42"/>
  <c r="AK1250" i="42"/>
  <c r="AR1250" i="42"/>
  <c r="W1250" i="42"/>
  <c r="AM1250" i="42"/>
  <c r="AJ1250" i="42"/>
  <c r="AI1250" i="42"/>
  <c r="AN1250" i="42"/>
  <c r="V1250" i="42"/>
  <c r="AA1250" i="42"/>
  <c r="AQ1250" i="42"/>
  <c r="AB1250" i="42"/>
  <c r="AG1251" i="42" l="1"/>
  <c r="AS1248" i="141"/>
  <c r="Z1251" i="42"/>
  <c r="AK1251" i="42"/>
  <c r="T1251" i="42"/>
  <c r="AH1251" i="42"/>
  <c r="AP1251" i="42"/>
  <c r="U1251" i="42"/>
  <c r="AO1251" i="42"/>
  <c r="Y1251" i="42"/>
  <c r="AL1251" i="42"/>
  <c r="AB1251" i="42"/>
  <c r="AJ1251" i="42"/>
  <c r="AN1251" i="42"/>
  <c r="AI1251" i="42"/>
  <c r="AM1251" i="42"/>
  <c r="AR1251" i="42"/>
  <c r="W1251" i="42"/>
  <c r="V1251" i="42"/>
  <c r="AA1251" i="42"/>
  <c r="AQ1251" i="42"/>
  <c r="T1252" i="42" l="1"/>
  <c r="Z1252" i="42"/>
  <c r="AS1249" i="141"/>
  <c r="Y1252" i="42"/>
  <c r="AL1252" i="42"/>
  <c r="U1252" i="42"/>
  <c r="AG1252" i="42"/>
  <c r="AO1252" i="42"/>
  <c r="AH1252" i="42"/>
  <c r="AP1252" i="42"/>
  <c r="AK1252" i="42"/>
  <c r="AM1252" i="42"/>
  <c r="AJ1252" i="42"/>
  <c r="AA1252" i="42"/>
  <c r="AN1252" i="42"/>
  <c r="AI1252" i="42"/>
  <c r="V1252" i="42"/>
  <c r="AQ1252" i="42"/>
  <c r="AB1252" i="42"/>
  <c r="AR1252" i="42"/>
  <c r="W1252" i="42"/>
  <c r="AS1250" i="141" l="1"/>
  <c r="Z1253" i="42"/>
  <c r="AK1253" i="42"/>
  <c r="T1253" i="42"/>
  <c r="AH1253" i="42"/>
  <c r="AP1253" i="42"/>
  <c r="U1253" i="42"/>
  <c r="AG1253" i="42"/>
  <c r="AO1253" i="42"/>
  <c r="Y1253" i="42"/>
  <c r="AL1253" i="42"/>
  <c r="AN1253" i="42"/>
  <c r="V1253" i="42"/>
  <c r="AI1253" i="42"/>
  <c r="AM1253" i="42"/>
  <c r="AQ1253" i="42"/>
  <c r="AJ1253" i="42"/>
  <c r="W1253" i="42"/>
  <c r="AB1253" i="42"/>
  <c r="AA1253" i="42"/>
  <c r="AR1253" i="42"/>
  <c r="AH1254" i="42" l="1"/>
  <c r="AS1251" i="141"/>
  <c r="Y1254" i="42"/>
  <c r="AL1254" i="42"/>
  <c r="U1254" i="42"/>
  <c r="AG1254" i="42"/>
  <c r="AO1254" i="42"/>
  <c r="T1254" i="42"/>
  <c r="AP1254" i="42"/>
  <c r="Z1254" i="42"/>
  <c r="AK1254" i="42"/>
  <c r="W1254" i="42"/>
  <c r="AI1254" i="42"/>
  <c r="AJ1254" i="42"/>
  <c r="AN1254" i="42"/>
  <c r="AQ1254" i="42"/>
  <c r="AR1254" i="42"/>
  <c r="AA1254" i="42"/>
  <c r="V1254" i="42"/>
  <c r="AM1254" i="42"/>
  <c r="AB1254" i="42"/>
  <c r="U1255" i="42" l="1"/>
  <c r="AG1255" i="42"/>
  <c r="AO1255" i="42"/>
  <c r="AS1252" i="141"/>
  <c r="Z1255" i="42"/>
  <c r="AK1255" i="42"/>
  <c r="T1255" i="42"/>
  <c r="AH1255" i="42"/>
  <c r="AP1255" i="42"/>
  <c r="Y1255" i="42"/>
  <c r="AL1255" i="42"/>
  <c r="AR1255" i="42"/>
  <c r="AQ1255" i="42"/>
  <c r="AJ1255" i="42"/>
  <c r="V1255" i="42"/>
  <c r="AN1255" i="42"/>
  <c r="W1255" i="42"/>
  <c r="AB1255" i="42"/>
  <c r="AI1255" i="42"/>
  <c r="AA1255" i="42"/>
  <c r="AM1255" i="42"/>
  <c r="AH1256" i="42" l="1"/>
  <c r="AS1253" i="141"/>
  <c r="Y1256" i="42"/>
  <c r="AL1256" i="42"/>
  <c r="U1256" i="42"/>
  <c r="AG1256" i="42"/>
  <c r="AO1256" i="42"/>
  <c r="T1256" i="42"/>
  <c r="AP1256" i="42"/>
  <c r="Z1256" i="42"/>
  <c r="AK1256" i="42"/>
  <c r="AR1256" i="42"/>
  <c r="AJ1256" i="42"/>
  <c r="AQ1256" i="42"/>
  <c r="W1256" i="42"/>
  <c r="AM1256" i="42"/>
  <c r="AA1256" i="42"/>
  <c r="V1256" i="42"/>
  <c r="AN1256" i="42"/>
  <c r="AI1256" i="42"/>
  <c r="AB1256" i="42"/>
  <c r="AG1257" i="42" l="1"/>
  <c r="AS1254" i="141"/>
  <c r="Z1257" i="42"/>
  <c r="AK1257" i="42"/>
  <c r="T1257" i="42"/>
  <c r="AH1257" i="42"/>
  <c r="AP1257" i="42"/>
  <c r="U1257" i="42"/>
  <c r="AO1257" i="42"/>
  <c r="Y1257" i="42"/>
  <c r="AL1257" i="42"/>
  <c r="AQ1257" i="42"/>
  <c r="AB1257" i="42"/>
  <c r="AN1257" i="42"/>
  <c r="W1257" i="42"/>
  <c r="V1257" i="42"/>
  <c r="AI1257" i="42"/>
  <c r="AR1257" i="42"/>
  <c r="AM1257" i="42"/>
  <c r="AJ1257" i="42"/>
  <c r="AA1257" i="42"/>
  <c r="AK1258" i="42" l="1"/>
  <c r="AS1255" i="141"/>
  <c r="Y1258" i="42"/>
  <c r="AL1258" i="42"/>
  <c r="U1258" i="42"/>
  <c r="AG1258" i="42"/>
  <c r="AO1258" i="42"/>
  <c r="T1258" i="42"/>
  <c r="AH1258" i="42"/>
  <c r="AP1258" i="42"/>
  <c r="Z1258" i="42"/>
  <c r="AB1258" i="42"/>
  <c r="AM1258" i="42"/>
  <c r="AJ1258" i="42"/>
  <c r="V1258" i="42"/>
  <c r="AQ1258" i="42"/>
  <c r="W1258" i="42"/>
  <c r="AA1258" i="42"/>
  <c r="AN1258" i="42"/>
  <c r="AI1258" i="42"/>
  <c r="AR1258" i="42"/>
  <c r="AG1259" i="42" l="1"/>
  <c r="AS1256" i="141"/>
  <c r="Z1259" i="42"/>
  <c r="AK1259" i="42"/>
  <c r="T1259" i="42"/>
  <c r="AH1259" i="42"/>
  <c r="AP1259" i="42"/>
  <c r="U1259" i="42"/>
  <c r="AO1259" i="42"/>
  <c r="Y1259" i="42"/>
  <c r="AL1259" i="42"/>
  <c r="AQ1259" i="42"/>
  <c r="W1259" i="42"/>
  <c r="AN1259" i="42"/>
  <c r="AR1259" i="42"/>
  <c r="AI1259" i="42"/>
  <c r="AB1259" i="42"/>
  <c r="AM1259" i="42"/>
  <c r="V1259" i="42"/>
  <c r="AJ1259" i="42"/>
  <c r="AA1259" i="42"/>
  <c r="T1260" i="42" l="1"/>
  <c r="AP1260" i="42"/>
  <c r="AS1257" i="141"/>
  <c r="Y1260" i="42"/>
  <c r="AL1260" i="42"/>
  <c r="U1260" i="42"/>
  <c r="AG1260" i="42"/>
  <c r="AO1260" i="42"/>
  <c r="AH1260" i="42"/>
  <c r="Z1260" i="42"/>
  <c r="AK1260" i="42"/>
  <c r="AQ1260" i="42"/>
  <c r="AM1260" i="42"/>
  <c r="V1260" i="42"/>
  <c r="AI1260" i="42"/>
  <c r="AN1260" i="42"/>
  <c r="AA1260" i="42"/>
  <c r="AJ1260" i="42"/>
  <c r="AR1260" i="42"/>
  <c r="AB1260" i="42"/>
  <c r="W1260" i="42"/>
  <c r="AS1258" i="141" l="1"/>
  <c r="Z1261" i="42"/>
  <c r="AK1261" i="42"/>
  <c r="T1261" i="42"/>
  <c r="AH1261" i="42"/>
  <c r="AP1261" i="42"/>
  <c r="U1261" i="42"/>
  <c r="AG1261" i="42"/>
  <c r="AO1261" i="42"/>
  <c r="Y1261" i="42"/>
  <c r="AL1261" i="42"/>
  <c r="AN1261" i="42"/>
  <c r="AQ1261" i="42"/>
  <c r="AR1261" i="42"/>
  <c r="V1261" i="42"/>
  <c r="AI1261" i="42"/>
  <c r="AJ1261" i="42"/>
  <c r="AM1261" i="42"/>
  <c r="W1261" i="42"/>
  <c r="AB1261" i="42"/>
  <c r="AA1261" i="42"/>
  <c r="AP1262" i="42" l="1"/>
  <c r="AS1259" i="141"/>
  <c r="Y1262" i="42"/>
  <c r="AL1262" i="42"/>
  <c r="U1262" i="42"/>
  <c r="AG1262" i="42"/>
  <c r="AO1262" i="42"/>
  <c r="T1262" i="42"/>
  <c r="AH1262" i="42"/>
  <c r="Z1262" i="42"/>
  <c r="AK1262" i="42"/>
  <c r="AM1262" i="42"/>
  <c r="AN1262" i="42"/>
  <c r="V1262" i="42"/>
  <c r="AQ1262" i="42"/>
  <c r="AA1262" i="42"/>
  <c r="AR1262" i="42"/>
  <c r="W1262" i="42"/>
  <c r="AJ1262" i="42"/>
  <c r="AI1262" i="42"/>
  <c r="AB1262" i="42"/>
  <c r="AG1263" i="42" l="1"/>
  <c r="AS1260" i="141"/>
  <c r="Z1263" i="42"/>
  <c r="AK1263" i="42"/>
  <c r="T1263" i="42"/>
  <c r="AH1263" i="42"/>
  <c r="AP1263" i="42"/>
  <c r="U1263" i="42"/>
  <c r="AO1263" i="42"/>
  <c r="Y1263" i="42"/>
  <c r="AL1263" i="42"/>
  <c r="V1263" i="42"/>
  <c r="AI1263" i="42"/>
  <c r="AB1263" i="42"/>
  <c r="AR1263" i="42"/>
  <c r="AN1263" i="42"/>
  <c r="W1263" i="42"/>
  <c r="AQ1263" i="42"/>
  <c r="AM1263" i="42"/>
  <c r="AJ1263" i="42"/>
  <c r="AA1263" i="42"/>
  <c r="T1264" i="42" l="1"/>
  <c r="AS1261" i="141"/>
  <c r="Y1264" i="42"/>
  <c r="AL1264" i="42"/>
  <c r="U1264" i="42"/>
  <c r="AG1264" i="42"/>
  <c r="AO1264" i="42"/>
  <c r="AH1264" i="42"/>
  <c r="AP1264" i="42"/>
  <c r="Z1264" i="42"/>
  <c r="AK1264" i="42"/>
  <c r="W1264" i="42"/>
  <c r="V1264" i="42"/>
  <c r="AN1264" i="42"/>
  <c r="AJ1264" i="42"/>
  <c r="AQ1264" i="42"/>
  <c r="AR1264" i="42"/>
  <c r="AA1264" i="42"/>
  <c r="AM1264" i="42"/>
  <c r="AI1264" i="42"/>
  <c r="AB1264" i="42"/>
  <c r="AG1265" i="42" l="1"/>
  <c r="AS1262" i="141"/>
  <c r="Z1265" i="42"/>
  <c r="AK1265" i="42"/>
  <c r="T1265" i="42"/>
  <c r="AH1265" i="42"/>
  <c r="AP1265" i="42"/>
  <c r="U1265" i="42"/>
  <c r="AO1265" i="42"/>
  <c r="Y1265" i="42"/>
  <c r="AL1265" i="42"/>
  <c r="AM1265" i="42"/>
  <c r="AQ1265" i="42"/>
  <c r="AN1265" i="42"/>
  <c r="AR1265" i="42"/>
  <c r="W1265" i="42"/>
  <c r="V1265" i="42"/>
  <c r="AB1265" i="42"/>
  <c r="AI1265" i="42"/>
  <c r="AJ1265" i="42"/>
  <c r="AA1265" i="42"/>
  <c r="AH1266" i="42" l="1"/>
  <c r="AS1263" i="141"/>
  <c r="Y1266" i="42"/>
  <c r="AL1266" i="42"/>
  <c r="U1266" i="42"/>
  <c r="AG1266" i="42"/>
  <c r="AO1266" i="42"/>
  <c r="T1266" i="42"/>
  <c r="AP1266" i="42"/>
  <c r="Z1266" i="42"/>
  <c r="AK1266" i="42"/>
  <c r="AQ1266" i="42"/>
  <c r="W1266" i="42"/>
  <c r="AR1266" i="42"/>
  <c r="AJ1266" i="42"/>
  <c r="AA1266" i="42"/>
  <c r="V1266" i="42"/>
  <c r="AM1266" i="42"/>
  <c r="AN1266" i="42"/>
  <c r="AI1266" i="42"/>
  <c r="AB1266" i="42"/>
  <c r="U1267" i="42" l="1"/>
  <c r="AG1267" i="42"/>
  <c r="AO1267" i="42"/>
  <c r="Y1267" i="42"/>
  <c r="AL1267" i="42"/>
  <c r="AH1267" i="42"/>
  <c r="AS1264" i="141"/>
  <c r="Z1267" i="42"/>
  <c r="AK1267" i="42"/>
  <c r="T1267" i="42"/>
  <c r="AP1267" i="42"/>
  <c r="AQ1267" i="42"/>
  <c r="W1267" i="42"/>
  <c r="AA1267" i="42"/>
  <c r="V1267" i="42"/>
  <c r="AR1267" i="42"/>
  <c r="AB1267" i="42"/>
  <c r="AN1267" i="42"/>
  <c r="AM1267" i="42"/>
  <c r="AI1267" i="42"/>
  <c r="AJ1267" i="42"/>
  <c r="AK1268" i="42" l="1"/>
  <c r="AS1265" i="141"/>
  <c r="Y1268" i="42"/>
  <c r="AL1268" i="42"/>
  <c r="U1268" i="42"/>
  <c r="AG1268" i="42"/>
  <c r="AO1268" i="42"/>
  <c r="T1268" i="42"/>
  <c r="AH1268" i="42"/>
  <c r="AP1268" i="42"/>
  <c r="Z1268" i="42"/>
  <c r="AQ1268" i="42"/>
  <c r="V1268" i="42"/>
  <c r="AR1268" i="42"/>
  <c r="AI1268" i="42"/>
  <c r="W1268" i="42"/>
  <c r="AM1268" i="42"/>
  <c r="AN1268" i="42"/>
  <c r="AB1268" i="42"/>
  <c r="AA1268" i="42"/>
  <c r="AJ1268" i="42"/>
  <c r="U1269" i="42" l="1"/>
  <c r="AS1266" i="141"/>
  <c r="Z1269" i="42"/>
  <c r="AK1269" i="42"/>
  <c r="T1269" i="42"/>
  <c r="AH1269" i="42"/>
  <c r="AP1269" i="42"/>
  <c r="AG1269" i="42"/>
  <c r="AO1269" i="42"/>
  <c r="Y1269" i="42"/>
  <c r="AL1269" i="42"/>
  <c r="V1269" i="42"/>
  <c r="AB1269" i="42"/>
  <c r="AQ1269" i="42"/>
  <c r="W1269" i="42"/>
  <c r="AM1269" i="42"/>
  <c r="AA1269" i="42"/>
  <c r="AR1269" i="42"/>
  <c r="AI1269" i="42"/>
  <c r="AJ1269" i="42"/>
  <c r="AN1269" i="42"/>
  <c r="Z1270" i="42" l="1"/>
  <c r="AS1267" i="141"/>
  <c r="Y1270" i="42"/>
  <c r="AL1270" i="42"/>
  <c r="U1270" i="42"/>
  <c r="AG1270" i="42"/>
  <c r="AO1270" i="42"/>
  <c r="T1270" i="42"/>
  <c r="AH1270" i="42"/>
  <c r="AP1270" i="42"/>
  <c r="AK1270" i="42"/>
  <c r="AJ1270" i="42"/>
  <c r="W1270" i="42"/>
  <c r="AN1270" i="42"/>
  <c r="AM1270" i="42"/>
  <c r="AA1270" i="42"/>
  <c r="V1270" i="42"/>
  <c r="AQ1270" i="42"/>
  <c r="AB1270" i="42"/>
  <c r="AI1270" i="42"/>
  <c r="AR1270" i="42"/>
  <c r="U1271" i="42" l="1"/>
  <c r="AS1268" i="141"/>
  <c r="Z1271" i="42"/>
  <c r="AK1271" i="42"/>
  <c r="T1271" i="42"/>
  <c r="AH1271" i="42"/>
  <c r="AP1271" i="42"/>
  <c r="AG1271" i="42"/>
  <c r="AO1271" i="42"/>
  <c r="Y1271" i="42"/>
  <c r="AL1271" i="42"/>
  <c r="AI1271" i="42"/>
  <c r="W1271" i="42"/>
  <c r="AQ1271" i="42"/>
  <c r="V1271" i="42"/>
  <c r="AN1271" i="42"/>
  <c r="AJ1271" i="42"/>
  <c r="AM1271" i="42"/>
  <c r="AA1271" i="42"/>
  <c r="AB1271" i="42"/>
  <c r="AR1271" i="42"/>
  <c r="T1272" i="42" l="1"/>
  <c r="AK1272" i="42"/>
  <c r="AS1269" i="141"/>
  <c r="Y1272" i="42"/>
  <c r="AL1272" i="42"/>
  <c r="U1272" i="42"/>
  <c r="AG1272" i="42"/>
  <c r="AO1272" i="42"/>
  <c r="AH1272" i="42"/>
  <c r="AP1272" i="42"/>
  <c r="Z1272" i="42"/>
  <c r="AR1272" i="42"/>
  <c r="AJ1272" i="42"/>
  <c r="W1272" i="42"/>
  <c r="AN1272" i="42"/>
  <c r="AA1272" i="42"/>
  <c r="AQ1272" i="42"/>
  <c r="AB1272" i="42"/>
  <c r="V1272" i="42"/>
  <c r="AI1272" i="42"/>
  <c r="AM1272" i="42"/>
  <c r="AG1273" i="42" l="1"/>
  <c r="AS1270" i="141"/>
  <c r="Z1273" i="42"/>
  <c r="AK1273" i="42"/>
  <c r="T1273" i="42"/>
  <c r="AH1273" i="42"/>
  <c r="AP1273" i="42"/>
  <c r="U1273" i="42"/>
  <c r="AO1273" i="42"/>
  <c r="Y1273" i="42"/>
  <c r="AL1273" i="42"/>
  <c r="AJ1273" i="42"/>
  <c r="W1273" i="42"/>
  <c r="AI1273" i="42"/>
  <c r="AB1273" i="42"/>
  <c r="AQ1273" i="42"/>
  <c r="V1273" i="42"/>
  <c r="AR1273" i="42"/>
  <c r="AA1273" i="42"/>
  <c r="AM1273" i="42"/>
  <c r="AN1273" i="42"/>
  <c r="AH1274" i="42" l="1"/>
  <c r="AS1271" i="141"/>
  <c r="Y1274" i="42"/>
  <c r="AL1274" i="42"/>
  <c r="U1274" i="42"/>
  <c r="AG1274" i="42"/>
  <c r="AO1274" i="42"/>
  <c r="T1274" i="42"/>
  <c r="AP1274" i="42"/>
  <c r="Z1274" i="42"/>
  <c r="AK1274" i="42"/>
  <c r="AI1274" i="42"/>
  <c r="AJ1274" i="42"/>
  <c r="AN1274" i="42"/>
  <c r="AA1274" i="42"/>
  <c r="AR1274" i="42"/>
  <c r="V1274" i="42"/>
  <c r="W1274" i="42"/>
  <c r="AQ1274" i="42"/>
  <c r="AB1274" i="42"/>
  <c r="AM1274" i="42"/>
  <c r="AS1272" i="141" l="1"/>
  <c r="Z1275" i="42"/>
  <c r="AK1275" i="42"/>
  <c r="T1275" i="42"/>
  <c r="AH1275" i="42"/>
  <c r="AP1275" i="42"/>
  <c r="U1275" i="42"/>
  <c r="AG1275" i="42"/>
  <c r="AO1275" i="42"/>
  <c r="Y1275" i="42"/>
  <c r="AL1275" i="42"/>
  <c r="W1275" i="42"/>
  <c r="V1275" i="42"/>
  <c r="AB1275" i="42"/>
  <c r="AM1275" i="42"/>
  <c r="AA1275" i="42"/>
  <c r="AN1275" i="42"/>
  <c r="AI1275" i="42"/>
  <c r="AJ1275" i="42"/>
  <c r="AQ1275" i="42"/>
  <c r="AR1275" i="42"/>
  <c r="T1276" i="42" l="1"/>
  <c r="AH1276" i="42"/>
  <c r="AP1276" i="42"/>
  <c r="Z1276" i="42"/>
  <c r="AK1276" i="42"/>
  <c r="AS1273" i="141"/>
  <c r="AL1276" i="42"/>
  <c r="U1276" i="42"/>
  <c r="AG1276" i="42"/>
  <c r="AO1276" i="42"/>
  <c r="Y1276" i="42"/>
  <c r="AQ1276" i="42"/>
  <c r="W1276" i="42"/>
  <c r="AJ1276" i="42"/>
  <c r="AR1276" i="42"/>
  <c r="AN1276" i="42"/>
  <c r="AB1276" i="42"/>
  <c r="AA1276" i="42"/>
  <c r="AI1276" i="42"/>
  <c r="V1276" i="42"/>
  <c r="AM1276" i="42"/>
  <c r="U1277" i="42" l="1"/>
  <c r="AS1274" i="141"/>
  <c r="Z1277" i="42"/>
  <c r="AK1277" i="42"/>
  <c r="T1277" i="42"/>
  <c r="AH1277" i="42"/>
  <c r="AP1277" i="42"/>
  <c r="AG1277" i="42"/>
  <c r="AO1277" i="42"/>
  <c r="Y1277" i="42"/>
  <c r="AL1277" i="42"/>
  <c r="AB1277" i="42"/>
  <c r="AN1277" i="42"/>
  <c r="V1277" i="42"/>
  <c r="AQ1277" i="42"/>
  <c r="AA1277" i="42"/>
  <c r="W1277" i="42"/>
  <c r="AR1277" i="42"/>
  <c r="AM1277" i="42"/>
  <c r="AI1277" i="42"/>
  <c r="AJ1277" i="42"/>
  <c r="T1278" i="42" l="1"/>
  <c r="AH1278" i="42"/>
  <c r="Z1278" i="42"/>
  <c r="AS1275" i="141"/>
  <c r="Y1278" i="42"/>
  <c r="AL1278" i="42"/>
  <c r="U1278" i="42"/>
  <c r="AG1278" i="42"/>
  <c r="AO1278" i="42"/>
  <c r="AP1278" i="42"/>
  <c r="AK1278" i="42"/>
  <c r="AJ1278" i="42"/>
  <c r="AA1278" i="42"/>
  <c r="AR1278" i="42"/>
  <c r="AQ1278" i="42"/>
  <c r="AB1278" i="42"/>
  <c r="V1278" i="42"/>
  <c r="W1278" i="42"/>
  <c r="AM1278" i="42"/>
  <c r="AI1278" i="42"/>
  <c r="AN1278" i="42"/>
  <c r="U1279" i="42" l="1"/>
  <c r="AL1279" i="42"/>
  <c r="AS1276" i="141"/>
  <c r="Z1279" i="42"/>
  <c r="AK1279" i="42"/>
  <c r="T1279" i="42"/>
  <c r="AH1279" i="42"/>
  <c r="AP1279" i="42"/>
  <c r="AG1279" i="42"/>
  <c r="AO1279" i="42"/>
  <c r="Y1279" i="42"/>
  <c r="AA1279" i="42"/>
  <c r="AM1279" i="42"/>
  <c r="AR1279" i="42"/>
  <c r="V1279" i="42"/>
  <c r="AQ1279" i="42"/>
  <c r="AN1279" i="42"/>
  <c r="AJ1279" i="42"/>
  <c r="AI1279" i="42"/>
  <c r="W1279" i="42"/>
  <c r="AB1279" i="42"/>
  <c r="T1280" i="42" l="1"/>
  <c r="AH1280" i="42"/>
  <c r="AP1280" i="42"/>
  <c r="Z1280" i="42"/>
  <c r="AK1280" i="42"/>
  <c r="AS1277" i="141"/>
  <c r="Y1280" i="42"/>
  <c r="AL1280" i="42"/>
  <c r="U1280" i="42"/>
  <c r="AG1280" i="42"/>
  <c r="AO1280" i="42"/>
  <c r="AA1280" i="42"/>
  <c r="AJ1280" i="42"/>
  <c r="AN1280" i="42"/>
  <c r="AM1280" i="42"/>
  <c r="AQ1280" i="42"/>
  <c r="AR1280" i="42"/>
  <c r="V1280" i="42"/>
  <c r="AI1280" i="42"/>
  <c r="AB1280" i="42"/>
  <c r="W1280" i="42"/>
  <c r="U1281" i="42" l="1"/>
  <c r="AL1281" i="42"/>
  <c r="AS1278" i="141"/>
  <c r="Z1281" i="42"/>
  <c r="AK1281" i="42"/>
  <c r="T1281" i="42"/>
  <c r="AH1281" i="42"/>
  <c r="AP1281" i="42"/>
  <c r="AG1281" i="42"/>
  <c r="AO1281" i="42"/>
  <c r="Y1281" i="42"/>
  <c r="AM1281" i="42"/>
  <c r="AR1281" i="42"/>
  <c r="V1281" i="42"/>
  <c r="AJ1281" i="42"/>
  <c r="W1281" i="42"/>
  <c r="AI1281" i="42"/>
  <c r="AQ1281" i="42"/>
  <c r="AN1281" i="42"/>
  <c r="AB1281" i="42"/>
  <c r="AA1281" i="42"/>
  <c r="T1282" i="42" l="1"/>
  <c r="AK1282" i="42"/>
  <c r="AS1279" i="141"/>
  <c r="Y1282" i="42"/>
  <c r="AL1282" i="42"/>
  <c r="U1282" i="42"/>
  <c r="AG1282" i="42"/>
  <c r="AO1282" i="42"/>
  <c r="AH1282" i="42"/>
  <c r="AP1282" i="42"/>
  <c r="Z1282" i="42"/>
  <c r="AB1282" i="42"/>
  <c r="AI1282" i="42"/>
  <c r="AN1282" i="42"/>
  <c r="AM1282" i="42"/>
  <c r="AQ1282" i="42"/>
  <c r="V1282" i="42"/>
  <c r="AJ1282" i="42"/>
  <c r="AA1282" i="42"/>
  <c r="AR1282" i="42"/>
  <c r="W1282" i="42"/>
  <c r="U1283" i="42" l="1"/>
  <c r="AL1283" i="42"/>
  <c r="AS1280" i="141"/>
  <c r="Z1283" i="42"/>
  <c r="AK1283" i="42"/>
  <c r="T1283" i="42"/>
  <c r="AH1283" i="42"/>
  <c r="AP1283" i="42"/>
  <c r="AG1283" i="42"/>
  <c r="AO1283" i="42"/>
  <c r="Y1283" i="42"/>
  <c r="AN1283" i="42"/>
  <c r="AI1283" i="42"/>
  <c r="AM1283" i="42"/>
  <c r="AB1283" i="42"/>
  <c r="V1283" i="42"/>
  <c r="AA1283" i="42"/>
  <c r="AJ1283" i="42"/>
  <c r="W1283" i="42"/>
  <c r="AR1283" i="42"/>
  <c r="AQ1283" i="42"/>
  <c r="T1284" i="42" l="1"/>
  <c r="Z1284" i="42"/>
  <c r="AS1281" i="141"/>
  <c r="Y1284" i="42"/>
  <c r="AL1284" i="42"/>
  <c r="U1284" i="42"/>
  <c r="AG1284" i="42"/>
  <c r="AO1284" i="42"/>
  <c r="AH1284" i="42"/>
  <c r="AP1284" i="42"/>
  <c r="AK1284" i="42"/>
  <c r="AQ1284" i="42"/>
  <c r="AJ1284" i="42"/>
  <c r="AB1284" i="42"/>
  <c r="AN1284" i="42"/>
  <c r="AI1284" i="42"/>
  <c r="AR1284" i="42"/>
  <c r="W1284" i="42"/>
  <c r="V1284" i="42"/>
  <c r="AM1284" i="42"/>
  <c r="AA1284" i="42"/>
  <c r="U1285" i="42" l="1"/>
  <c r="AG1285" i="42"/>
  <c r="AO1285" i="42"/>
  <c r="AL1285" i="42"/>
  <c r="AS1282" i="141"/>
  <c r="Z1285" i="42"/>
  <c r="AK1285" i="42"/>
  <c r="T1285" i="42"/>
  <c r="AH1285" i="42"/>
  <c r="AP1285" i="42"/>
  <c r="Y1285" i="42"/>
  <c r="AR1285" i="42"/>
  <c r="AB1285" i="42"/>
  <c r="AN1285" i="42"/>
  <c r="AM1285" i="42"/>
  <c r="AJ1285" i="42"/>
  <c r="V1285" i="42"/>
  <c r="AI1285" i="42"/>
  <c r="W1285" i="42"/>
  <c r="AQ1285" i="42"/>
  <c r="AA1285" i="42"/>
  <c r="AP1286" i="42" l="1"/>
  <c r="AS1283" i="141"/>
  <c r="Y1286" i="42"/>
  <c r="AL1286" i="42"/>
  <c r="U1286" i="42"/>
  <c r="AG1286" i="42"/>
  <c r="AO1286" i="42"/>
  <c r="T1286" i="42"/>
  <c r="AH1286" i="42"/>
  <c r="Z1286" i="42"/>
  <c r="AK1286" i="42"/>
  <c r="AB1286" i="42"/>
  <c r="AI1286" i="42"/>
  <c r="AA1286" i="42"/>
  <c r="AN1286" i="42"/>
  <c r="AR1286" i="42"/>
  <c r="V1286" i="42"/>
  <c r="AQ1286" i="42"/>
  <c r="AM1286" i="42"/>
  <c r="AJ1286" i="42"/>
  <c r="W1286" i="42"/>
  <c r="U1287" i="42" l="1"/>
  <c r="AL1287" i="42"/>
  <c r="AS1284" i="141"/>
  <c r="Z1287" i="42"/>
  <c r="AK1287" i="42"/>
  <c r="T1287" i="42"/>
  <c r="AH1287" i="42"/>
  <c r="AP1287" i="42"/>
  <c r="AG1287" i="42"/>
  <c r="AO1287" i="42"/>
  <c r="Y1287" i="42"/>
  <c r="AI1287" i="42"/>
  <c r="AN1287" i="42"/>
  <c r="AJ1287" i="42"/>
  <c r="AA1287" i="42"/>
  <c r="AR1287" i="42"/>
  <c r="V1287" i="42"/>
  <c r="AM1287" i="42"/>
  <c r="W1287" i="42"/>
  <c r="AQ1287" i="42"/>
  <c r="AB1287" i="42"/>
  <c r="AK1288" i="42" l="1"/>
  <c r="AS1285" i="141"/>
  <c r="Y1288" i="42"/>
  <c r="AL1288" i="42"/>
  <c r="U1288" i="42"/>
  <c r="AG1288" i="42"/>
  <c r="AO1288" i="42"/>
  <c r="T1288" i="42"/>
  <c r="AH1288" i="42"/>
  <c r="AP1288" i="42"/>
  <c r="Z1288" i="42"/>
  <c r="V1288" i="42"/>
  <c r="AN1288" i="42"/>
  <c r="AA1288" i="42"/>
  <c r="W1288" i="42"/>
  <c r="AM1288" i="42"/>
  <c r="AI1288" i="42"/>
  <c r="AQ1288" i="42"/>
  <c r="AB1288" i="42"/>
  <c r="AR1288" i="42"/>
  <c r="AJ1288" i="42"/>
  <c r="AO1289" i="42" l="1"/>
  <c r="AS1286" i="141"/>
  <c r="Z1289" i="42"/>
  <c r="AK1289" i="42"/>
  <c r="T1289" i="42"/>
  <c r="AH1289" i="42"/>
  <c r="AP1289" i="42"/>
  <c r="U1289" i="42"/>
  <c r="AG1289" i="42"/>
  <c r="Y1289" i="42"/>
  <c r="AL1289" i="42"/>
  <c r="AR1289" i="42"/>
  <c r="W1289" i="42"/>
  <c r="AI1289" i="42"/>
  <c r="V1289" i="42"/>
  <c r="AB1289" i="42"/>
  <c r="AJ1289" i="42"/>
  <c r="AA1289" i="42"/>
  <c r="AQ1289" i="42"/>
  <c r="AM1289" i="42"/>
  <c r="AN1289" i="42"/>
  <c r="T1290" i="42" l="1"/>
  <c r="AK1290" i="42"/>
  <c r="AS1287" i="141"/>
  <c r="Y1290" i="42"/>
  <c r="AL1290" i="42"/>
  <c r="U1290" i="42"/>
  <c r="AG1290" i="42"/>
  <c r="AO1290" i="42"/>
  <c r="AH1290" i="42"/>
  <c r="AP1290" i="42"/>
  <c r="Z1290" i="42"/>
  <c r="AJ1290" i="42"/>
  <c r="AR1290" i="42"/>
  <c r="V1290" i="42"/>
  <c r="AQ1290" i="42"/>
  <c r="AN1290" i="42"/>
  <c r="AB1290" i="42"/>
  <c r="AA1290" i="42"/>
  <c r="AI1290" i="42"/>
  <c r="W1290" i="42"/>
  <c r="AM1290" i="42"/>
  <c r="AO1291" i="42" l="1"/>
  <c r="AS1288" i="141"/>
  <c r="Z1291" i="42"/>
  <c r="AK1291" i="42"/>
  <c r="T1291" i="42"/>
  <c r="AH1291" i="42"/>
  <c r="AP1291" i="42"/>
  <c r="U1291" i="42"/>
  <c r="AG1291" i="42"/>
  <c r="Y1291" i="42"/>
  <c r="AL1291" i="42"/>
  <c r="AN1291" i="42"/>
  <c r="AJ1291" i="42"/>
  <c r="AR1291" i="42"/>
  <c r="AQ1291" i="42"/>
  <c r="AI1291" i="42"/>
  <c r="AM1291" i="42"/>
  <c r="W1291" i="42"/>
  <c r="V1291" i="42"/>
  <c r="AA1291" i="42"/>
  <c r="AB1291" i="42"/>
  <c r="Z1292" i="42" l="1"/>
  <c r="AS1289" i="141"/>
  <c r="Y1292" i="42"/>
  <c r="AL1292" i="42"/>
  <c r="U1292" i="42"/>
  <c r="AG1292" i="42"/>
  <c r="AO1292" i="42"/>
  <c r="T1292" i="42"/>
  <c r="AH1292" i="42"/>
  <c r="AP1292" i="42"/>
  <c r="AK1292" i="42"/>
  <c r="AA1292" i="42"/>
  <c r="AJ1292" i="42"/>
  <c r="AB1292" i="42"/>
  <c r="V1292" i="42"/>
  <c r="AM1292" i="42"/>
  <c r="AN1292" i="42"/>
  <c r="AQ1292" i="42"/>
  <c r="W1292" i="42"/>
  <c r="AR1292" i="42"/>
  <c r="AI1292" i="42"/>
  <c r="AG1293" i="42" l="1"/>
  <c r="AS1290" i="141"/>
  <c r="Z1293" i="42"/>
  <c r="AK1293" i="42"/>
  <c r="T1293" i="42"/>
  <c r="AH1293" i="42"/>
  <c r="AP1293" i="42"/>
  <c r="U1293" i="42"/>
  <c r="AO1293" i="42"/>
  <c r="Y1293" i="42"/>
  <c r="AL1293" i="42"/>
  <c r="W1293" i="42"/>
  <c r="AM1293" i="42"/>
  <c r="AJ1293" i="42"/>
  <c r="V1293" i="42"/>
  <c r="AN1293" i="42"/>
  <c r="AB1293" i="42"/>
  <c r="AI1293" i="42"/>
  <c r="AA1293" i="42"/>
  <c r="AQ1293" i="42"/>
  <c r="AR1293" i="42"/>
  <c r="AH1294" i="42" l="1"/>
  <c r="AS1291" i="141"/>
  <c r="Y1294" i="42"/>
  <c r="AL1294" i="42"/>
  <c r="U1294" i="42"/>
  <c r="AG1294" i="42"/>
  <c r="AO1294" i="42"/>
  <c r="T1294" i="42"/>
  <c r="AP1294" i="42"/>
  <c r="Z1294" i="42"/>
  <c r="AK1294" i="42"/>
  <c r="V1294" i="42"/>
  <c r="AR1294" i="42"/>
  <c r="AN1294" i="42"/>
  <c r="W1294" i="42"/>
  <c r="AJ1294" i="42"/>
  <c r="AQ1294" i="42"/>
  <c r="AI1294" i="42"/>
  <c r="AB1294" i="42"/>
  <c r="AA1294" i="42"/>
  <c r="AM1294" i="42"/>
  <c r="AG1295" i="42" l="1"/>
  <c r="AS1292" i="141"/>
  <c r="Z1295" i="42"/>
  <c r="AK1295" i="42"/>
  <c r="T1295" i="42"/>
  <c r="AH1295" i="42"/>
  <c r="AP1295" i="42"/>
  <c r="U1295" i="42"/>
  <c r="AO1295" i="42"/>
  <c r="Y1295" i="42"/>
  <c r="AL1295" i="42"/>
  <c r="AN1295" i="42"/>
  <c r="AB1295" i="42"/>
  <c r="AR1295" i="42"/>
  <c r="V1295" i="42"/>
  <c r="AM1295" i="42"/>
  <c r="AJ1295" i="42"/>
  <c r="AQ1295" i="42"/>
  <c r="W1295" i="42"/>
  <c r="AI1295" i="42"/>
  <c r="AA1295" i="42"/>
  <c r="AH1296" i="42" l="1"/>
  <c r="AS1293" i="141"/>
  <c r="Y1296" i="42"/>
  <c r="AL1296" i="42"/>
  <c r="U1296" i="42"/>
  <c r="AG1296" i="42"/>
  <c r="AO1296" i="42"/>
  <c r="T1296" i="42"/>
  <c r="AP1296" i="42"/>
  <c r="Z1296" i="42"/>
  <c r="AK1296" i="42"/>
  <c r="AI1296" i="42"/>
  <c r="AB1296" i="42"/>
  <c r="AR1296" i="42"/>
  <c r="AM1296" i="42"/>
  <c r="V1296" i="42"/>
  <c r="AJ1296" i="42"/>
  <c r="W1296" i="42"/>
  <c r="AN1296" i="42"/>
  <c r="AQ1296" i="42"/>
  <c r="AA1296" i="42"/>
  <c r="AS1294" i="141" l="1"/>
  <c r="Z1297" i="42"/>
  <c r="AK1297" i="42"/>
  <c r="T1297" i="42"/>
  <c r="AH1297" i="42"/>
  <c r="AP1297" i="42"/>
  <c r="U1297" i="42"/>
  <c r="AG1297" i="42"/>
  <c r="AO1297" i="42"/>
  <c r="Y1297" i="42"/>
  <c r="AL1297" i="42"/>
  <c r="AR1297" i="42"/>
  <c r="AA1297" i="42"/>
  <c r="W1297" i="42"/>
  <c r="AN1297" i="42"/>
  <c r="AI1297" i="42"/>
  <c r="V1297" i="42"/>
  <c r="AJ1297" i="42"/>
  <c r="AB1297" i="42"/>
  <c r="AM1297" i="42"/>
  <c r="AQ1297" i="42"/>
  <c r="AS1295" i="141" l="1"/>
  <c r="Y1298" i="42"/>
  <c r="AL1298" i="42"/>
  <c r="U1298" i="42"/>
  <c r="AG1298" i="42"/>
  <c r="AO1298" i="42"/>
  <c r="T1298" i="42"/>
  <c r="AH1298" i="42"/>
  <c r="AP1298" i="42"/>
  <c r="Z1298" i="42"/>
  <c r="AK1298" i="42"/>
  <c r="AB1298" i="42"/>
  <c r="AJ1298" i="42"/>
  <c r="AI1298" i="42"/>
  <c r="AN1298" i="42"/>
  <c r="AQ1298" i="42"/>
  <c r="AA1298" i="42"/>
  <c r="W1298" i="42"/>
  <c r="V1298" i="42"/>
  <c r="AR1298" i="42"/>
  <c r="AM1298" i="42"/>
  <c r="AS1296" i="141" l="1"/>
  <c r="Z1299" i="42"/>
  <c r="AK1299" i="42"/>
  <c r="T1299" i="42"/>
  <c r="AH1299" i="42"/>
  <c r="AP1299" i="42"/>
  <c r="U1299" i="42"/>
  <c r="AG1299" i="42"/>
  <c r="AO1299" i="42"/>
  <c r="Y1299" i="42"/>
  <c r="AL1299" i="42"/>
  <c r="W1299" i="42"/>
  <c r="AI1299" i="42"/>
  <c r="V1299" i="42"/>
  <c r="AJ1299" i="42"/>
  <c r="AQ1299" i="42"/>
  <c r="AB1299" i="42"/>
  <c r="AM1299" i="42"/>
  <c r="AN1299" i="42"/>
  <c r="AA1299" i="42"/>
  <c r="AR1299" i="42"/>
  <c r="T1300" i="42" l="1"/>
  <c r="AS1297" i="141"/>
  <c r="Y1300" i="42"/>
  <c r="AL1300" i="42"/>
  <c r="U1300" i="42"/>
  <c r="AG1300" i="42"/>
  <c r="AO1300" i="42"/>
  <c r="AH1300" i="42"/>
  <c r="AP1300" i="42"/>
  <c r="Z1300" i="42"/>
  <c r="AK1300" i="42"/>
  <c r="AN1300" i="42"/>
  <c r="AB1300" i="42"/>
  <c r="AJ1300" i="42"/>
  <c r="V1300" i="42"/>
  <c r="AR1300" i="42"/>
  <c r="AI1300" i="42"/>
  <c r="AM1300" i="42"/>
  <c r="W1300" i="42"/>
  <c r="AQ1300" i="42"/>
  <c r="AA1300" i="42"/>
  <c r="AG1301" i="42" l="1"/>
  <c r="AS1298" i="141"/>
  <c r="Z1301" i="42"/>
  <c r="AK1301" i="42"/>
  <c r="T1301" i="42"/>
  <c r="AH1301" i="42"/>
  <c r="AP1301" i="42"/>
  <c r="U1301" i="42"/>
  <c r="AO1301" i="42"/>
  <c r="Y1301" i="42"/>
  <c r="AL1301" i="42"/>
  <c r="AJ1301" i="42"/>
  <c r="V1301" i="42"/>
  <c r="AN1301" i="42"/>
  <c r="AI1301" i="42"/>
  <c r="AR1301" i="42"/>
  <c r="AA1301" i="42"/>
  <c r="AQ1301" i="42"/>
  <c r="AM1301" i="42"/>
  <c r="W1301" i="42"/>
  <c r="AB1301" i="42"/>
  <c r="AP1302" i="42" l="1"/>
  <c r="AS1299" i="141"/>
  <c r="Y1302" i="42"/>
  <c r="AL1302" i="42"/>
  <c r="U1302" i="42"/>
  <c r="AG1302" i="42"/>
  <c r="AO1302" i="42"/>
  <c r="T1302" i="42"/>
  <c r="AH1302" i="42"/>
  <c r="Z1302" i="42"/>
  <c r="AK1302" i="42"/>
  <c r="AA1302" i="42"/>
  <c r="W1302" i="42"/>
  <c r="AM1302" i="42"/>
  <c r="AQ1302" i="42"/>
  <c r="AJ1302" i="42"/>
  <c r="AR1302" i="42"/>
  <c r="AB1302" i="42"/>
  <c r="AN1302" i="42"/>
  <c r="V1302" i="42"/>
  <c r="AI1302" i="42"/>
  <c r="U1303" i="42" l="1"/>
  <c r="AG1303" i="42"/>
  <c r="AO1303" i="42"/>
  <c r="Y1303" i="42"/>
  <c r="AL1303" i="42"/>
  <c r="AH1303" i="42"/>
  <c r="AS1300" i="141"/>
  <c r="Z1303" i="42"/>
  <c r="AK1303" i="42"/>
  <c r="T1303" i="42"/>
  <c r="AP1303" i="42"/>
  <c r="AM1303" i="42"/>
  <c r="AR1303" i="42"/>
  <c r="AI1303" i="42"/>
  <c r="AB1303" i="42"/>
  <c r="V1303" i="42"/>
  <c r="AJ1303" i="42"/>
  <c r="AA1303" i="42"/>
  <c r="AN1303" i="42"/>
  <c r="W1303" i="42"/>
  <c r="AQ1303" i="42"/>
  <c r="T1304" i="42" l="1"/>
  <c r="AP1304" i="42"/>
  <c r="AS1301" i="141"/>
  <c r="Y1304" i="42"/>
  <c r="AL1304" i="42"/>
  <c r="U1304" i="42"/>
  <c r="AG1304" i="42"/>
  <c r="AO1304" i="42"/>
  <c r="AH1304" i="42"/>
  <c r="Z1304" i="42"/>
  <c r="AK1304" i="42"/>
  <c r="AA1304" i="42"/>
  <c r="V1304" i="42"/>
  <c r="AN1304" i="42"/>
  <c r="AI1304" i="42"/>
  <c r="AJ1304" i="42"/>
  <c r="AR1304" i="42"/>
  <c r="AB1304" i="42"/>
  <c r="AQ1304" i="42"/>
  <c r="W1304" i="42"/>
  <c r="AM1304" i="42"/>
  <c r="U1305" i="42" l="1"/>
  <c r="AG1305" i="42"/>
  <c r="AO1305" i="42"/>
  <c r="Y1305" i="42"/>
  <c r="AL1305" i="42"/>
  <c r="Z1305" i="42"/>
  <c r="T1305" i="42"/>
  <c r="AH1305" i="42"/>
  <c r="AP1305" i="42"/>
  <c r="AS1302" i="141"/>
  <c r="AK1305" i="42"/>
  <c r="AA1305" i="42"/>
  <c r="AN1305" i="42"/>
  <c r="AJ1305" i="42"/>
  <c r="AQ1305" i="42"/>
  <c r="AB1305" i="42"/>
  <c r="AI1305" i="42"/>
  <c r="W1305" i="42"/>
  <c r="V1305" i="42"/>
  <c r="AM1305" i="42"/>
  <c r="AR1305" i="42"/>
  <c r="AH1306" i="42" l="1"/>
  <c r="AK1306" i="42"/>
  <c r="AS1303" i="141"/>
  <c r="Y1306" i="42"/>
  <c r="AL1306" i="42"/>
  <c r="U1306" i="42"/>
  <c r="AG1306" i="42"/>
  <c r="AO1306" i="42"/>
  <c r="T1306" i="42"/>
  <c r="AP1306" i="42"/>
  <c r="Z1306" i="42"/>
  <c r="AJ1306" i="42"/>
  <c r="AN1306" i="42"/>
  <c r="AB1306" i="42"/>
  <c r="W1306" i="42"/>
  <c r="AA1306" i="42"/>
  <c r="AQ1306" i="42"/>
  <c r="AI1306" i="42"/>
  <c r="AM1306" i="42"/>
  <c r="AR1306" i="42"/>
  <c r="V1306" i="42"/>
  <c r="AS1304" i="141" l="1"/>
  <c r="Z1307" i="42"/>
  <c r="AK1307" i="42"/>
  <c r="T1307" i="42"/>
  <c r="AH1307" i="42"/>
  <c r="AP1307" i="42"/>
  <c r="U1307" i="42"/>
  <c r="AG1307" i="42"/>
  <c r="AO1307" i="42"/>
  <c r="Y1307" i="42"/>
  <c r="AL1307" i="42"/>
  <c r="AA1307" i="42"/>
  <c r="AM1307" i="42"/>
  <c r="AN1307" i="42"/>
  <c r="AR1307" i="42"/>
  <c r="V1307" i="42"/>
  <c r="W1307" i="42"/>
  <c r="AB1307" i="42"/>
  <c r="AI1307" i="42"/>
  <c r="AJ1307" i="42"/>
  <c r="AQ1307" i="42"/>
  <c r="AP1308" i="42" l="1"/>
  <c r="AS1305" i="141"/>
  <c r="Y1308" i="42"/>
  <c r="AL1308" i="42"/>
  <c r="U1308" i="42"/>
  <c r="AG1308" i="42"/>
  <c r="AO1308" i="42"/>
  <c r="T1308" i="42"/>
  <c r="AH1308" i="42"/>
  <c r="Z1308" i="42"/>
  <c r="AK1308" i="42"/>
  <c r="V1308" i="42"/>
  <c r="AM1308" i="42"/>
  <c r="W1308" i="42"/>
  <c r="AA1308" i="42"/>
  <c r="AI1308" i="42"/>
  <c r="AN1308" i="42"/>
  <c r="AB1308" i="42"/>
  <c r="AQ1308" i="42"/>
  <c r="AR1308" i="42"/>
  <c r="AJ1308" i="42"/>
  <c r="U1309" i="42" l="1"/>
  <c r="AG1309" i="42"/>
  <c r="AO1309" i="42"/>
  <c r="Y1309" i="42"/>
  <c r="AL1309" i="42"/>
  <c r="AS1306" i="141"/>
  <c r="Z1309" i="42"/>
  <c r="T1309" i="42"/>
  <c r="AH1309" i="42"/>
  <c r="AP1309" i="42"/>
  <c r="AK1309" i="42"/>
  <c r="AN1309" i="42"/>
  <c r="V1309" i="42"/>
  <c r="AM1309" i="42"/>
  <c r="AJ1309" i="42"/>
  <c r="W1309" i="42"/>
  <c r="AB1309" i="42"/>
  <c r="AI1309" i="42"/>
  <c r="AR1309" i="42"/>
  <c r="AQ1309" i="42"/>
  <c r="AA1309" i="42"/>
  <c r="T1310" i="42" l="1"/>
  <c r="AH1310" i="42"/>
  <c r="Z1310" i="42"/>
  <c r="AS1307" i="141"/>
  <c r="Y1310" i="42"/>
  <c r="AL1310" i="42"/>
  <c r="U1310" i="42"/>
  <c r="AG1310" i="42"/>
  <c r="AO1310" i="42"/>
  <c r="AP1310" i="42"/>
  <c r="AK1310" i="42"/>
  <c r="AB1310" i="42"/>
  <c r="AA1310" i="42"/>
  <c r="AN1310" i="42"/>
  <c r="AI1310" i="42"/>
  <c r="AM1310" i="42"/>
  <c r="W1310" i="42"/>
  <c r="AQ1310" i="42"/>
  <c r="AJ1310" i="42"/>
  <c r="V1310" i="42"/>
  <c r="AR1310" i="42"/>
  <c r="AG1311" i="42" l="1"/>
  <c r="AS1308" i="141"/>
  <c r="Z1311" i="42"/>
  <c r="AK1311" i="42"/>
  <c r="T1311" i="42"/>
  <c r="AH1311" i="42"/>
  <c r="AP1311" i="42"/>
  <c r="U1311" i="42"/>
  <c r="AO1311" i="42"/>
  <c r="Y1311" i="42"/>
  <c r="AL1311" i="42"/>
  <c r="AN1311" i="42"/>
  <c r="AB1311" i="42"/>
  <c r="AA1311" i="42"/>
  <c r="AR1311" i="42"/>
  <c r="AM1311" i="42"/>
  <c r="AI1311" i="42"/>
  <c r="AJ1311" i="42"/>
  <c r="V1311" i="42"/>
  <c r="W1311" i="42"/>
  <c r="AQ1311" i="42"/>
  <c r="T1312" i="42" l="1"/>
  <c r="Z1312" i="42"/>
  <c r="AS1309" i="141"/>
  <c r="Y1312" i="42"/>
  <c r="AL1312" i="42"/>
  <c r="U1312" i="42"/>
  <c r="AG1312" i="42"/>
  <c r="AO1312" i="42"/>
  <c r="AH1312" i="42"/>
  <c r="AP1312" i="42"/>
  <c r="AK1312" i="42"/>
  <c r="AM1312" i="42"/>
  <c r="W1312" i="42"/>
  <c r="AQ1312" i="42"/>
  <c r="V1312" i="42"/>
  <c r="AB1312" i="42"/>
  <c r="AR1312" i="42"/>
  <c r="AA1312" i="42"/>
  <c r="AI1312" i="42"/>
  <c r="AN1312" i="42"/>
  <c r="AJ1312" i="42"/>
  <c r="AO1313" i="42" l="1"/>
  <c r="AS1310" i="141"/>
  <c r="Z1313" i="42"/>
  <c r="AK1313" i="42"/>
  <c r="T1313" i="42"/>
  <c r="AH1313" i="42"/>
  <c r="AP1313" i="42"/>
  <c r="U1313" i="42"/>
  <c r="AG1313" i="42"/>
  <c r="Y1313" i="42"/>
  <c r="AL1313" i="42"/>
  <c r="AN1313" i="42"/>
  <c r="AJ1313" i="42"/>
  <c r="AB1313" i="42"/>
  <c r="V1313" i="42"/>
  <c r="W1313" i="42"/>
  <c r="AM1313" i="42"/>
  <c r="AR1313" i="42"/>
  <c r="AQ1313" i="42"/>
  <c r="AA1313" i="42"/>
  <c r="AI1313" i="42"/>
  <c r="T1314" i="42" l="1"/>
  <c r="AK1314" i="42"/>
  <c r="AS1311" i="141"/>
  <c r="Y1314" i="42"/>
  <c r="AL1314" i="42"/>
  <c r="U1314" i="42"/>
  <c r="AG1314" i="42"/>
  <c r="AO1314" i="42"/>
  <c r="AH1314" i="42"/>
  <c r="AP1314" i="42"/>
  <c r="Z1314" i="42"/>
  <c r="W1314" i="42"/>
  <c r="AJ1314" i="42"/>
  <c r="AA1314" i="42"/>
  <c r="AQ1314" i="42"/>
  <c r="AN1314" i="42"/>
  <c r="AR1314" i="42"/>
  <c r="V1314" i="42"/>
  <c r="AM1314" i="42"/>
  <c r="AB1314" i="42"/>
  <c r="AI1314" i="42"/>
  <c r="U1315" i="42" l="1"/>
  <c r="AS1312" i="141"/>
  <c r="Z1315" i="42"/>
  <c r="AK1315" i="42"/>
  <c r="T1315" i="42"/>
  <c r="AH1315" i="42"/>
  <c r="AP1315" i="42"/>
  <c r="AG1315" i="42"/>
  <c r="AO1315" i="42"/>
  <c r="Y1315" i="42"/>
  <c r="AL1315" i="42"/>
  <c r="AA1315" i="42"/>
  <c r="AN1315" i="42"/>
  <c r="AI1315" i="42"/>
  <c r="AQ1315" i="42"/>
  <c r="W1315" i="42"/>
  <c r="AB1315" i="42"/>
  <c r="AM1315" i="42"/>
  <c r="AR1315" i="42"/>
  <c r="AJ1315" i="42"/>
  <c r="V1315" i="42"/>
  <c r="T1316" i="42" l="1"/>
  <c r="Z1316" i="42"/>
  <c r="AS1313" i="141"/>
  <c r="Y1316" i="42"/>
  <c r="AL1316" i="42"/>
  <c r="U1316" i="42"/>
  <c r="AG1316" i="42"/>
  <c r="AO1316" i="42"/>
  <c r="AH1316" i="42"/>
  <c r="AP1316" i="42"/>
  <c r="AK1316" i="42"/>
  <c r="AQ1316" i="42"/>
  <c r="AR1316" i="42"/>
  <c r="AM1316" i="42"/>
  <c r="V1316" i="42"/>
  <c r="AB1316" i="42"/>
  <c r="AA1316" i="42"/>
  <c r="W1316" i="42"/>
  <c r="AJ1316" i="42"/>
  <c r="AN1316" i="42"/>
  <c r="AI1316" i="42"/>
  <c r="U1317" i="42" l="1"/>
  <c r="AL1317" i="42"/>
  <c r="AS1314" i="141"/>
  <c r="Z1317" i="42"/>
  <c r="AK1317" i="42"/>
  <c r="T1317" i="42"/>
  <c r="AH1317" i="42"/>
  <c r="AP1317" i="42"/>
  <c r="AG1317" i="42"/>
  <c r="AO1317" i="42"/>
  <c r="Y1317" i="42"/>
  <c r="AB1317" i="42"/>
  <c r="AA1317" i="42"/>
  <c r="AJ1317" i="42"/>
  <c r="AM1317" i="42"/>
  <c r="AR1317" i="42"/>
  <c r="AI1317" i="42"/>
  <c r="V1317" i="42"/>
  <c r="W1317" i="42"/>
  <c r="AN1317" i="42"/>
  <c r="AQ1317" i="42"/>
  <c r="T1318" i="42" l="1"/>
  <c r="AS1315" i="141"/>
  <c r="Y1318" i="42"/>
  <c r="AL1318" i="42"/>
  <c r="U1318" i="42"/>
  <c r="AG1318" i="42"/>
  <c r="AO1318" i="42"/>
  <c r="AH1318" i="42"/>
  <c r="AP1318" i="42"/>
  <c r="Z1318" i="42"/>
  <c r="AK1318" i="42"/>
  <c r="AN1318" i="42"/>
  <c r="AJ1318" i="42"/>
  <c r="AB1318" i="42"/>
  <c r="AA1318" i="42"/>
  <c r="AR1318" i="42"/>
  <c r="AQ1318" i="42"/>
  <c r="W1318" i="42"/>
  <c r="AI1318" i="42"/>
  <c r="AM1318" i="42"/>
  <c r="V1318" i="42"/>
  <c r="AS1316" i="141" l="1"/>
  <c r="Z1319" i="42"/>
  <c r="AK1319" i="42"/>
  <c r="T1319" i="42"/>
  <c r="AH1319" i="42"/>
  <c r="AP1319" i="42"/>
  <c r="U1319" i="42"/>
  <c r="AG1319" i="42"/>
  <c r="AO1319" i="42"/>
  <c r="Y1319" i="42"/>
  <c r="AL1319" i="42"/>
  <c r="W1319" i="42"/>
  <c r="AB1319" i="42"/>
  <c r="AI1319" i="42"/>
  <c r="V1319" i="42"/>
  <c r="AQ1319" i="42"/>
  <c r="AR1319" i="42"/>
  <c r="AN1319" i="42"/>
  <c r="AJ1319" i="42"/>
  <c r="AM1319" i="42"/>
  <c r="AA1319" i="42"/>
  <c r="AS1317" i="141" l="1"/>
  <c r="Y1320" i="42"/>
  <c r="AL1320" i="42"/>
  <c r="U1320" i="42"/>
  <c r="AG1320" i="42"/>
  <c r="AO1320" i="42"/>
  <c r="T1320" i="42"/>
  <c r="AH1320" i="42"/>
  <c r="AP1320" i="42"/>
  <c r="Z1320" i="42"/>
  <c r="AK1320" i="42"/>
  <c r="AM1320" i="42"/>
  <c r="AR1320" i="42"/>
  <c r="AQ1320" i="42"/>
  <c r="V1320" i="42"/>
  <c r="AA1320" i="42"/>
  <c r="AI1320" i="42"/>
  <c r="AN1320" i="42"/>
  <c r="W1320" i="42"/>
  <c r="AJ1320" i="42"/>
  <c r="AB1320" i="42"/>
  <c r="Y1321" i="42" l="1"/>
  <c r="AS1318" i="141"/>
  <c r="Z1321" i="42"/>
  <c r="AK1321" i="42"/>
  <c r="T1321" i="42"/>
  <c r="AH1321" i="42"/>
  <c r="AP1321" i="42"/>
  <c r="U1321" i="42"/>
  <c r="AG1321" i="42"/>
  <c r="AO1321" i="42"/>
  <c r="AL1321" i="42"/>
  <c r="AN1321" i="42"/>
  <c r="AJ1321" i="42"/>
  <c r="V1321" i="42"/>
  <c r="AA1321" i="42"/>
  <c r="AM1321" i="42"/>
  <c r="AB1321" i="42"/>
  <c r="AQ1321" i="42"/>
  <c r="W1321" i="42"/>
  <c r="AR1321" i="42"/>
  <c r="AI1321" i="42"/>
  <c r="Z1322" i="42" l="1"/>
  <c r="AS1319" i="141"/>
  <c r="Y1322" i="42"/>
  <c r="AL1322" i="42"/>
  <c r="U1322" i="42"/>
  <c r="AG1322" i="42"/>
  <c r="AO1322" i="42"/>
  <c r="T1322" i="42"/>
  <c r="AH1322" i="42"/>
  <c r="AP1322" i="42"/>
  <c r="AK1322" i="42"/>
  <c r="AJ1322" i="42"/>
  <c r="AR1322" i="42"/>
  <c r="AA1322" i="42"/>
  <c r="V1322" i="42"/>
  <c r="AB1322" i="42"/>
  <c r="W1322" i="42"/>
  <c r="AN1322" i="42"/>
  <c r="AM1322" i="42"/>
  <c r="AI1322" i="42"/>
  <c r="AQ1322" i="42"/>
  <c r="AS1320" i="141" l="1"/>
  <c r="Z1323" i="42"/>
  <c r="AK1323" i="42"/>
  <c r="T1323" i="42"/>
  <c r="AH1323" i="42"/>
  <c r="AP1323" i="42"/>
  <c r="U1323" i="42"/>
  <c r="AG1323" i="42"/>
  <c r="AO1323" i="42"/>
  <c r="Y1323" i="42"/>
  <c r="AL1323" i="42"/>
  <c r="W1323" i="42"/>
  <c r="AA1323" i="42"/>
  <c r="AI1323" i="42"/>
  <c r="V1323" i="42"/>
  <c r="AN1323" i="42"/>
  <c r="AB1323" i="42"/>
  <c r="AQ1323" i="42"/>
  <c r="AR1323" i="42"/>
  <c r="AM1323" i="42"/>
  <c r="AJ1323" i="42"/>
  <c r="AK1324" i="42" l="1"/>
  <c r="AS1321" i="141"/>
  <c r="Y1324" i="42"/>
  <c r="AL1324" i="42"/>
  <c r="U1324" i="42"/>
  <c r="AG1324" i="42"/>
  <c r="AO1324" i="42"/>
  <c r="T1324" i="42"/>
  <c r="AH1324" i="42"/>
  <c r="AP1324" i="42"/>
  <c r="Z1324" i="42"/>
  <c r="AB1324" i="42"/>
  <c r="V1324" i="42"/>
  <c r="AA1324" i="42"/>
  <c r="AN1324" i="42"/>
  <c r="AI1324" i="42"/>
  <c r="AM1324" i="42"/>
  <c r="AQ1324" i="42"/>
  <c r="W1324" i="42"/>
  <c r="AJ1324" i="42"/>
  <c r="AR1324" i="42"/>
  <c r="AL1325" i="42" l="1"/>
  <c r="AS1322" i="141"/>
  <c r="Z1325" i="42"/>
  <c r="AK1325" i="42"/>
  <c r="T1325" i="42"/>
  <c r="AH1325" i="42"/>
  <c r="AP1325" i="42"/>
  <c r="U1325" i="42"/>
  <c r="AG1325" i="42"/>
  <c r="AO1325" i="42"/>
  <c r="Y1325" i="42"/>
  <c r="AR1325" i="42"/>
  <c r="AJ1325" i="42"/>
  <c r="V1325" i="42"/>
  <c r="W1325" i="42"/>
  <c r="AB1325" i="42"/>
  <c r="AI1325" i="42"/>
  <c r="AN1325" i="42"/>
  <c r="AM1325" i="42"/>
  <c r="AQ1325" i="42"/>
  <c r="AA1325" i="42"/>
  <c r="AK1326" i="42" l="1"/>
  <c r="AS1323" i="141"/>
  <c r="Y1326" i="42"/>
  <c r="AL1326" i="42"/>
  <c r="U1326" i="42"/>
  <c r="AG1326" i="42"/>
  <c r="AO1326" i="42"/>
  <c r="T1326" i="42"/>
  <c r="AH1326" i="42"/>
  <c r="AP1326" i="42"/>
  <c r="Z1326" i="42"/>
  <c r="AB1326" i="42"/>
  <c r="AA1326" i="42"/>
  <c r="AJ1326" i="42"/>
  <c r="AQ1326" i="42"/>
  <c r="V1326" i="42"/>
  <c r="AN1326" i="42"/>
  <c r="AM1326" i="42"/>
  <c r="AR1326" i="42"/>
  <c r="W1326" i="42"/>
  <c r="AI1326" i="42"/>
  <c r="AL1327" i="42" l="1"/>
  <c r="AS1324" i="141"/>
  <c r="Z1327" i="42"/>
  <c r="AK1327" i="42"/>
  <c r="T1327" i="42"/>
  <c r="AH1327" i="42"/>
  <c r="AP1327" i="42"/>
  <c r="U1327" i="42"/>
  <c r="AG1327" i="42"/>
  <c r="AO1327" i="42"/>
  <c r="Y1327" i="42"/>
  <c r="AA1327" i="42"/>
  <c r="W1327" i="42"/>
  <c r="AI1327" i="42"/>
  <c r="V1327" i="42"/>
  <c r="AR1327" i="42"/>
  <c r="AJ1327" i="42"/>
  <c r="AM1327" i="42"/>
  <c r="AQ1327" i="42"/>
  <c r="AN1327" i="42"/>
  <c r="AB1327" i="42"/>
  <c r="T1328" i="42" l="1"/>
  <c r="AS1325" i="141"/>
  <c r="Y1328" i="42"/>
  <c r="AL1328" i="42"/>
  <c r="U1328" i="42"/>
  <c r="AG1328" i="42"/>
  <c r="AO1328" i="42"/>
  <c r="AH1328" i="42"/>
  <c r="AP1328" i="42"/>
  <c r="Z1328" i="42"/>
  <c r="AK1328" i="42"/>
  <c r="V1328" i="42"/>
  <c r="AA1328" i="42"/>
  <c r="AM1328" i="42"/>
  <c r="AR1328" i="42"/>
  <c r="AJ1328" i="42"/>
  <c r="AQ1328" i="42"/>
  <c r="W1328" i="42"/>
  <c r="AI1328" i="42"/>
  <c r="AB1328" i="42"/>
  <c r="AN1328" i="42"/>
  <c r="AG1329" i="42" l="1"/>
  <c r="AS1326" i="141"/>
  <c r="Z1329" i="42"/>
  <c r="AK1329" i="42"/>
  <c r="T1329" i="42"/>
  <c r="AH1329" i="42"/>
  <c r="AP1329" i="42"/>
  <c r="U1329" i="42"/>
  <c r="AO1329" i="42"/>
  <c r="Y1329" i="42"/>
  <c r="AL1329" i="42"/>
  <c r="V1329" i="42"/>
  <c r="AJ1329" i="42"/>
  <c r="AN1329" i="42"/>
  <c r="AB1329" i="42"/>
  <c r="AI1329" i="42"/>
  <c r="AR1329" i="42"/>
  <c r="AM1329" i="42"/>
  <c r="W1329" i="42"/>
  <c r="AA1329" i="42"/>
  <c r="AQ1329" i="42"/>
  <c r="T1330" i="42" l="1"/>
  <c r="Z1330" i="42"/>
  <c r="AS1327" i="141"/>
  <c r="Y1330" i="42"/>
  <c r="AL1330" i="42"/>
  <c r="U1330" i="42"/>
  <c r="AG1330" i="42"/>
  <c r="AO1330" i="42"/>
  <c r="AH1330" i="42"/>
  <c r="AP1330" i="42"/>
  <c r="AK1330" i="42"/>
  <c r="AJ1330" i="42"/>
  <c r="AR1330" i="42"/>
  <c r="V1330" i="42"/>
  <c r="AB1330" i="42"/>
  <c r="AM1330" i="42"/>
  <c r="AI1330" i="42"/>
  <c r="AN1330" i="42"/>
  <c r="W1330" i="42"/>
  <c r="AQ1330" i="42"/>
  <c r="AA1330" i="42"/>
  <c r="U1331" i="42" l="1"/>
  <c r="AG1331" i="42"/>
  <c r="Y1331" i="42"/>
  <c r="AS1328" i="141"/>
  <c r="Z1331" i="42"/>
  <c r="AK1331" i="42"/>
  <c r="T1331" i="42"/>
  <c r="AH1331" i="42"/>
  <c r="AP1331" i="42"/>
  <c r="AO1331" i="42"/>
  <c r="AL1331" i="42"/>
  <c r="AI1331" i="42"/>
  <c r="AN1331" i="42"/>
  <c r="W1331" i="42"/>
  <c r="AR1331" i="42"/>
  <c r="AA1331" i="42"/>
  <c r="V1331" i="42"/>
  <c r="AJ1331" i="42"/>
  <c r="AB1331" i="42"/>
  <c r="AM1331" i="42"/>
  <c r="AQ1331" i="42"/>
  <c r="AH1332" i="42" l="1"/>
  <c r="AS1329" i="141"/>
  <c r="Y1332" i="42"/>
  <c r="AL1332" i="42"/>
  <c r="U1332" i="42"/>
  <c r="AG1332" i="42"/>
  <c r="AO1332" i="42"/>
  <c r="T1332" i="42"/>
  <c r="AP1332" i="42"/>
  <c r="Z1332" i="42"/>
  <c r="AK1332" i="42"/>
  <c r="V1332" i="42"/>
  <c r="AI1332" i="42"/>
  <c r="W1332" i="42"/>
  <c r="AQ1332" i="42"/>
  <c r="AR1332" i="42"/>
  <c r="AM1332" i="42"/>
  <c r="AB1332" i="42"/>
  <c r="AJ1332" i="42"/>
  <c r="AA1332" i="42"/>
  <c r="AN1332" i="42"/>
  <c r="U1333" i="42" l="1"/>
  <c r="AS1330" i="141"/>
  <c r="Z1333" i="42"/>
  <c r="AK1333" i="42"/>
  <c r="T1333" i="42"/>
  <c r="AH1333" i="42"/>
  <c r="AP1333" i="42"/>
  <c r="AG1333" i="42"/>
  <c r="AO1333" i="42"/>
  <c r="Y1333" i="42"/>
  <c r="AL1333" i="42"/>
  <c r="W1333" i="42"/>
  <c r="AJ1333" i="42"/>
  <c r="AM1333" i="42"/>
  <c r="V1333" i="42"/>
  <c r="AA1333" i="42"/>
  <c r="AQ1333" i="42"/>
  <c r="AI1333" i="42"/>
  <c r="AN1333" i="42"/>
  <c r="AB1333" i="42"/>
  <c r="AR1333" i="42"/>
  <c r="T1334" i="42" l="1"/>
  <c r="Z1334" i="42"/>
  <c r="AS1331" i="141"/>
  <c r="Y1334" i="42"/>
  <c r="AL1334" i="42"/>
  <c r="U1334" i="42"/>
  <c r="AG1334" i="42"/>
  <c r="AO1334" i="42"/>
  <c r="AH1334" i="42"/>
  <c r="AP1334" i="42"/>
  <c r="AK1334" i="42"/>
  <c r="AR1334" i="42"/>
  <c r="AA1334" i="42"/>
  <c r="AQ1334" i="42"/>
  <c r="AB1334" i="42"/>
  <c r="AN1334" i="42"/>
  <c r="AJ1334" i="42"/>
  <c r="AM1334" i="42"/>
  <c r="AI1334" i="42"/>
  <c r="V1334" i="42"/>
  <c r="W1334" i="42"/>
  <c r="U1335" i="42" l="1"/>
  <c r="AG1335" i="42"/>
  <c r="Y1335" i="42"/>
  <c r="AS1332" i="141"/>
  <c r="Z1335" i="42"/>
  <c r="AK1335" i="42"/>
  <c r="T1335" i="42"/>
  <c r="AH1335" i="42"/>
  <c r="AP1335" i="42"/>
  <c r="AO1335" i="42"/>
  <c r="AL1335" i="42"/>
  <c r="AA1335" i="42"/>
  <c r="AJ1335" i="42"/>
  <c r="AM1335" i="42"/>
  <c r="AI1335" i="42"/>
  <c r="W1335" i="42"/>
  <c r="AQ1335" i="42"/>
  <c r="V1335" i="42"/>
  <c r="AN1335" i="42"/>
  <c r="AR1335" i="42"/>
  <c r="AB1335" i="42"/>
  <c r="AP1336" i="42" l="1"/>
  <c r="AS1333" i="141"/>
  <c r="Y1336" i="42"/>
  <c r="AL1336" i="42"/>
  <c r="U1336" i="42"/>
  <c r="AG1336" i="42"/>
  <c r="AO1336" i="42"/>
  <c r="T1336" i="42"/>
  <c r="AH1336" i="42"/>
  <c r="Z1336" i="42"/>
  <c r="AK1336" i="42"/>
  <c r="AN1336" i="42"/>
  <c r="AI1336" i="42"/>
  <c r="V1336" i="42"/>
  <c r="AR1336" i="42"/>
  <c r="W1336" i="42"/>
  <c r="AB1336" i="42"/>
  <c r="AJ1336" i="42"/>
  <c r="AM1336" i="42"/>
  <c r="AQ1336" i="42"/>
  <c r="AA1336" i="42"/>
  <c r="U1337" i="42" l="1"/>
  <c r="AG1337" i="42"/>
  <c r="AO1337" i="42"/>
  <c r="AL1337" i="42"/>
  <c r="AS1334" i="141"/>
  <c r="Z1337" i="42"/>
  <c r="AK1337" i="42"/>
  <c r="T1337" i="42"/>
  <c r="AH1337" i="42"/>
  <c r="AP1337" i="42"/>
  <c r="Y1337" i="42"/>
  <c r="AQ1337" i="42"/>
  <c r="W1337" i="42"/>
  <c r="AJ1337" i="42"/>
  <c r="AM1337" i="42"/>
  <c r="AB1337" i="42"/>
  <c r="V1337" i="42"/>
  <c r="AN1337" i="42"/>
  <c r="AI1337" i="42"/>
  <c r="AR1337" i="42"/>
  <c r="AA1337" i="42"/>
  <c r="T1338" i="42" l="1"/>
  <c r="AP1338" i="42"/>
  <c r="AK1338" i="42"/>
  <c r="AS1335" i="141"/>
  <c r="Y1338" i="42"/>
  <c r="AL1338" i="42"/>
  <c r="U1338" i="42"/>
  <c r="AG1338" i="42"/>
  <c r="AO1338" i="42"/>
  <c r="AH1338" i="42"/>
  <c r="Z1338" i="42"/>
  <c r="AR1338" i="42"/>
  <c r="W1338" i="42"/>
  <c r="AI1338" i="42"/>
  <c r="AA1338" i="42"/>
  <c r="AM1338" i="42"/>
  <c r="AN1338" i="42"/>
  <c r="V1338" i="42"/>
  <c r="AB1338" i="42"/>
  <c r="AQ1338" i="42"/>
  <c r="AJ1338" i="42"/>
  <c r="U1339" i="42" l="1"/>
  <c r="Y1339" i="42"/>
  <c r="AS1336" i="141"/>
  <c r="Z1339" i="42"/>
  <c r="AK1339" i="42"/>
  <c r="T1339" i="42"/>
  <c r="AH1339" i="42"/>
  <c r="AP1339" i="42"/>
  <c r="AG1339" i="42"/>
  <c r="AO1339" i="42"/>
  <c r="AL1339" i="42"/>
  <c r="W1339" i="42"/>
  <c r="AB1339" i="42"/>
  <c r="AI1339" i="42"/>
  <c r="AA1339" i="42"/>
  <c r="AR1339" i="42"/>
  <c r="AM1339" i="42"/>
  <c r="AN1339" i="42"/>
  <c r="V1339" i="42"/>
  <c r="AQ1339" i="42"/>
  <c r="AJ1339" i="42"/>
  <c r="T1340" i="42" l="1"/>
  <c r="AK1340" i="42"/>
  <c r="AS1337" i="141"/>
  <c r="Y1340" i="42"/>
  <c r="AL1340" i="42"/>
  <c r="U1340" i="42"/>
  <c r="AG1340" i="42"/>
  <c r="AO1340" i="42"/>
  <c r="AH1340" i="42"/>
  <c r="AP1340" i="42"/>
  <c r="Z1340" i="42"/>
  <c r="AA1340" i="42"/>
  <c r="V1340" i="42"/>
  <c r="AN1340" i="42"/>
  <c r="AB1340" i="42"/>
  <c r="W1340" i="42"/>
  <c r="AI1340" i="42"/>
  <c r="AQ1340" i="42"/>
  <c r="AM1340" i="42"/>
  <c r="AR1340" i="42"/>
  <c r="AJ1340" i="42"/>
  <c r="U1341" i="42" l="1"/>
  <c r="AO1341" i="42"/>
  <c r="AS1338" i="141"/>
  <c r="Z1341" i="42"/>
  <c r="AK1341" i="42"/>
  <c r="T1341" i="42"/>
  <c r="AH1341" i="42"/>
  <c r="AP1341" i="42"/>
  <c r="AG1341" i="42"/>
  <c r="Y1341" i="42"/>
  <c r="AL1341" i="42"/>
  <c r="AB1341" i="42"/>
  <c r="AN1341" i="42"/>
  <c r="AR1341" i="42"/>
  <c r="W1341" i="42"/>
  <c r="AJ1341" i="42"/>
  <c r="V1341" i="42"/>
  <c r="AI1341" i="42"/>
  <c r="AM1341" i="42"/>
  <c r="AQ1341" i="42"/>
  <c r="AA1341" i="42"/>
  <c r="T1342" i="42" l="1"/>
  <c r="AK1342" i="42"/>
  <c r="AS1339" i="141"/>
  <c r="Y1342" i="42"/>
  <c r="AL1342" i="42"/>
  <c r="U1342" i="42"/>
  <c r="AG1342" i="42"/>
  <c r="AO1342" i="42"/>
  <c r="AH1342" i="42"/>
  <c r="AP1342" i="42"/>
  <c r="Z1342" i="42"/>
  <c r="AA1342" i="42"/>
  <c r="V1342" i="42"/>
  <c r="AM1342" i="42"/>
  <c r="AI1342" i="42"/>
  <c r="AB1342" i="42"/>
  <c r="AN1342" i="42"/>
  <c r="AQ1342" i="42"/>
  <c r="AJ1342" i="42"/>
  <c r="AR1342" i="42"/>
  <c r="W1342" i="42"/>
  <c r="U1343" i="42" l="1"/>
  <c r="AS1340" i="141"/>
  <c r="Z1343" i="42"/>
  <c r="AK1343" i="42"/>
  <c r="T1343" i="42"/>
  <c r="AH1343" i="42"/>
  <c r="AP1343" i="42"/>
  <c r="AG1343" i="42"/>
  <c r="AO1343" i="42"/>
  <c r="Y1343" i="42"/>
  <c r="AL1343" i="42"/>
  <c r="W1343" i="42"/>
  <c r="AJ1343" i="42"/>
  <c r="AI1343" i="42"/>
  <c r="AR1343" i="42"/>
  <c r="AB1343" i="42"/>
  <c r="AM1343" i="42"/>
  <c r="AA1343" i="42"/>
  <c r="AN1343" i="42"/>
  <c r="AQ1343" i="42"/>
  <c r="V1343" i="42"/>
  <c r="AP1344" i="42" l="1"/>
  <c r="AS1341" i="141"/>
  <c r="Y1344" i="42"/>
  <c r="AL1344" i="42"/>
  <c r="U1344" i="42"/>
  <c r="AG1344" i="42"/>
  <c r="AO1344" i="42"/>
  <c r="T1344" i="42"/>
  <c r="AH1344" i="42"/>
  <c r="Z1344" i="42"/>
  <c r="AK1344" i="42"/>
  <c r="V1344" i="42"/>
  <c r="AQ1344" i="42"/>
  <c r="AN1344" i="42"/>
  <c r="W1344" i="42"/>
  <c r="AM1344" i="42"/>
  <c r="AR1344" i="42"/>
  <c r="AA1344" i="42"/>
  <c r="AI1344" i="42"/>
  <c r="AJ1344" i="42"/>
  <c r="AB1344" i="42"/>
  <c r="AG1345" i="42" l="1"/>
  <c r="AS1342" i="141"/>
  <c r="Z1345" i="42"/>
  <c r="AK1345" i="42"/>
  <c r="T1345" i="42"/>
  <c r="AH1345" i="42"/>
  <c r="AP1345" i="42"/>
  <c r="U1345" i="42"/>
  <c r="AO1345" i="42"/>
  <c r="Y1345" i="42"/>
  <c r="AL1345" i="42"/>
  <c r="AR1345" i="42"/>
  <c r="AI1345" i="42"/>
  <c r="AM1345" i="42"/>
  <c r="AA1345" i="42"/>
  <c r="AQ1345" i="42"/>
  <c r="V1345" i="42"/>
  <c r="AN1345" i="42"/>
  <c r="W1345" i="42"/>
  <c r="AB1345" i="42"/>
  <c r="AJ1345" i="42"/>
  <c r="T1346" i="42" l="1"/>
  <c r="AK1346" i="42"/>
  <c r="AS1343" i="141"/>
  <c r="Y1346" i="42"/>
  <c r="AL1346" i="42"/>
  <c r="U1346" i="42"/>
  <c r="AG1346" i="42"/>
  <c r="AO1346" i="42"/>
  <c r="AH1346" i="42"/>
  <c r="AP1346" i="42"/>
  <c r="Z1346" i="42"/>
  <c r="AN1346" i="42"/>
  <c r="AR1346" i="42"/>
  <c r="AM1346" i="42"/>
  <c r="V1346" i="42"/>
  <c r="AB1346" i="42"/>
  <c r="AI1346" i="42"/>
  <c r="AQ1346" i="42"/>
  <c r="AA1346" i="42"/>
  <c r="W1346" i="42"/>
  <c r="AJ1346" i="42"/>
  <c r="U1347" i="42" l="1"/>
  <c r="Y1347" i="42"/>
  <c r="AS1344" i="141"/>
  <c r="Z1347" i="42"/>
  <c r="AK1347" i="42"/>
  <c r="T1347" i="42"/>
  <c r="AH1347" i="42"/>
  <c r="AP1347" i="42"/>
  <c r="AG1347" i="42"/>
  <c r="AO1347" i="42"/>
  <c r="AL1347" i="42"/>
  <c r="AB1347" i="42"/>
  <c r="W1347" i="42"/>
  <c r="AM1347" i="42"/>
  <c r="AN1347" i="42"/>
  <c r="AR1347" i="42"/>
  <c r="V1347" i="42"/>
  <c r="AA1347" i="42"/>
  <c r="AQ1347" i="42"/>
  <c r="AI1347" i="42"/>
  <c r="AJ1347" i="42"/>
  <c r="Z1348" i="42" l="1"/>
  <c r="AS1345" i="141"/>
  <c r="Y1348" i="42"/>
  <c r="AL1348" i="42"/>
  <c r="U1348" i="42"/>
  <c r="AG1348" i="42"/>
  <c r="AO1348" i="42"/>
  <c r="T1348" i="42"/>
  <c r="AH1348" i="42"/>
  <c r="AP1348" i="42"/>
  <c r="AK1348" i="42"/>
  <c r="AJ1348" i="42"/>
  <c r="AM1348" i="42"/>
  <c r="V1348" i="42"/>
  <c r="AR1348" i="42"/>
  <c r="AA1348" i="42"/>
  <c r="AI1348" i="42"/>
  <c r="W1348" i="42"/>
  <c r="AQ1348" i="42"/>
  <c r="AN1348" i="42"/>
  <c r="AB1348" i="42"/>
  <c r="AO1349" i="42" l="1"/>
  <c r="AS1346" i="141"/>
  <c r="Z1349" i="42"/>
  <c r="AK1349" i="42"/>
  <c r="T1349" i="42"/>
  <c r="AH1349" i="42"/>
  <c r="AP1349" i="42"/>
  <c r="U1349" i="42"/>
  <c r="AG1349" i="42"/>
  <c r="Y1349" i="42"/>
  <c r="AL1349" i="42"/>
  <c r="AB1349" i="42"/>
  <c r="AN1349" i="42"/>
  <c r="AR1349" i="42"/>
  <c r="AI1349" i="42"/>
  <c r="AA1349" i="42"/>
  <c r="AQ1349" i="42"/>
  <c r="W1349" i="42"/>
  <c r="V1349" i="42"/>
  <c r="AJ1349" i="42"/>
  <c r="AM1349" i="42"/>
  <c r="Z1350" i="42" l="1"/>
  <c r="AS1347" i="141"/>
  <c r="Y1350" i="42"/>
  <c r="AL1350" i="42"/>
  <c r="U1350" i="42"/>
  <c r="AG1350" i="42"/>
  <c r="AO1350" i="42"/>
  <c r="T1350" i="42"/>
  <c r="AH1350" i="42"/>
  <c r="AP1350" i="42"/>
  <c r="AK1350" i="42"/>
  <c r="AA1350" i="42"/>
  <c r="AB1350" i="42"/>
  <c r="W1350" i="42"/>
  <c r="AR1350" i="42"/>
  <c r="AN1350" i="42"/>
  <c r="AI1350" i="42"/>
  <c r="AM1350" i="42"/>
  <c r="AQ1350" i="42"/>
  <c r="V1350" i="42"/>
  <c r="AJ1350" i="42"/>
  <c r="Y1351" i="42" l="1"/>
  <c r="AS1348" i="141"/>
  <c r="Z1351" i="42"/>
  <c r="AK1351" i="42"/>
  <c r="T1351" i="42"/>
  <c r="AH1351" i="42"/>
  <c r="AP1351" i="42"/>
  <c r="U1351" i="42"/>
  <c r="AG1351" i="42"/>
  <c r="AO1351" i="42"/>
  <c r="AL1351" i="42"/>
  <c r="AJ1351" i="42"/>
  <c r="AA1351" i="42"/>
  <c r="AB1351" i="42"/>
  <c r="V1351" i="42"/>
  <c r="AN1351" i="42"/>
  <c r="AR1351" i="42"/>
  <c r="AM1351" i="42"/>
  <c r="AI1351" i="42"/>
  <c r="W1351" i="42"/>
  <c r="AQ1351" i="42"/>
  <c r="AH1352" i="42" l="1"/>
  <c r="AS1349" i="141"/>
  <c r="Y1352" i="42"/>
  <c r="AL1352" i="42"/>
  <c r="U1352" i="42"/>
  <c r="AG1352" i="42"/>
  <c r="AO1352" i="42"/>
  <c r="T1352" i="42"/>
  <c r="AP1352" i="42"/>
  <c r="Z1352" i="42"/>
  <c r="AK1352" i="42"/>
  <c r="AI1352" i="42"/>
  <c r="AN1352" i="42"/>
  <c r="AA1352" i="42"/>
  <c r="V1352" i="42"/>
  <c r="AQ1352" i="42"/>
  <c r="AB1352" i="42"/>
  <c r="AJ1352" i="42"/>
  <c r="W1352" i="42"/>
  <c r="AM1352" i="42"/>
  <c r="AR1352" i="42"/>
  <c r="U1353" i="42" l="1"/>
  <c r="Y1353" i="42"/>
  <c r="AS1350" i="141"/>
  <c r="Z1353" i="42"/>
  <c r="AK1353" i="42"/>
  <c r="T1353" i="42"/>
  <c r="AH1353" i="42"/>
  <c r="AP1353" i="42"/>
  <c r="AG1353" i="42"/>
  <c r="AO1353" i="42"/>
  <c r="AL1353" i="42"/>
  <c r="W1353" i="42"/>
  <c r="AI1353" i="42"/>
  <c r="AQ1353" i="42"/>
  <c r="AJ1353" i="42"/>
  <c r="AB1353" i="42"/>
  <c r="AA1353" i="42"/>
  <c r="AM1353" i="42"/>
  <c r="AR1353" i="42"/>
  <c r="V1353" i="42"/>
  <c r="AN1353" i="42"/>
  <c r="T1354" i="42" l="1"/>
  <c r="Z1354" i="42"/>
  <c r="AS1351" i="141"/>
  <c r="Y1354" i="42"/>
  <c r="AL1354" i="42"/>
  <c r="U1354" i="42"/>
  <c r="AG1354" i="42"/>
  <c r="AO1354" i="42"/>
  <c r="AH1354" i="42"/>
  <c r="AP1354" i="42"/>
  <c r="AK1354" i="42"/>
  <c r="AI1354" i="42"/>
  <c r="V1354" i="42"/>
  <c r="W1354" i="42"/>
  <c r="AA1354" i="42"/>
  <c r="AN1354" i="42"/>
  <c r="AQ1354" i="42"/>
  <c r="AM1354" i="42"/>
  <c r="AJ1354" i="42"/>
  <c r="AB1354" i="42"/>
  <c r="AR1354" i="42"/>
  <c r="AO1355" i="42" l="1"/>
  <c r="AS1352" i="141"/>
  <c r="Z1355" i="42"/>
  <c r="AK1355" i="42"/>
  <c r="T1355" i="42"/>
  <c r="AH1355" i="42"/>
  <c r="AP1355" i="42"/>
  <c r="U1355" i="42"/>
  <c r="AG1355" i="42"/>
  <c r="Y1355" i="42"/>
  <c r="AL1355" i="42"/>
  <c r="AM1355" i="42"/>
  <c r="AI1355" i="42"/>
  <c r="AR1355" i="42"/>
  <c r="AJ1355" i="42"/>
  <c r="AN1355" i="42"/>
  <c r="V1355" i="42"/>
  <c r="AA1355" i="42"/>
  <c r="AQ1355" i="42"/>
  <c r="AB1355" i="42"/>
  <c r="W1355" i="42"/>
  <c r="Z1356" i="42" l="1"/>
  <c r="AS1353" i="141"/>
  <c r="Y1356" i="42"/>
  <c r="U1356" i="42"/>
  <c r="AG1356" i="42"/>
  <c r="AO1356" i="42"/>
  <c r="AL1356" i="42"/>
  <c r="T1356" i="42"/>
  <c r="AH1356" i="42"/>
  <c r="AK1356" i="42"/>
  <c r="AP1356" i="42"/>
  <c r="AA1356" i="42"/>
  <c r="AN1356" i="42"/>
  <c r="V1356" i="42"/>
  <c r="AM1356" i="42"/>
  <c r="AJ1356" i="42"/>
  <c r="W1356" i="42"/>
  <c r="AQ1356" i="42"/>
  <c r="AI1356" i="42"/>
  <c r="AB1356" i="42"/>
  <c r="AR1356" i="42"/>
  <c r="AH1357" i="42" l="1"/>
  <c r="AS1354" i="141"/>
  <c r="Y1357" i="42"/>
  <c r="AL1357" i="42"/>
  <c r="Z1357" i="42"/>
  <c r="AO1357" i="42"/>
  <c r="AK1357" i="42"/>
  <c r="T1357" i="42"/>
  <c r="AP1357" i="42"/>
  <c r="AG1357" i="42"/>
  <c r="U1357" i="42"/>
  <c r="AQ1357" i="42"/>
  <c r="W1357" i="42"/>
  <c r="AM1357" i="42"/>
  <c r="AN1357" i="42"/>
  <c r="AI1357" i="42"/>
  <c r="AJ1357" i="42"/>
  <c r="AB1357" i="42"/>
  <c r="AA1357" i="42"/>
  <c r="AR1357" i="42"/>
  <c r="V1357" i="42"/>
  <c r="AG1358" i="42" l="1"/>
  <c r="AS1355" i="141"/>
  <c r="Z1358" i="42"/>
  <c r="AK1358" i="42"/>
  <c r="Y1358" i="42"/>
  <c r="AP1358" i="42"/>
  <c r="AL1358" i="42"/>
  <c r="U1358" i="42"/>
  <c r="AO1358" i="42"/>
  <c r="AH1358" i="42"/>
  <c r="T1358" i="42"/>
  <c r="AI1358" i="42"/>
  <c r="AQ1358" i="42"/>
  <c r="AA1358" i="42"/>
  <c r="AR1358" i="42"/>
  <c r="W1358" i="42"/>
  <c r="AB1358" i="42"/>
  <c r="AJ1358" i="42"/>
  <c r="AN1358" i="42"/>
  <c r="V1358" i="42"/>
  <c r="AM1358" i="42"/>
  <c r="AP1359" i="42" l="1"/>
  <c r="AS1356" i="141"/>
  <c r="Y1359" i="42"/>
  <c r="AL1359" i="42"/>
  <c r="Z1359" i="42"/>
  <c r="AO1359" i="42"/>
  <c r="AK1359" i="42"/>
  <c r="T1359" i="42"/>
  <c r="AH1359" i="42"/>
  <c r="AG1359" i="42"/>
  <c r="U1359" i="42"/>
  <c r="AB1359" i="42"/>
  <c r="AQ1359" i="42"/>
  <c r="AM1359" i="42"/>
  <c r="AI1359" i="42"/>
  <c r="V1359" i="42"/>
  <c r="W1359" i="42"/>
  <c r="AR1359" i="42"/>
  <c r="AJ1359" i="42"/>
  <c r="AN1359" i="42"/>
  <c r="AA1359" i="42"/>
  <c r="U1360" i="42" l="1"/>
  <c r="T1360" i="42"/>
  <c r="AS1357" i="141"/>
  <c r="Z1360" i="42"/>
  <c r="AK1360" i="42"/>
  <c r="Y1360" i="42"/>
  <c r="AP1360" i="42"/>
  <c r="AL1360" i="42"/>
  <c r="AG1360" i="42"/>
  <c r="AO1360" i="42"/>
  <c r="AH1360" i="42"/>
  <c r="AN1360" i="42"/>
  <c r="W1360" i="42"/>
  <c r="AQ1360" i="42"/>
  <c r="AR1360" i="42"/>
  <c r="AJ1360" i="42"/>
  <c r="AA1360" i="42"/>
  <c r="V1360" i="42"/>
  <c r="AB1360" i="42"/>
  <c r="AM1360" i="42"/>
  <c r="AI1360" i="42"/>
  <c r="AH1361" i="42" l="1"/>
  <c r="AS1358" i="141"/>
  <c r="Y1361" i="42"/>
  <c r="AL1361" i="42"/>
  <c r="Z1361" i="42"/>
  <c r="AO1361" i="42"/>
  <c r="AK1361" i="42"/>
  <c r="T1361" i="42"/>
  <c r="AP1361" i="42"/>
  <c r="AG1361" i="42"/>
  <c r="U1361" i="42"/>
  <c r="AM1361" i="42"/>
  <c r="AQ1361" i="42"/>
  <c r="AB1361" i="42"/>
  <c r="AN1361" i="42"/>
  <c r="AJ1361" i="42"/>
  <c r="AA1361" i="42"/>
  <c r="V1361" i="42"/>
  <c r="AI1361" i="42"/>
  <c r="AR1361" i="42"/>
  <c r="W1361" i="42"/>
  <c r="AO1362" i="42" l="1"/>
  <c r="AS1359" i="141"/>
  <c r="Z1362" i="42"/>
  <c r="AK1362" i="42"/>
  <c r="Y1362" i="42"/>
  <c r="AP1362" i="42"/>
  <c r="AL1362" i="42"/>
  <c r="U1362" i="42"/>
  <c r="AG1362" i="42"/>
  <c r="AH1362" i="42"/>
  <c r="T1362" i="42"/>
  <c r="AN1362" i="42"/>
  <c r="AB1362" i="42"/>
  <c r="AR1362" i="42"/>
  <c r="AQ1362" i="42"/>
  <c r="AJ1362" i="42"/>
  <c r="W1362" i="42"/>
  <c r="V1362" i="42"/>
  <c r="AI1362" i="42"/>
  <c r="AM1362" i="42"/>
  <c r="AA1362" i="42"/>
  <c r="T1363" i="42" l="1"/>
  <c r="AG1363" i="42"/>
  <c r="AS1360" i="141"/>
  <c r="Y1363" i="42"/>
  <c r="AL1363" i="42"/>
  <c r="Z1363" i="42"/>
  <c r="AO1363" i="42"/>
  <c r="AK1363" i="42"/>
  <c r="AH1363" i="42"/>
  <c r="AP1363" i="42"/>
  <c r="U1363" i="42"/>
  <c r="AQ1363" i="42"/>
  <c r="AA1363" i="42"/>
  <c r="AM1363" i="42"/>
  <c r="AR1363" i="42"/>
  <c r="AI1363" i="42"/>
  <c r="AJ1363" i="42"/>
  <c r="W1363" i="42"/>
  <c r="AB1363" i="42"/>
  <c r="V1363" i="42"/>
  <c r="AN1363" i="42"/>
  <c r="AG1364" i="42" l="1"/>
  <c r="AS1361" i="141"/>
  <c r="Z1364" i="42"/>
  <c r="AK1364" i="42"/>
  <c r="Y1364" i="42"/>
  <c r="AP1364" i="42"/>
  <c r="AL1364" i="42"/>
  <c r="U1364" i="42"/>
  <c r="AO1364" i="42"/>
  <c r="AH1364" i="42"/>
  <c r="T1364" i="42"/>
  <c r="AQ1364" i="42"/>
  <c r="AB1364" i="42"/>
  <c r="AM1364" i="42"/>
  <c r="V1364" i="42"/>
  <c r="AN1364" i="42"/>
  <c r="AJ1364" i="42"/>
  <c r="AR1364" i="42"/>
  <c r="AI1364" i="42"/>
  <c r="AA1364" i="42"/>
  <c r="W1364" i="42"/>
  <c r="AH1365" i="42" l="1"/>
  <c r="AS1362" i="141"/>
  <c r="Y1365" i="42"/>
  <c r="AL1365" i="42"/>
  <c r="Z1365" i="42"/>
  <c r="AO1365" i="42"/>
  <c r="AK1365" i="42"/>
  <c r="T1365" i="42"/>
  <c r="AP1365" i="42"/>
  <c r="AG1365" i="42"/>
  <c r="U1365" i="42"/>
  <c r="AJ1365" i="42"/>
  <c r="V1365" i="42"/>
  <c r="W1365" i="42"/>
  <c r="AA1365" i="42"/>
  <c r="AR1365" i="42"/>
  <c r="AN1365" i="42"/>
  <c r="AQ1365" i="42"/>
  <c r="AB1365" i="42"/>
  <c r="AI1365" i="42"/>
  <c r="AM1365" i="42"/>
  <c r="AO1366" i="42" l="1"/>
  <c r="AS1363" i="141"/>
  <c r="Z1366" i="42"/>
  <c r="AK1366" i="42"/>
  <c r="Y1366" i="42"/>
  <c r="AP1366" i="42"/>
  <c r="AL1366" i="42"/>
  <c r="U1366" i="42"/>
  <c r="AG1366" i="42"/>
  <c r="AH1366" i="42"/>
  <c r="T1366" i="42"/>
  <c r="W1366" i="42"/>
  <c r="AB1366" i="42"/>
  <c r="AJ1366" i="42"/>
  <c r="AA1366" i="42"/>
  <c r="AR1366" i="42"/>
  <c r="AQ1366" i="42"/>
  <c r="AN1366" i="42"/>
  <c r="V1366" i="42"/>
  <c r="AI1366" i="42"/>
  <c r="AM1366" i="42"/>
  <c r="T1367" i="42" l="1"/>
  <c r="AG1367" i="42"/>
  <c r="AS1364" i="141"/>
  <c r="Y1367" i="42"/>
  <c r="AL1367" i="42"/>
  <c r="Z1367" i="42"/>
  <c r="AO1367" i="42"/>
  <c r="AK1367" i="42"/>
  <c r="AH1367" i="42"/>
  <c r="AP1367" i="42"/>
  <c r="U1367" i="42"/>
  <c r="V1367" i="42"/>
  <c r="AJ1367" i="42"/>
  <c r="AI1367" i="42"/>
  <c r="AN1367" i="42"/>
  <c r="AM1367" i="42"/>
  <c r="AB1367" i="42"/>
  <c r="W1367" i="42"/>
  <c r="AQ1367" i="42"/>
  <c r="AR1367" i="42"/>
  <c r="AA1367" i="42"/>
  <c r="AG1368" i="42" l="1"/>
  <c r="AS1365" i="141"/>
  <c r="Z1368" i="42"/>
  <c r="Y1368" i="42"/>
  <c r="AL1368" i="42"/>
  <c r="T1368" i="42"/>
  <c r="AO1368" i="42"/>
  <c r="U1368" i="42"/>
  <c r="AH1368" i="42"/>
  <c r="AP1368" i="42"/>
  <c r="AK1368" i="42"/>
  <c r="AM1368" i="42"/>
  <c r="AR1368" i="42"/>
  <c r="W1368" i="42"/>
  <c r="AA1368" i="42"/>
  <c r="AI1368" i="42"/>
  <c r="V1368" i="42"/>
  <c r="AJ1368" i="42"/>
  <c r="AN1368" i="42"/>
  <c r="AQ1368" i="42"/>
  <c r="AB1368" i="42"/>
  <c r="AG1369" i="42" l="1"/>
  <c r="AS1366" i="141"/>
  <c r="Z1369" i="42"/>
  <c r="AK1369" i="42"/>
  <c r="T1369" i="42"/>
  <c r="AH1369" i="42"/>
  <c r="AP1369" i="42"/>
  <c r="U1369" i="42"/>
  <c r="AO1369" i="42"/>
  <c r="Y1369" i="42"/>
  <c r="AL1369" i="42"/>
  <c r="V1369" i="42"/>
  <c r="AR1369" i="42"/>
  <c r="AM1369" i="42"/>
  <c r="AQ1369" i="42"/>
  <c r="AB1369" i="42"/>
  <c r="AA1369" i="42"/>
  <c r="W1369" i="42"/>
  <c r="AJ1369" i="42"/>
  <c r="AN1369" i="42"/>
  <c r="AI1369" i="42"/>
  <c r="T1370" i="42" l="1"/>
  <c r="AK1370" i="42"/>
  <c r="AS1367" i="141"/>
  <c r="Y1370" i="42"/>
  <c r="AL1370" i="42"/>
  <c r="U1370" i="42"/>
  <c r="AG1370" i="42"/>
  <c r="AO1370" i="42"/>
  <c r="AH1370" i="42"/>
  <c r="AP1370" i="42"/>
  <c r="Z1370" i="42"/>
  <c r="AA1370" i="42"/>
  <c r="W1370" i="42"/>
  <c r="AJ1370" i="42"/>
  <c r="AM1370" i="42"/>
  <c r="AI1370" i="42"/>
  <c r="AR1370" i="42"/>
  <c r="AN1370" i="42"/>
  <c r="V1370" i="42"/>
  <c r="AQ1370" i="42"/>
  <c r="AB1370" i="42"/>
  <c r="AG1371" i="42" l="1"/>
  <c r="AS1368" i="141"/>
  <c r="Z1371" i="42"/>
  <c r="AK1371" i="42"/>
  <c r="T1371" i="42"/>
  <c r="AH1371" i="42"/>
  <c r="AP1371" i="42"/>
  <c r="U1371" i="42"/>
  <c r="AO1371" i="42"/>
  <c r="Y1371" i="42"/>
  <c r="AL1371" i="42"/>
  <c r="AM1371" i="42"/>
  <c r="AQ1371" i="42"/>
  <c r="AI1371" i="42"/>
  <c r="V1371" i="42"/>
  <c r="W1371" i="42"/>
  <c r="AJ1371" i="42"/>
  <c r="AR1371" i="42"/>
  <c r="AB1371" i="42"/>
  <c r="AN1371" i="42"/>
  <c r="AA1371" i="42"/>
  <c r="T1372" i="42" l="1"/>
  <c r="AP1372" i="42"/>
  <c r="AS1369" i="141"/>
  <c r="Y1372" i="42"/>
  <c r="AL1372" i="42"/>
  <c r="U1372" i="42"/>
  <c r="AG1372" i="42"/>
  <c r="AO1372" i="42"/>
  <c r="AH1372" i="42"/>
  <c r="Z1372" i="42"/>
  <c r="AK1372" i="42"/>
  <c r="AN1372" i="42"/>
  <c r="AJ1372" i="42"/>
  <c r="V1372" i="42"/>
  <c r="AQ1372" i="42"/>
  <c r="AI1372" i="42"/>
  <c r="AR1372" i="42"/>
  <c r="AA1372" i="42"/>
  <c r="W1372" i="42"/>
  <c r="AM1372" i="42"/>
  <c r="AB1372" i="42"/>
  <c r="U1373" i="42" l="1"/>
  <c r="AG1373" i="42"/>
  <c r="AO1373" i="42"/>
  <c r="Y1373" i="42"/>
  <c r="AL1373" i="42"/>
  <c r="AS1370" i="141"/>
  <c r="Z1373" i="42"/>
  <c r="AK1373" i="42"/>
  <c r="T1373" i="42"/>
  <c r="AH1373" i="42"/>
  <c r="AP1373" i="42"/>
  <c r="AN1373" i="42"/>
  <c r="AJ1373" i="42"/>
  <c r="AM1373" i="42"/>
  <c r="W1373" i="42"/>
  <c r="AB1373" i="42"/>
  <c r="AR1373" i="42"/>
  <c r="AQ1373" i="42"/>
  <c r="AA1373" i="42"/>
  <c r="AI1373" i="42"/>
  <c r="V1373" i="42"/>
  <c r="AK1374" i="42" l="1"/>
  <c r="AS1371" i="141"/>
  <c r="Y1374" i="42"/>
  <c r="AL1374" i="42"/>
  <c r="U1374" i="42"/>
  <c r="AG1374" i="42"/>
  <c r="AO1374" i="42"/>
  <c r="T1374" i="42"/>
  <c r="AH1374" i="42"/>
  <c r="AP1374" i="42"/>
  <c r="Z1374" i="42"/>
  <c r="AM1374" i="42"/>
  <c r="AA1374" i="42"/>
  <c r="AQ1374" i="42"/>
  <c r="AJ1374" i="42"/>
  <c r="V1374" i="42"/>
  <c r="AI1374" i="42"/>
  <c r="AR1374" i="42"/>
  <c r="AN1374" i="42"/>
  <c r="W1374" i="42"/>
  <c r="AB1374" i="42"/>
  <c r="U1375" i="42" l="1"/>
  <c r="Y1375" i="42"/>
  <c r="AS1372" i="141"/>
  <c r="Z1375" i="42"/>
  <c r="AK1375" i="42"/>
  <c r="T1375" i="42"/>
  <c r="AH1375" i="42"/>
  <c r="AP1375" i="42"/>
  <c r="AG1375" i="42"/>
  <c r="AO1375" i="42"/>
  <c r="AL1375" i="42"/>
  <c r="AA1375" i="42"/>
  <c r="AB1375" i="42"/>
  <c r="AR1375" i="42"/>
  <c r="AN1375" i="42"/>
  <c r="AQ1375" i="42"/>
  <c r="W1375" i="42"/>
  <c r="AM1375" i="42"/>
  <c r="V1375" i="42"/>
  <c r="AJ1375" i="42"/>
  <c r="AI1375" i="42"/>
  <c r="AH1376" i="42" l="1"/>
  <c r="AK1376" i="42"/>
  <c r="AS1373" i="141"/>
  <c r="Y1376" i="42"/>
  <c r="AL1376" i="42"/>
  <c r="U1376" i="42"/>
  <c r="AG1376" i="42"/>
  <c r="AO1376" i="42"/>
  <c r="T1376" i="42"/>
  <c r="AP1376" i="42"/>
  <c r="Z1376" i="42"/>
  <c r="V1376" i="42"/>
  <c r="AQ1376" i="42"/>
  <c r="AA1376" i="42"/>
  <c r="AI1376" i="42"/>
  <c r="AB1376" i="42"/>
  <c r="AM1376" i="42"/>
  <c r="AN1376" i="42"/>
  <c r="W1376" i="42"/>
  <c r="AJ1376" i="42"/>
  <c r="AR1376" i="42"/>
  <c r="AG1377" i="42" l="1"/>
  <c r="AS1374" i="141"/>
  <c r="Z1377" i="42"/>
  <c r="AK1377" i="42"/>
  <c r="T1377" i="42"/>
  <c r="AH1377" i="42"/>
  <c r="AP1377" i="42"/>
  <c r="U1377" i="42"/>
  <c r="AO1377" i="42"/>
  <c r="Y1377" i="42"/>
  <c r="AL1377" i="42"/>
  <c r="AQ1377" i="42"/>
  <c r="AI1377" i="42"/>
  <c r="AN1377" i="42"/>
  <c r="W1377" i="42"/>
  <c r="AJ1377" i="42"/>
  <c r="V1377" i="42"/>
  <c r="AR1377" i="42"/>
  <c r="AA1377" i="42"/>
  <c r="AM1377" i="42"/>
  <c r="AB1377" i="42"/>
  <c r="AS1375" i="141" l="1"/>
  <c r="Y1378" i="42"/>
  <c r="AL1378" i="42"/>
  <c r="U1378" i="42"/>
  <c r="AG1378" i="42"/>
  <c r="AO1378" i="42"/>
  <c r="T1378" i="42"/>
  <c r="AH1378" i="42"/>
  <c r="AP1378" i="42"/>
  <c r="Z1378" i="42"/>
  <c r="AK1378" i="42"/>
  <c r="AA1378" i="42"/>
  <c r="AI1378" i="42"/>
  <c r="AN1378" i="42"/>
  <c r="V1378" i="42"/>
  <c r="AR1378" i="42"/>
  <c r="AQ1378" i="42"/>
  <c r="AM1378" i="42"/>
  <c r="W1378" i="42"/>
  <c r="AJ1378" i="42"/>
  <c r="AB1378" i="42"/>
  <c r="Y1379" i="42" l="1"/>
  <c r="AS1376" i="141"/>
  <c r="Z1379" i="42"/>
  <c r="AK1379" i="42"/>
  <c r="T1379" i="42"/>
  <c r="AH1379" i="42"/>
  <c r="AP1379" i="42"/>
  <c r="U1379" i="42"/>
  <c r="AG1379" i="42"/>
  <c r="AO1379" i="42"/>
  <c r="AL1379" i="42"/>
  <c r="AI1379" i="42"/>
  <c r="AA1379" i="42"/>
  <c r="W1379" i="42"/>
  <c r="AN1379" i="42"/>
  <c r="AR1379" i="42"/>
  <c r="V1379" i="42"/>
  <c r="AJ1379" i="42"/>
  <c r="AM1379" i="42"/>
  <c r="AB1379" i="42"/>
  <c r="AQ1379" i="42"/>
  <c r="T1380" i="42" l="1"/>
  <c r="AP1380" i="42"/>
  <c r="AS1377" i="141"/>
  <c r="Y1380" i="42"/>
  <c r="AL1380" i="42"/>
  <c r="U1380" i="42"/>
  <c r="AG1380" i="42"/>
  <c r="AO1380" i="42"/>
  <c r="AH1380" i="42"/>
  <c r="Z1380" i="42"/>
  <c r="AK1380" i="42"/>
  <c r="AR1380" i="42"/>
  <c r="V1380" i="42"/>
  <c r="AI1380" i="42"/>
  <c r="AB1380" i="42"/>
  <c r="AQ1380" i="42"/>
  <c r="AA1380" i="42"/>
  <c r="AM1380" i="42"/>
  <c r="AJ1380" i="42"/>
  <c r="AN1380" i="42"/>
  <c r="W1380" i="42"/>
  <c r="U1381" i="42" l="1"/>
  <c r="AS1378" i="141"/>
  <c r="Z1381" i="42"/>
  <c r="AK1381" i="42"/>
  <c r="T1381" i="42"/>
  <c r="AH1381" i="42"/>
  <c r="AP1381" i="42"/>
  <c r="AG1381" i="42"/>
  <c r="AO1381" i="42"/>
  <c r="Y1381" i="42"/>
  <c r="AL1381" i="42"/>
  <c r="W1381" i="42"/>
  <c r="AA1381" i="42"/>
  <c r="AM1381" i="42"/>
  <c r="AJ1381" i="42"/>
  <c r="AR1381" i="42"/>
  <c r="AI1381" i="42"/>
  <c r="AQ1381" i="42"/>
  <c r="V1381" i="42"/>
  <c r="AB1381" i="42"/>
  <c r="AN1381" i="42"/>
  <c r="AP1382" i="42" l="1"/>
  <c r="AS1379" i="141"/>
  <c r="Y1382" i="42"/>
  <c r="AL1382" i="42"/>
  <c r="U1382" i="42"/>
  <c r="AG1382" i="42"/>
  <c r="AO1382" i="42"/>
  <c r="T1382" i="42"/>
  <c r="AH1382" i="42"/>
  <c r="Z1382" i="42"/>
  <c r="AK1382" i="42"/>
  <c r="AM1382" i="42"/>
  <c r="AJ1382" i="42"/>
  <c r="AN1382" i="42"/>
  <c r="V1382" i="42"/>
  <c r="AI1382" i="42"/>
  <c r="AB1382" i="42"/>
  <c r="AA1382" i="42"/>
  <c r="W1382" i="42"/>
  <c r="AQ1382" i="42"/>
  <c r="AR1382" i="42"/>
  <c r="AS1380" i="141" l="1"/>
  <c r="Z1383" i="42"/>
  <c r="AK1383" i="42"/>
  <c r="T1383" i="42"/>
  <c r="AH1383" i="42"/>
  <c r="AP1383" i="42"/>
  <c r="U1383" i="42"/>
  <c r="AG1383" i="42"/>
  <c r="AO1383" i="42"/>
  <c r="Y1383" i="42"/>
  <c r="AL1383" i="42"/>
  <c r="AA1383" i="42"/>
  <c r="AI1383" i="42"/>
  <c r="W1383" i="42"/>
  <c r="AR1383" i="42"/>
  <c r="AQ1383" i="42"/>
  <c r="V1383" i="42"/>
  <c r="AB1383" i="42"/>
  <c r="AJ1383" i="42"/>
  <c r="AN1383" i="42"/>
  <c r="AM1383" i="42"/>
  <c r="AS1381" i="141" l="1"/>
  <c r="Y1384" i="42"/>
  <c r="AL1384" i="42"/>
  <c r="U1384" i="42"/>
  <c r="AG1384" i="42"/>
  <c r="AO1384" i="42"/>
  <c r="T1384" i="42"/>
  <c r="AH1384" i="42"/>
  <c r="AP1384" i="42"/>
  <c r="Z1384" i="42"/>
  <c r="AK1384" i="42"/>
  <c r="AR1384" i="42"/>
  <c r="W1384" i="42"/>
  <c r="AI1384" i="42"/>
  <c r="AJ1384" i="42"/>
  <c r="AA1384" i="42"/>
  <c r="AQ1384" i="42"/>
  <c r="AN1384" i="42"/>
  <c r="AM1384" i="42"/>
  <c r="AB1384" i="42"/>
  <c r="V1384" i="42"/>
  <c r="AL1385" i="42" l="1"/>
  <c r="AS1382" i="141"/>
  <c r="Z1385" i="42"/>
  <c r="AK1385" i="42"/>
  <c r="T1385" i="42"/>
  <c r="AH1385" i="42"/>
  <c r="AP1385" i="42"/>
  <c r="U1385" i="42"/>
  <c r="AG1385" i="42"/>
  <c r="AO1385" i="42"/>
  <c r="Y1385" i="42"/>
  <c r="AJ1385" i="42"/>
  <c r="AR1385" i="42"/>
  <c r="AI1385" i="42"/>
  <c r="W1385" i="42"/>
  <c r="AQ1385" i="42"/>
  <c r="AB1385" i="42"/>
  <c r="AM1385" i="42"/>
  <c r="AN1385" i="42"/>
  <c r="V1385" i="42"/>
  <c r="AA1385" i="42"/>
  <c r="AK1386" i="42" l="1"/>
  <c r="AS1383" i="141"/>
  <c r="Y1386" i="42"/>
  <c r="AL1386" i="42"/>
  <c r="U1386" i="42"/>
  <c r="AG1386" i="42"/>
  <c r="AO1386" i="42"/>
  <c r="T1386" i="42"/>
  <c r="AH1386" i="42"/>
  <c r="AP1386" i="42"/>
  <c r="Z1386" i="42"/>
  <c r="AR1386" i="42"/>
  <c r="V1386" i="42"/>
  <c r="AQ1386" i="42"/>
  <c r="AA1386" i="42"/>
  <c r="AI1386" i="42"/>
  <c r="AJ1386" i="42"/>
  <c r="W1386" i="42"/>
  <c r="AM1386" i="42"/>
  <c r="AN1386" i="42"/>
  <c r="AB1386" i="42"/>
  <c r="U1387" i="42" l="1"/>
  <c r="AG1387" i="42"/>
  <c r="AO1387" i="42"/>
  <c r="Y1387" i="42"/>
  <c r="AL1387" i="42"/>
  <c r="AS1384" i="141"/>
  <c r="Z1387" i="42"/>
  <c r="AK1387" i="42"/>
  <c r="T1387" i="42"/>
  <c r="AH1387" i="42"/>
  <c r="AP1387" i="42"/>
  <c r="AB1387" i="42"/>
  <c r="AR1387" i="42"/>
  <c r="AI1387" i="42"/>
  <c r="AN1387" i="42"/>
  <c r="W1387" i="42"/>
  <c r="V1387" i="42"/>
  <c r="AM1387" i="42"/>
  <c r="AQ1387" i="42"/>
  <c r="AJ1387" i="42"/>
  <c r="AA1387" i="42"/>
  <c r="T1388" i="42" l="1"/>
  <c r="AK1388" i="42"/>
  <c r="AS1385" i="141"/>
  <c r="Y1388" i="42"/>
  <c r="AL1388" i="42"/>
  <c r="U1388" i="42"/>
  <c r="AG1388" i="42"/>
  <c r="AO1388" i="42"/>
  <c r="AH1388" i="42"/>
  <c r="AP1388" i="42"/>
  <c r="Z1388" i="42"/>
  <c r="AR1388" i="42"/>
  <c r="AN1388" i="42"/>
  <c r="AQ1388" i="42"/>
  <c r="AI1388" i="42"/>
  <c r="AJ1388" i="42"/>
  <c r="AB1388" i="42"/>
  <c r="AA1388" i="42"/>
  <c r="W1388" i="42"/>
  <c r="V1388" i="42"/>
  <c r="AM1388" i="42"/>
  <c r="AL1389" i="42" l="1"/>
  <c r="AS1386" i="141"/>
  <c r="Z1389" i="42"/>
  <c r="AK1389" i="42"/>
  <c r="T1389" i="42"/>
  <c r="AH1389" i="42"/>
  <c r="AP1389" i="42"/>
  <c r="U1389" i="42"/>
  <c r="AG1389" i="42"/>
  <c r="AO1389" i="42"/>
  <c r="Y1389" i="42"/>
  <c r="AR1389" i="42"/>
  <c r="AI1389" i="42"/>
  <c r="AB1389" i="42"/>
  <c r="AA1389" i="42"/>
  <c r="AJ1389" i="42"/>
  <c r="V1389" i="42"/>
  <c r="AN1389" i="42"/>
  <c r="AM1389" i="42"/>
  <c r="W1389" i="42"/>
  <c r="AQ1389" i="42"/>
  <c r="AH1390" i="42" l="1"/>
  <c r="AS1387" i="141"/>
  <c r="Y1390" i="42"/>
  <c r="AL1390" i="42"/>
  <c r="U1390" i="42"/>
  <c r="AG1390" i="42"/>
  <c r="AO1390" i="42"/>
  <c r="T1390" i="42"/>
  <c r="AP1390" i="42"/>
  <c r="Z1390" i="42"/>
  <c r="AK1390" i="42"/>
  <c r="AR1390" i="42"/>
  <c r="V1390" i="42"/>
  <c r="W1390" i="42"/>
  <c r="AJ1390" i="42"/>
  <c r="AN1390" i="42"/>
  <c r="AA1390" i="42"/>
  <c r="AM1390" i="42"/>
  <c r="AB1390" i="42"/>
  <c r="AI1390" i="42"/>
  <c r="AQ1390" i="42"/>
  <c r="U1391" i="42" l="1"/>
  <c r="AG1391" i="42"/>
  <c r="AO1391" i="42"/>
  <c r="Y1391" i="42"/>
  <c r="AL1391" i="42"/>
  <c r="AS1388" i="141"/>
  <c r="Z1391" i="42"/>
  <c r="T1391" i="42"/>
  <c r="AH1391" i="42"/>
  <c r="AP1391" i="42"/>
  <c r="AK1391" i="42"/>
  <c r="AA1391" i="42"/>
  <c r="AB1391" i="42"/>
  <c r="AM1391" i="42"/>
  <c r="AI1391" i="42"/>
  <c r="AQ1391" i="42"/>
  <c r="AN1391" i="42"/>
  <c r="V1391" i="42"/>
  <c r="AR1391" i="42"/>
  <c r="AJ1391" i="42"/>
  <c r="W1391" i="42"/>
  <c r="T1392" i="42" l="1"/>
  <c r="AK1392" i="42"/>
  <c r="AS1389" i="141"/>
  <c r="Y1392" i="42"/>
  <c r="AL1392" i="42"/>
  <c r="U1392" i="42"/>
  <c r="AG1392" i="42"/>
  <c r="AO1392" i="42"/>
  <c r="AH1392" i="42"/>
  <c r="AP1392" i="42"/>
  <c r="Z1392" i="42"/>
  <c r="AQ1392" i="42"/>
  <c r="AM1392" i="42"/>
  <c r="AI1392" i="42"/>
  <c r="AA1392" i="42"/>
  <c r="AB1392" i="42"/>
  <c r="AR1392" i="42"/>
  <c r="W1392" i="42"/>
  <c r="V1392" i="42"/>
  <c r="AN1392" i="42"/>
  <c r="AJ1392" i="42"/>
  <c r="AG1393" i="42" l="1"/>
  <c r="AS1390" i="141"/>
  <c r="Z1393" i="42"/>
  <c r="AK1393" i="42"/>
  <c r="T1393" i="42"/>
  <c r="AH1393" i="42"/>
  <c r="AP1393" i="42"/>
  <c r="U1393" i="42"/>
  <c r="AO1393" i="42"/>
  <c r="Y1393" i="42"/>
  <c r="AL1393" i="42"/>
  <c r="AQ1393" i="42"/>
  <c r="AJ1393" i="42"/>
  <c r="W1393" i="42"/>
  <c r="AN1393" i="42"/>
  <c r="AR1393" i="42"/>
  <c r="AI1393" i="42"/>
  <c r="V1393" i="42"/>
  <c r="AB1393" i="42"/>
  <c r="AM1393" i="42"/>
  <c r="AA1393" i="42"/>
  <c r="Z1394" i="42" l="1"/>
  <c r="AS1391" i="141"/>
  <c r="Y1394" i="42"/>
  <c r="AL1394" i="42"/>
  <c r="U1394" i="42"/>
  <c r="AG1394" i="42"/>
  <c r="AO1394" i="42"/>
  <c r="T1394" i="42"/>
  <c r="AH1394" i="42"/>
  <c r="AP1394" i="42"/>
  <c r="AK1394" i="42"/>
  <c r="AJ1394" i="42"/>
  <c r="AI1394" i="42"/>
  <c r="W1394" i="42"/>
  <c r="AM1394" i="42"/>
  <c r="AA1394" i="42"/>
  <c r="AN1394" i="42"/>
  <c r="AB1394" i="42"/>
  <c r="AR1394" i="42"/>
  <c r="AQ1394" i="42"/>
  <c r="V1394" i="42"/>
  <c r="AO1395" i="42" l="1"/>
  <c r="AS1392" i="141"/>
  <c r="Z1395" i="42"/>
  <c r="AK1395" i="42"/>
  <c r="T1395" i="42"/>
  <c r="AH1395" i="42"/>
  <c r="AP1395" i="42"/>
  <c r="U1395" i="42"/>
  <c r="AG1395" i="42"/>
  <c r="Y1395" i="42"/>
  <c r="AL1395" i="42"/>
  <c r="AN1395" i="42"/>
  <c r="W1395" i="42"/>
  <c r="AA1395" i="42"/>
  <c r="AM1395" i="42"/>
  <c r="AQ1395" i="42"/>
  <c r="AJ1395" i="42"/>
  <c r="V1395" i="42"/>
  <c r="AI1395" i="42"/>
  <c r="AB1395" i="42"/>
  <c r="AR1395" i="42"/>
  <c r="AK1396" i="42" l="1"/>
  <c r="AS1393" i="141"/>
  <c r="Y1396" i="42"/>
  <c r="AL1396" i="42"/>
  <c r="U1396" i="42"/>
  <c r="AG1396" i="42"/>
  <c r="AO1396" i="42"/>
  <c r="T1396" i="42"/>
  <c r="AH1396" i="42"/>
  <c r="AP1396" i="42"/>
  <c r="Z1396" i="42"/>
  <c r="AQ1396" i="42"/>
  <c r="AN1396" i="42"/>
  <c r="AB1396" i="42"/>
  <c r="AR1396" i="42"/>
  <c r="AJ1396" i="42"/>
  <c r="AA1396" i="42"/>
  <c r="V1396" i="42"/>
  <c r="AM1396" i="42"/>
  <c r="W1396" i="42"/>
  <c r="AI1396" i="42"/>
  <c r="AO1397" i="42" l="1"/>
  <c r="AS1394" i="141"/>
  <c r="Z1397" i="42"/>
  <c r="AK1397" i="42"/>
  <c r="T1397" i="42"/>
  <c r="AH1397" i="42"/>
  <c r="AP1397" i="42"/>
  <c r="U1397" i="42"/>
  <c r="AG1397" i="42"/>
  <c r="Y1397" i="42"/>
  <c r="AL1397" i="42"/>
  <c r="AQ1397" i="42"/>
  <c r="AM1397" i="42"/>
  <c r="AR1397" i="42"/>
  <c r="AA1397" i="42"/>
  <c r="AN1397" i="42"/>
  <c r="V1397" i="42"/>
  <c r="W1397" i="42"/>
  <c r="AB1397" i="42"/>
  <c r="AJ1397" i="42"/>
  <c r="AI1397" i="42"/>
  <c r="AH1398" i="42" l="1"/>
  <c r="AS1395" i="141"/>
  <c r="Y1398" i="42"/>
  <c r="AL1398" i="42"/>
  <c r="U1398" i="42"/>
  <c r="AG1398" i="42"/>
  <c r="AO1398" i="42"/>
  <c r="T1398" i="42"/>
  <c r="AP1398" i="42"/>
  <c r="Z1398" i="42"/>
  <c r="AK1398" i="42"/>
  <c r="AI1398" i="42"/>
  <c r="AN1398" i="42"/>
  <c r="W1398" i="42"/>
  <c r="AA1398" i="42"/>
  <c r="V1398" i="42"/>
  <c r="AR1398" i="42"/>
  <c r="AJ1398" i="42"/>
  <c r="AQ1398" i="42"/>
  <c r="AM1398" i="42"/>
  <c r="AB1398" i="42"/>
  <c r="U1399" i="42" l="1"/>
  <c r="AL1399" i="42"/>
  <c r="AS1396" i="141"/>
  <c r="Z1399" i="42"/>
  <c r="AK1399" i="42"/>
  <c r="T1399" i="42"/>
  <c r="AH1399" i="42"/>
  <c r="AP1399" i="42"/>
  <c r="AG1399" i="42"/>
  <c r="AO1399" i="42"/>
  <c r="Y1399" i="42"/>
  <c r="AJ1399" i="42"/>
  <c r="AA1399" i="42"/>
  <c r="AB1399" i="42"/>
  <c r="AI1399" i="42"/>
  <c r="V1399" i="42"/>
  <c r="AR1399" i="42"/>
  <c r="AM1399" i="42"/>
  <c r="AQ1399" i="42"/>
  <c r="AN1399" i="42"/>
  <c r="W1399" i="42"/>
  <c r="T1400" i="42" l="1"/>
  <c r="AP1400" i="42"/>
  <c r="AS1397" i="141"/>
  <c r="Y1400" i="42"/>
  <c r="AL1400" i="42"/>
  <c r="U1400" i="42"/>
  <c r="AG1400" i="42"/>
  <c r="AO1400" i="42"/>
  <c r="AH1400" i="42"/>
  <c r="Z1400" i="42"/>
  <c r="AK1400" i="42"/>
  <c r="AJ1400" i="42"/>
  <c r="AR1400" i="42"/>
  <c r="AM1400" i="42"/>
  <c r="AA1400" i="42"/>
  <c r="V1400" i="42"/>
  <c r="AN1400" i="42"/>
  <c r="AQ1400" i="42"/>
  <c r="AI1400" i="42"/>
  <c r="AB1400" i="42"/>
  <c r="W1400" i="42"/>
  <c r="AS1398" i="141" l="1"/>
  <c r="Z1401" i="42"/>
  <c r="AK1401" i="42"/>
  <c r="T1401" i="42"/>
  <c r="AH1401" i="42"/>
  <c r="AP1401" i="42"/>
  <c r="U1401" i="42"/>
  <c r="AG1401" i="42"/>
  <c r="AO1401" i="42"/>
  <c r="Y1401" i="42"/>
  <c r="AL1401" i="42"/>
  <c r="AB1401" i="42"/>
  <c r="AN1401" i="42"/>
  <c r="AQ1401" i="42"/>
  <c r="AI1401" i="42"/>
  <c r="AR1401" i="42"/>
  <c r="AJ1401" i="42"/>
  <c r="V1401" i="42"/>
  <c r="AA1401" i="42"/>
  <c r="AM1401" i="42"/>
  <c r="W1401" i="42"/>
  <c r="AS1399" i="141" l="1"/>
  <c r="Y1402" i="42"/>
  <c r="AL1402" i="42"/>
  <c r="U1402" i="42"/>
  <c r="AG1402" i="42"/>
  <c r="AO1402" i="42"/>
  <c r="T1402" i="42"/>
  <c r="AH1402" i="42"/>
  <c r="AP1402" i="42"/>
  <c r="Z1402" i="42"/>
  <c r="AK1402" i="42"/>
  <c r="AI1402" i="42"/>
  <c r="AA1402" i="42"/>
  <c r="AJ1402" i="42"/>
  <c r="AM1402" i="42"/>
  <c r="AN1402" i="42"/>
  <c r="AB1402" i="42"/>
  <c r="AR1402" i="42"/>
  <c r="V1402" i="42"/>
  <c r="W1402" i="42"/>
  <c r="AQ1402" i="42"/>
  <c r="U1403" i="42" l="1"/>
  <c r="AG1403" i="42"/>
  <c r="Y1403" i="42"/>
  <c r="AS1400" i="141"/>
  <c r="Z1403" i="42"/>
  <c r="AK1403" i="42"/>
  <c r="T1403" i="42"/>
  <c r="AH1403" i="42"/>
  <c r="AP1403" i="42"/>
  <c r="AO1403" i="42"/>
  <c r="AL1403" i="42"/>
  <c r="V1403" i="42"/>
  <c r="AR1403" i="42"/>
  <c r="AM1403" i="42"/>
  <c r="W1403" i="42"/>
  <c r="AN1403" i="42"/>
  <c r="AQ1403" i="42"/>
  <c r="AB1403" i="42"/>
  <c r="AJ1403" i="42"/>
  <c r="AA1403" i="42"/>
  <c r="AI1403" i="42"/>
  <c r="T1404" i="42" l="1"/>
  <c r="AH1404" i="42"/>
  <c r="AP1404" i="42"/>
  <c r="Z1404" i="42"/>
  <c r="AS1401" i="141"/>
  <c r="Y1404" i="42"/>
  <c r="AL1404" i="42"/>
  <c r="U1404" i="42"/>
  <c r="AG1404" i="42"/>
  <c r="AO1404" i="42"/>
  <c r="AK1404" i="42"/>
  <c r="AQ1404" i="42"/>
  <c r="AM1404" i="42"/>
  <c r="V1404" i="42"/>
  <c r="AN1404" i="42"/>
  <c r="W1404" i="42"/>
  <c r="AB1404" i="42"/>
  <c r="AR1404" i="42"/>
  <c r="AA1404" i="42"/>
  <c r="AI1404" i="42"/>
  <c r="AJ1404" i="42"/>
  <c r="AG1405" i="42" l="1"/>
  <c r="AS1402" i="141"/>
  <c r="Z1405" i="42"/>
  <c r="AK1405" i="42"/>
  <c r="T1405" i="42"/>
  <c r="AH1405" i="42"/>
  <c r="AP1405" i="42"/>
  <c r="U1405" i="42"/>
  <c r="AO1405" i="42"/>
  <c r="Y1405" i="42"/>
  <c r="AL1405" i="42"/>
  <c r="AQ1405" i="42"/>
  <c r="AA1405" i="42"/>
  <c r="AM1405" i="42"/>
  <c r="AB1405" i="42"/>
  <c r="AR1405" i="42"/>
  <c r="AJ1405" i="42"/>
  <c r="V1405" i="42"/>
  <c r="W1405" i="42"/>
  <c r="AI1405" i="42"/>
  <c r="AN1405" i="42"/>
  <c r="AS1403" i="141" l="1"/>
  <c r="Y1406" i="42"/>
  <c r="AL1406" i="42"/>
  <c r="U1406" i="42"/>
  <c r="AG1406" i="42"/>
  <c r="AO1406" i="42"/>
  <c r="T1406" i="42"/>
  <c r="AH1406" i="42"/>
  <c r="AP1406" i="42"/>
  <c r="Z1406" i="42"/>
  <c r="AK1406" i="42"/>
  <c r="AN1406" i="42"/>
  <c r="AQ1406" i="42"/>
  <c r="AM1406" i="42"/>
  <c r="V1406" i="42"/>
  <c r="AA1406" i="42"/>
  <c r="W1406" i="42"/>
  <c r="AB1406" i="42"/>
  <c r="AJ1406" i="42"/>
  <c r="AR1406" i="42"/>
  <c r="AI1406" i="42"/>
  <c r="AS1404" i="141" l="1"/>
  <c r="Z1407" i="42"/>
  <c r="AK1407" i="42"/>
  <c r="T1407" i="42"/>
  <c r="AH1407" i="42"/>
  <c r="AP1407" i="42"/>
  <c r="U1407" i="42"/>
  <c r="AG1407" i="42"/>
  <c r="AO1407" i="42"/>
  <c r="Y1407" i="42"/>
  <c r="AL1407" i="42"/>
  <c r="AM1407" i="42"/>
  <c r="AB1407" i="42"/>
  <c r="AN1407" i="42"/>
  <c r="AR1407" i="42"/>
  <c r="AA1407" i="42"/>
  <c r="AJ1407" i="42"/>
  <c r="AI1407" i="42"/>
  <c r="V1407" i="42"/>
  <c r="W1407" i="42"/>
  <c r="AQ1407" i="42"/>
  <c r="T1408" i="42" l="1"/>
  <c r="AH1408" i="42"/>
  <c r="AP1408" i="42"/>
  <c r="Z1408" i="42"/>
  <c r="AS1405" i="141"/>
  <c r="Y1408" i="42"/>
  <c r="AL1408" i="42"/>
  <c r="U1408" i="42"/>
  <c r="AG1408" i="42"/>
  <c r="AO1408" i="42"/>
  <c r="AK1408" i="42"/>
  <c r="AQ1408" i="42"/>
  <c r="AR1408" i="42"/>
  <c r="V1408" i="42"/>
  <c r="AB1408" i="42"/>
  <c r="AA1408" i="42"/>
  <c r="AI1408" i="42"/>
  <c r="AJ1408" i="42"/>
  <c r="W1408" i="42"/>
  <c r="AN1408" i="42"/>
  <c r="AM1408" i="42"/>
  <c r="U1409" i="42" l="1"/>
  <c r="AG1409" i="42"/>
  <c r="AO1409" i="42"/>
  <c r="Y1409" i="42"/>
  <c r="AL1409" i="42"/>
  <c r="Z1409" i="42"/>
  <c r="AK1409" i="42"/>
  <c r="T1409" i="42"/>
  <c r="AH1409" i="42"/>
  <c r="AS1406" i="141"/>
  <c r="AP1409" i="42"/>
  <c r="AJ1409" i="42"/>
  <c r="AI1409" i="42"/>
  <c r="AA1409" i="42"/>
  <c r="V1409" i="42"/>
  <c r="AR1409" i="42"/>
  <c r="AM1409" i="42"/>
  <c r="AB1409" i="42"/>
  <c r="W1409" i="42"/>
  <c r="AQ1409" i="42"/>
  <c r="AN1409" i="42"/>
  <c r="T1410" i="42" l="1"/>
  <c r="AH1410" i="42"/>
  <c r="AP1410" i="42"/>
  <c r="Z1410" i="42"/>
  <c r="AS1407" i="141"/>
  <c r="Y1410" i="42"/>
  <c r="AL1410" i="42"/>
  <c r="U1410" i="42"/>
  <c r="AG1410" i="42"/>
  <c r="AO1410" i="42"/>
  <c r="AK1410" i="42"/>
  <c r="AM1410" i="42"/>
  <c r="AN1410" i="42"/>
  <c r="AB1410" i="42"/>
  <c r="AI1410" i="42"/>
  <c r="AA1410" i="42"/>
  <c r="AJ1410" i="42"/>
  <c r="V1410" i="42"/>
  <c r="AR1410" i="42"/>
  <c r="W1410" i="42"/>
  <c r="AQ1410" i="42"/>
  <c r="U1411" i="42" l="1"/>
  <c r="AG1411" i="42"/>
  <c r="AO1411" i="42"/>
  <c r="Y1411" i="42"/>
  <c r="AL1411" i="42"/>
  <c r="Z1411" i="42"/>
  <c r="T1411" i="42"/>
  <c r="AH1411" i="42"/>
  <c r="AP1411" i="42"/>
  <c r="AS1408" i="141"/>
  <c r="AK1411" i="42"/>
  <c r="AI1411" i="42"/>
  <c r="W1411" i="42"/>
  <c r="AQ1411" i="42"/>
  <c r="AM1411" i="42"/>
  <c r="AA1411" i="42"/>
  <c r="AN1411" i="42"/>
  <c r="AJ1411" i="42"/>
  <c r="AB1411" i="42"/>
  <c r="V1411" i="42"/>
  <c r="AR1411" i="42"/>
  <c r="T1412" i="42" l="1"/>
  <c r="AH1412" i="42"/>
  <c r="Z1412" i="42"/>
  <c r="AS1409" i="141"/>
  <c r="Y1412" i="42"/>
  <c r="AL1412" i="42"/>
  <c r="U1412" i="42"/>
  <c r="AG1412" i="42"/>
  <c r="AO1412" i="42"/>
  <c r="AP1412" i="42"/>
  <c r="AK1412" i="42"/>
  <c r="AR1412" i="42"/>
  <c r="AB1412" i="42"/>
  <c r="AJ1412" i="42"/>
  <c r="AI1412" i="42"/>
  <c r="AQ1412" i="42"/>
  <c r="AA1412" i="42"/>
  <c r="AN1412" i="42"/>
  <c r="AM1412" i="42"/>
  <c r="W1412" i="42"/>
  <c r="V1412" i="42"/>
  <c r="AG1413" i="42" l="1"/>
  <c r="AS1410" i="141"/>
  <c r="Z1413" i="42"/>
  <c r="AK1413" i="42"/>
  <c r="T1413" i="42"/>
  <c r="AH1413" i="42"/>
  <c r="AP1413" i="42"/>
  <c r="U1413" i="42"/>
  <c r="AO1413" i="42"/>
  <c r="Y1413" i="42"/>
  <c r="AL1413" i="42"/>
  <c r="AQ1413" i="42"/>
  <c r="V1413" i="42"/>
  <c r="AJ1413" i="42"/>
  <c r="W1413" i="42"/>
  <c r="AR1413" i="42"/>
  <c r="AI1413" i="42"/>
  <c r="AA1413" i="42"/>
  <c r="AN1413" i="42"/>
  <c r="AB1413" i="42"/>
  <c r="AM1413" i="42"/>
  <c r="T1414" i="42" l="1"/>
  <c r="AH1414" i="42"/>
  <c r="AP1414" i="42"/>
  <c r="Z1414" i="42"/>
  <c r="AK1414" i="42"/>
  <c r="AL1414" i="42"/>
  <c r="AG1414" i="42"/>
  <c r="AO1414" i="42"/>
  <c r="AS1411" i="141"/>
  <c r="Y1414" i="42"/>
  <c r="U1414" i="42"/>
  <c r="V1414" i="42"/>
  <c r="AR1414" i="42"/>
  <c r="AM1414" i="42"/>
  <c r="AB1414" i="42"/>
  <c r="AA1414" i="42"/>
  <c r="AQ1414" i="42"/>
  <c r="AJ1414" i="42"/>
  <c r="AN1414" i="42"/>
  <c r="AI1414" i="42"/>
  <c r="W1414" i="42"/>
  <c r="AG1415" i="42" l="1"/>
  <c r="AS1412" i="141"/>
  <c r="Z1415" i="42"/>
  <c r="AK1415" i="42"/>
  <c r="T1415" i="42"/>
  <c r="AH1415" i="42"/>
  <c r="AP1415" i="42"/>
  <c r="U1415" i="42"/>
  <c r="AO1415" i="42"/>
  <c r="Y1415" i="42"/>
  <c r="AL1415" i="42"/>
  <c r="AI1415" i="42"/>
  <c r="AJ1415" i="42"/>
  <c r="AR1415" i="42"/>
  <c r="V1415" i="42"/>
  <c r="AN1415" i="42"/>
  <c r="AA1415" i="42"/>
  <c r="AB1415" i="42"/>
  <c r="AM1415" i="42"/>
  <c r="W1415" i="42"/>
  <c r="AQ1415" i="42"/>
  <c r="T1416" i="42" l="1"/>
  <c r="AH1416" i="42"/>
  <c r="Z1416" i="42"/>
  <c r="AS1413" i="141"/>
  <c r="Y1416" i="42"/>
  <c r="AL1416" i="42"/>
  <c r="U1416" i="42"/>
  <c r="AG1416" i="42"/>
  <c r="AO1416" i="42"/>
  <c r="AP1416" i="42"/>
  <c r="AK1416" i="42"/>
  <c r="AJ1416" i="42"/>
  <c r="AR1416" i="42"/>
  <c r="AA1416" i="42"/>
  <c r="V1416" i="42"/>
  <c r="AI1416" i="42"/>
  <c r="AN1416" i="42"/>
  <c r="AB1416" i="42"/>
  <c r="AQ1416" i="42"/>
  <c r="W1416" i="42"/>
  <c r="AM1416" i="42"/>
  <c r="U1417" i="42" l="1"/>
  <c r="AG1417" i="42"/>
  <c r="AO1417" i="42"/>
  <c r="Y1417" i="42"/>
  <c r="AL1417" i="42"/>
  <c r="AS1414" i="141"/>
  <c r="Z1417" i="42"/>
  <c r="AK1417" i="42"/>
  <c r="T1417" i="42"/>
  <c r="AH1417" i="42"/>
  <c r="AP1417" i="42"/>
  <c r="AR1417" i="42"/>
  <c r="AB1417" i="42"/>
  <c r="AJ1417" i="42"/>
  <c r="AI1417" i="42"/>
  <c r="AN1417" i="42"/>
  <c r="V1417" i="42"/>
  <c r="W1417" i="42"/>
  <c r="AQ1417" i="42"/>
  <c r="AA1417" i="42"/>
  <c r="AM1417" i="42"/>
  <c r="T1418" i="42" l="1"/>
  <c r="AH1418" i="42"/>
  <c r="AP1418" i="42"/>
  <c r="Z1418" i="42"/>
  <c r="AK1418" i="42"/>
  <c r="AS1415" i="141"/>
  <c r="Y1418" i="42"/>
  <c r="AL1418" i="42"/>
  <c r="U1418" i="42"/>
  <c r="AG1418" i="42"/>
  <c r="AO1418" i="42"/>
  <c r="AB1418" i="42"/>
  <c r="W1418" i="42"/>
  <c r="AA1418" i="42"/>
  <c r="AQ1418" i="42"/>
  <c r="AM1418" i="42"/>
  <c r="AR1418" i="42"/>
  <c r="AJ1418" i="42"/>
  <c r="V1418" i="42"/>
  <c r="AI1418" i="42"/>
  <c r="AN1418" i="42"/>
  <c r="AO1419" i="42" l="1"/>
  <c r="AS1416" i="141"/>
  <c r="Z1419" i="42"/>
  <c r="AK1419" i="42"/>
  <c r="T1419" i="42"/>
  <c r="AH1419" i="42"/>
  <c r="AP1419" i="42"/>
  <c r="U1419" i="42"/>
  <c r="AG1419" i="42"/>
  <c r="Y1419" i="42"/>
  <c r="AL1419" i="42"/>
  <c r="AM1419" i="42"/>
  <c r="AR1419" i="42"/>
  <c r="AQ1419" i="42"/>
  <c r="AI1419" i="42"/>
  <c r="AJ1419" i="42"/>
  <c r="AB1419" i="42"/>
  <c r="W1419" i="42"/>
  <c r="AA1419" i="42"/>
  <c r="AN1419" i="42"/>
  <c r="V1419" i="42"/>
  <c r="T1420" i="42" l="1"/>
  <c r="AP1420" i="42"/>
  <c r="AS1417" i="141"/>
  <c r="Y1420" i="42"/>
  <c r="AL1420" i="42"/>
  <c r="U1420" i="42"/>
  <c r="AG1420" i="42"/>
  <c r="AO1420" i="42"/>
  <c r="AH1420" i="42"/>
  <c r="Z1420" i="42"/>
  <c r="AK1420" i="42"/>
  <c r="AJ1420" i="42"/>
  <c r="W1420" i="42"/>
  <c r="AB1420" i="42"/>
  <c r="AI1420" i="42"/>
  <c r="AQ1420" i="42"/>
  <c r="AM1420" i="42"/>
  <c r="AA1420" i="42"/>
  <c r="AN1420" i="42"/>
  <c r="AR1420" i="42"/>
  <c r="V1420" i="42"/>
  <c r="U1421" i="42" l="1"/>
  <c r="AG1421" i="42"/>
  <c r="Y1421" i="42"/>
  <c r="AS1418" i="141"/>
  <c r="Z1421" i="42"/>
  <c r="AK1421" i="42"/>
  <c r="T1421" i="42"/>
  <c r="AH1421" i="42"/>
  <c r="AP1421" i="42"/>
  <c r="AO1421" i="42"/>
  <c r="AL1421" i="42"/>
  <c r="AJ1421" i="42"/>
  <c r="AR1421" i="42"/>
  <c r="AI1421" i="42"/>
  <c r="AA1421" i="42"/>
  <c r="AB1421" i="42"/>
  <c r="AN1421" i="42"/>
  <c r="W1421" i="42"/>
  <c r="V1421" i="42"/>
  <c r="AM1421" i="42"/>
  <c r="AQ1421" i="42"/>
  <c r="AS1419" i="141" l="1"/>
  <c r="Y1422" i="42"/>
  <c r="AL1422" i="42"/>
  <c r="U1422" i="42"/>
  <c r="AG1422" i="42"/>
  <c r="AO1422" i="42"/>
  <c r="T1422" i="42"/>
  <c r="AH1422" i="42"/>
  <c r="AP1422" i="42"/>
  <c r="Z1422" i="42"/>
  <c r="AK1422" i="42"/>
  <c r="V1422" i="42"/>
  <c r="AI1422" i="42"/>
  <c r="AA1422" i="42"/>
  <c r="AQ1422" i="42"/>
  <c r="AJ1422" i="42"/>
  <c r="W1422" i="42"/>
  <c r="AM1422" i="42"/>
  <c r="AN1422" i="42"/>
  <c r="AR1422" i="42"/>
  <c r="AB1422" i="42"/>
  <c r="U1423" i="42" l="1"/>
  <c r="Y1423" i="42"/>
  <c r="AS1420" i="141"/>
  <c r="Z1423" i="42"/>
  <c r="AK1423" i="42"/>
  <c r="T1423" i="42"/>
  <c r="AH1423" i="42"/>
  <c r="AP1423" i="42"/>
  <c r="AG1423" i="42"/>
  <c r="AO1423" i="42"/>
  <c r="AL1423" i="42"/>
  <c r="AJ1423" i="42"/>
  <c r="AM1423" i="42"/>
  <c r="AB1423" i="42"/>
  <c r="AN1423" i="42"/>
  <c r="AR1423" i="42"/>
  <c r="V1423" i="42"/>
  <c r="W1423" i="42"/>
  <c r="AI1423" i="42"/>
  <c r="AQ1423" i="42"/>
  <c r="AA1423" i="42"/>
  <c r="T1424" i="42" l="1"/>
  <c r="AH1424" i="42"/>
  <c r="AP1424" i="42"/>
  <c r="Z1424" i="42"/>
  <c r="AK1424" i="42"/>
  <c r="AS1421" i="141"/>
  <c r="Y1424" i="42"/>
  <c r="AL1424" i="42"/>
  <c r="U1424" i="42"/>
  <c r="AG1424" i="42"/>
  <c r="AO1424" i="42"/>
  <c r="AR1424" i="42"/>
  <c r="AN1424" i="42"/>
  <c r="V1424" i="42"/>
  <c r="AJ1424" i="42"/>
  <c r="AB1424" i="42"/>
  <c r="AA1424" i="42"/>
  <c r="AQ1424" i="42"/>
  <c r="W1424" i="42"/>
  <c r="AM1424" i="42"/>
  <c r="AI1424" i="42"/>
  <c r="AO1425" i="42" l="1"/>
  <c r="AS1422" i="141"/>
  <c r="Z1425" i="42"/>
  <c r="AK1425" i="42"/>
  <c r="T1425" i="42"/>
  <c r="AH1425" i="42"/>
  <c r="AP1425" i="42"/>
  <c r="U1425" i="42"/>
  <c r="AG1425" i="42"/>
  <c r="Y1425" i="42"/>
  <c r="AL1425" i="42"/>
  <c r="AM1425" i="42"/>
  <c r="V1425" i="42"/>
  <c r="AJ1425" i="42"/>
  <c r="AN1425" i="42"/>
  <c r="AR1425" i="42"/>
  <c r="AA1425" i="42"/>
  <c r="AQ1425" i="42"/>
  <c r="AB1425" i="42"/>
  <c r="W1425" i="42"/>
  <c r="AI1425" i="42"/>
  <c r="AH1426" i="42" l="1"/>
  <c r="AS1423" i="141"/>
  <c r="Y1426" i="42"/>
  <c r="AL1426" i="42"/>
  <c r="U1426" i="42"/>
  <c r="AG1426" i="42"/>
  <c r="AO1426" i="42"/>
  <c r="T1426" i="42"/>
  <c r="AP1426" i="42"/>
  <c r="Z1426" i="42"/>
  <c r="AK1426" i="42"/>
  <c r="V1426" i="42"/>
  <c r="AI1426" i="42"/>
  <c r="AA1426" i="42"/>
  <c r="AN1426" i="42"/>
  <c r="AJ1426" i="42"/>
  <c r="W1426" i="42"/>
  <c r="AB1426" i="42"/>
  <c r="AR1426" i="42"/>
  <c r="AQ1426" i="42"/>
  <c r="AM1426" i="42"/>
  <c r="U1427" i="42" l="1"/>
  <c r="AG1427" i="42"/>
  <c r="AO1427" i="42"/>
  <c r="Y1427" i="42"/>
  <c r="AL1427" i="42"/>
  <c r="AS1424" i="141"/>
  <c r="Z1427" i="42"/>
  <c r="AK1427" i="42"/>
  <c r="T1427" i="42"/>
  <c r="AH1427" i="42"/>
  <c r="AP1427" i="42"/>
  <c r="AA1427" i="42"/>
  <c r="AJ1427" i="42"/>
  <c r="V1427" i="42"/>
  <c r="AM1427" i="42"/>
  <c r="W1427" i="42"/>
  <c r="AI1427" i="42"/>
  <c r="AN1427" i="42"/>
  <c r="AQ1427" i="42"/>
  <c r="AR1427" i="42"/>
  <c r="AB1427" i="42"/>
  <c r="AS1425" i="141" l="1"/>
  <c r="Y1428" i="42"/>
  <c r="AL1428" i="42"/>
  <c r="U1428" i="42"/>
  <c r="AG1428" i="42"/>
  <c r="AO1428" i="42"/>
  <c r="T1428" i="42"/>
  <c r="AH1428" i="42"/>
  <c r="AP1428" i="42"/>
  <c r="Z1428" i="42"/>
  <c r="AK1428" i="42"/>
  <c r="V1428" i="42"/>
  <c r="AN1428" i="42"/>
  <c r="AA1428" i="42"/>
  <c r="AB1428" i="42"/>
  <c r="W1428" i="42"/>
  <c r="AJ1428" i="42"/>
  <c r="AQ1428" i="42"/>
  <c r="AR1428" i="42"/>
  <c r="AM1428" i="42"/>
  <c r="AI1428" i="42"/>
  <c r="Y1429" i="42" l="1"/>
  <c r="AS1426" i="141"/>
  <c r="Z1429" i="42"/>
  <c r="AK1429" i="42"/>
  <c r="T1429" i="42"/>
  <c r="AH1429" i="42"/>
  <c r="AP1429" i="42"/>
  <c r="U1429" i="42"/>
  <c r="AG1429" i="42"/>
  <c r="AO1429" i="42"/>
  <c r="AL1429" i="42"/>
  <c r="AA1429" i="42"/>
  <c r="AJ1429" i="42"/>
  <c r="AQ1429" i="42"/>
  <c r="V1429" i="42"/>
  <c r="W1429" i="42"/>
  <c r="AM1429" i="42"/>
  <c r="AR1429" i="42"/>
  <c r="AB1429" i="42"/>
  <c r="AN1429" i="42"/>
  <c r="AI1429" i="42"/>
  <c r="AS1427" i="141" l="1"/>
  <c r="Y1430" i="42"/>
  <c r="AL1430" i="42"/>
  <c r="U1430" i="42"/>
  <c r="AG1430" i="42"/>
  <c r="AO1430" i="42"/>
  <c r="T1430" i="42"/>
  <c r="AH1430" i="42"/>
  <c r="AP1430" i="42"/>
  <c r="Z1430" i="42"/>
  <c r="AK1430" i="42"/>
  <c r="AN1430" i="42"/>
  <c r="AQ1430" i="42"/>
  <c r="V1430" i="42"/>
  <c r="AJ1430" i="42"/>
  <c r="AR1430" i="42"/>
  <c r="W1430" i="42"/>
  <c r="AM1430" i="42"/>
  <c r="AA1430" i="42"/>
  <c r="AI1430" i="42"/>
  <c r="AB1430" i="42"/>
  <c r="AO1431" i="42" l="1"/>
  <c r="AS1428" i="141"/>
  <c r="Z1431" i="42"/>
  <c r="AK1431" i="42"/>
  <c r="T1431" i="42"/>
  <c r="AH1431" i="42"/>
  <c r="AP1431" i="42"/>
  <c r="U1431" i="42"/>
  <c r="AG1431" i="42"/>
  <c r="Y1431" i="42"/>
  <c r="AL1431" i="42"/>
  <c r="AM1431" i="42"/>
  <c r="W1431" i="42"/>
  <c r="AJ1431" i="42"/>
  <c r="V1431" i="42"/>
  <c r="AR1431" i="42"/>
  <c r="AQ1431" i="42"/>
  <c r="AB1431" i="42"/>
  <c r="AN1431" i="42"/>
  <c r="AI1431" i="42"/>
  <c r="AA1431" i="42"/>
  <c r="T1432" i="42" l="1"/>
  <c r="AH1432" i="42"/>
  <c r="AP1432" i="42"/>
  <c r="Z1432" i="42"/>
  <c r="AK1432" i="42"/>
  <c r="AS1429" i="141"/>
  <c r="Y1432" i="42"/>
  <c r="AL1432" i="42"/>
  <c r="U1432" i="42"/>
  <c r="AG1432" i="42"/>
  <c r="AO1432" i="42"/>
  <c r="AA1432" i="42"/>
  <c r="AI1432" i="42"/>
  <c r="AB1432" i="42"/>
  <c r="W1432" i="42"/>
  <c r="AM1432" i="42"/>
  <c r="AN1432" i="42"/>
  <c r="AQ1432" i="42"/>
  <c r="AR1432" i="42"/>
  <c r="AJ1432" i="42"/>
  <c r="V1432" i="42"/>
  <c r="AS1430" i="141" l="1"/>
  <c r="Z1433" i="42"/>
  <c r="AK1433" i="42"/>
  <c r="T1433" i="42"/>
  <c r="AH1433" i="42"/>
  <c r="AP1433" i="42"/>
  <c r="U1433" i="42"/>
  <c r="AG1433" i="42"/>
  <c r="AO1433" i="42"/>
  <c r="Y1433" i="42"/>
  <c r="AL1433" i="42"/>
  <c r="AB1433" i="42"/>
  <c r="AQ1433" i="42"/>
  <c r="V1433" i="42"/>
  <c r="AR1433" i="42"/>
  <c r="AI1433" i="42"/>
  <c r="AJ1433" i="42"/>
  <c r="AM1433" i="42"/>
  <c r="W1433" i="42"/>
  <c r="AN1433" i="42"/>
  <c r="AA1433" i="42"/>
  <c r="Z1434" i="42" l="1"/>
  <c r="AS1431" i="141"/>
  <c r="Y1434" i="42"/>
  <c r="AL1434" i="42"/>
  <c r="U1434" i="42"/>
  <c r="AG1434" i="42"/>
  <c r="AO1434" i="42"/>
  <c r="T1434" i="42"/>
  <c r="AH1434" i="42"/>
  <c r="AP1434" i="42"/>
  <c r="AK1434" i="42"/>
  <c r="AJ1434" i="42"/>
  <c r="AN1434" i="42"/>
  <c r="V1434" i="42"/>
  <c r="AQ1434" i="42"/>
  <c r="AR1434" i="42"/>
  <c r="AB1434" i="42"/>
  <c r="AA1434" i="42"/>
  <c r="AM1434" i="42"/>
  <c r="AI1434" i="42"/>
  <c r="W1434" i="42"/>
  <c r="AL1435" i="42" l="1"/>
  <c r="AS1432" i="141"/>
  <c r="Z1435" i="42"/>
  <c r="AK1435" i="42"/>
  <c r="T1435" i="42"/>
  <c r="AH1435" i="42"/>
  <c r="AP1435" i="42"/>
  <c r="U1435" i="42"/>
  <c r="AG1435" i="42"/>
  <c r="AO1435" i="42"/>
  <c r="Y1435" i="42"/>
  <c r="AB1435" i="42"/>
  <c r="AM1435" i="42"/>
  <c r="AQ1435" i="42"/>
  <c r="AI1435" i="42"/>
  <c r="AJ1435" i="42"/>
  <c r="AA1435" i="42"/>
  <c r="W1435" i="42"/>
  <c r="V1435" i="42"/>
  <c r="AN1435" i="42"/>
  <c r="AR1435" i="42"/>
  <c r="T1436" i="42" l="1"/>
  <c r="AH1436" i="42"/>
  <c r="Z1436" i="42"/>
  <c r="AS1433" i="141"/>
  <c r="Y1436" i="42"/>
  <c r="AL1436" i="42"/>
  <c r="U1436" i="42"/>
  <c r="AG1436" i="42"/>
  <c r="AO1436" i="42"/>
  <c r="AP1436" i="42"/>
  <c r="AK1436" i="42"/>
  <c r="AI1436" i="42"/>
  <c r="AM1436" i="42"/>
  <c r="AB1436" i="42"/>
  <c r="AQ1436" i="42"/>
  <c r="V1436" i="42"/>
  <c r="AJ1436" i="42"/>
  <c r="W1436" i="42"/>
  <c r="AN1436" i="42"/>
  <c r="AA1436" i="42"/>
  <c r="AR1436" i="42"/>
  <c r="U1437" i="42" l="1"/>
  <c r="AG1437" i="42"/>
  <c r="AO1437" i="42"/>
  <c r="Y1437" i="42"/>
  <c r="AS1434" i="141"/>
  <c r="Z1437" i="42"/>
  <c r="AK1437" i="42"/>
  <c r="T1437" i="42"/>
  <c r="AH1437" i="42"/>
  <c r="AP1437" i="42"/>
  <c r="AL1437" i="42"/>
  <c r="AJ1437" i="42"/>
  <c r="AA1437" i="42"/>
  <c r="AN1437" i="42"/>
  <c r="AR1437" i="42"/>
  <c r="V1437" i="42"/>
  <c r="AI1437" i="42"/>
  <c r="W1437" i="42"/>
  <c r="AM1437" i="42"/>
  <c r="AQ1437" i="42"/>
  <c r="AB1437" i="42"/>
  <c r="AS1435" i="141" l="1"/>
  <c r="Y1438" i="42"/>
  <c r="AL1438" i="42"/>
  <c r="U1438" i="42"/>
  <c r="AG1438" i="42"/>
  <c r="AO1438" i="42"/>
  <c r="T1438" i="42"/>
  <c r="AH1438" i="42"/>
  <c r="AP1438" i="42"/>
  <c r="Z1438" i="42"/>
  <c r="AK1438" i="42"/>
  <c r="AM1438" i="42"/>
  <c r="AJ1438" i="42"/>
  <c r="AQ1438" i="42"/>
  <c r="AA1438" i="42"/>
  <c r="V1438" i="42"/>
  <c r="AR1438" i="42"/>
  <c r="AN1438" i="42"/>
  <c r="W1438" i="42"/>
  <c r="AI1438" i="42"/>
  <c r="AB1438" i="42"/>
  <c r="AS1436" i="141" l="1"/>
  <c r="Z1439" i="42"/>
  <c r="AK1439" i="42"/>
  <c r="T1439" i="42"/>
  <c r="AH1439" i="42"/>
  <c r="AP1439" i="42"/>
  <c r="U1439" i="42"/>
  <c r="AG1439" i="42"/>
  <c r="AO1439" i="42"/>
  <c r="Y1439" i="42"/>
  <c r="AL1439" i="42"/>
  <c r="AJ1439" i="42"/>
  <c r="AI1439" i="42"/>
  <c r="W1439" i="42"/>
  <c r="AM1439" i="42"/>
  <c r="AN1439" i="42"/>
  <c r="V1439" i="42"/>
  <c r="AQ1439" i="42"/>
  <c r="AB1439" i="42"/>
  <c r="AR1439" i="42"/>
  <c r="AA1439" i="42"/>
  <c r="T1440" i="42" l="1"/>
  <c r="AH1440" i="42"/>
  <c r="AP1440" i="42"/>
  <c r="Z1440" i="42"/>
  <c r="AK1440" i="42"/>
  <c r="AS1437" i="141"/>
  <c r="Y1440" i="42"/>
  <c r="AL1440" i="42"/>
  <c r="U1440" i="42"/>
  <c r="AG1440" i="42"/>
  <c r="AO1440" i="42"/>
  <c r="AN1440" i="42"/>
  <c r="V1440" i="42"/>
  <c r="AQ1440" i="42"/>
  <c r="AR1440" i="42"/>
  <c r="AM1440" i="42"/>
  <c r="AJ1440" i="42"/>
  <c r="AB1440" i="42"/>
  <c r="W1440" i="42"/>
  <c r="AA1440" i="42"/>
  <c r="AI1440" i="42"/>
  <c r="U1441" i="42" l="1"/>
  <c r="AG1441" i="42"/>
  <c r="AO1441" i="42"/>
  <c r="Y1441" i="42"/>
  <c r="AL1441" i="42"/>
  <c r="AK1441" i="42"/>
  <c r="AH1441" i="42"/>
  <c r="AS1438" i="141"/>
  <c r="Z1441" i="42"/>
  <c r="T1441" i="42"/>
  <c r="AP1441" i="42"/>
  <c r="W1441" i="42"/>
  <c r="AN1441" i="42"/>
  <c r="AM1441" i="42"/>
  <c r="AB1441" i="42"/>
  <c r="AJ1441" i="42"/>
  <c r="AI1441" i="42"/>
  <c r="V1441" i="42"/>
  <c r="AQ1441" i="42"/>
  <c r="AA1441" i="42"/>
  <c r="AR1441" i="42"/>
  <c r="T1442" i="42" l="1"/>
  <c r="AH1442" i="42"/>
  <c r="AP1442" i="42"/>
  <c r="AK1442" i="42"/>
  <c r="AS1439" i="141"/>
  <c r="Y1442" i="42"/>
  <c r="AL1442" i="42"/>
  <c r="U1442" i="42"/>
  <c r="AG1442" i="42"/>
  <c r="AO1442" i="42"/>
  <c r="Z1442" i="42"/>
  <c r="AR1442" i="42"/>
  <c r="AM1442" i="42"/>
  <c r="W1442" i="42"/>
  <c r="AA1442" i="42"/>
  <c r="V1442" i="42"/>
  <c r="AI1442" i="42"/>
  <c r="AB1442" i="42"/>
  <c r="AN1442" i="42"/>
  <c r="AJ1442" i="42"/>
  <c r="AQ1442" i="42"/>
  <c r="U1443" i="42" l="1"/>
  <c r="AG1443" i="42"/>
  <c r="AO1443" i="42"/>
  <c r="Y1443" i="42"/>
  <c r="AL1443" i="42"/>
  <c r="AK1443" i="42"/>
  <c r="AH1443" i="42"/>
  <c r="AS1440" i="141"/>
  <c r="Z1443" i="42"/>
  <c r="T1443" i="42"/>
  <c r="AP1443" i="42"/>
  <c r="AB1443" i="42"/>
  <c r="AQ1443" i="42"/>
  <c r="W1443" i="42"/>
  <c r="AI1443" i="42"/>
  <c r="AA1443" i="42"/>
  <c r="AM1443" i="42"/>
  <c r="AJ1443" i="42"/>
  <c r="AR1443" i="42"/>
  <c r="AN1443" i="42"/>
  <c r="V1443" i="42"/>
  <c r="T1444" i="42" l="1"/>
  <c r="AP1444" i="42"/>
  <c r="AK1444" i="42"/>
  <c r="AS1441" i="141"/>
  <c r="Y1444" i="42"/>
  <c r="AL1444" i="42"/>
  <c r="U1444" i="42"/>
  <c r="AG1444" i="42"/>
  <c r="AO1444" i="42"/>
  <c r="AH1444" i="42"/>
  <c r="Z1444" i="42"/>
  <c r="AI1444" i="42"/>
  <c r="AR1444" i="42"/>
  <c r="AM1444" i="42"/>
  <c r="AN1444" i="42"/>
  <c r="AJ1444" i="42"/>
  <c r="W1444" i="42"/>
  <c r="AQ1444" i="42"/>
  <c r="V1444" i="42"/>
  <c r="AA1444" i="42"/>
  <c r="AB1444" i="42"/>
  <c r="U1445" i="42" l="1"/>
  <c r="AG1445" i="42"/>
  <c r="AO1445" i="42"/>
  <c r="Y1445" i="42"/>
  <c r="AL1445" i="42"/>
  <c r="Z1445" i="42"/>
  <c r="AK1445" i="42"/>
  <c r="T1445" i="42"/>
  <c r="AP1445" i="42"/>
  <c r="AS1442" i="141"/>
  <c r="AH1445" i="42"/>
  <c r="AA1445" i="42"/>
  <c r="AB1445" i="42"/>
  <c r="W1445" i="42"/>
  <c r="AI1445" i="42"/>
  <c r="V1445" i="42"/>
  <c r="AR1445" i="42"/>
  <c r="AQ1445" i="42"/>
  <c r="AJ1445" i="42"/>
  <c r="AM1445" i="42"/>
  <c r="AN1445" i="42"/>
  <c r="T1446" i="42" l="1"/>
  <c r="AH1446" i="42"/>
  <c r="AP1446" i="42"/>
  <c r="Z1446" i="42"/>
  <c r="AK1446" i="42"/>
  <c r="AS1443" i="141"/>
  <c r="Y1446" i="42"/>
  <c r="AL1446" i="42"/>
  <c r="U1446" i="42"/>
  <c r="AG1446" i="42"/>
  <c r="AO1446" i="42"/>
  <c r="AA1446" i="42"/>
  <c r="AI1446" i="42"/>
  <c r="AN1446" i="42"/>
  <c r="AQ1446" i="42"/>
  <c r="AM1446" i="42"/>
  <c r="W1446" i="42"/>
  <c r="AB1446" i="42"/>
  <c r="AR1446" i="42"/>
  <c r="AJ1446" i="42"/>
  <c r="V1446" i="42"/>
  <c r="AO1447" i="42" l="1"/>
  <c r="AS1444" i="141"/>
  <c r="Z1447" i="42"/>
  <c r="AK1447" i="42"/>
  <c r="T1447" i="42"/>
  <c r="AH1447" i="42"/>
  <c r="AP1447" i="42"/>
  <c r="U1447" i="42"/>
  <c r="AG1447" i="42"/>
  <c r="Y1447" i="42"/>
  <c r="AL1447" i="42"/>
  <c r="AM1447" i="42"/>
  <c r="AN1447" i="42"/>
  <c r="W1447" i="42"/>
  <c r="AB1447" i="42"/>
  <c r="AA1447" i="42"/>
  <c r="V1447" i="42"/>
  <c r="AJ1447" i="42"/>
  <c r="AR1447" i="42"/>
  <c r="AI1447" i="42"/>
  <c r="AQ1447" i="42"/>
  <c r="AS1445" i="141" l="1"/>
  <c r="Y1448" i="42"/>
  <c r="AL1448" i="42"/>
  <c r="U1448" i="42"/>
  <c r="AG1448" i="42"/>
  <c r="AO1448" i="42"/>
  <c r="T1448" i="42"/>
  <c r="AH1448" i="42"/>
  <c r="AP1448" i="42"/>
  <c r="Z1448" i="42"/>
  <c r="AK1448" i="42"/>
  <c r="AM1448" i="42"/>
  <c r="AN1448" i="42"/>
  <c r="AR1448" i="42"/>
  <c r="AB1448" i="42"/>
  <c r="V1448" i="42"/>
  <c r="W1448" i="42"/>
  <c r="AQ1448" i="42"/>
  <c r="AI1448" i="42"/>
  <c r="AJ1448" i="42"/>
  <c r="AA1448" i="42"/>
  <c r="AS1446" i="141" l="1"/>
  <c r="Z1449" i="42"/>
  <c r="AK1449" i="42"/>
  <c r="T1449" i="42"/>
  <c r="AH1449" i="42"/>
  <c r="AP1449" i="42"/>
  <c r="U1449" i="42"/>
  <c r="AG1449" i="42"/>
  <c r="AO1449" i="42"/>
  <c r="Y1449" i="42"/>
  <c r="AL1449" i="42"/>
  <c r="AJ1449" i="42"/>
  <c r="AR1449" i="42"/>
  <c r="V1449" i="42"/>
  <c r="AI1449" i="42"/>
  <c r="AQ1449" i="42"/>
  <c r="W1449" i="42"/>
  <c r="AA1449" i="42"/>
  <c r="AB1449" i="42"/>
  <c r="AN1449" i="42"/>
  <c r="AM1449" i="42"/>
  <c r="AS1447" i="141" l="1"/>
  <c r="Y1450" i="42"/>
  <c r="AL1450" i="42"/>
  <c r="U1450" i="42"/>
  <c r="AG1450" i="42"/>
  <c r="AO1450" i="42"/>
  <c r="T1450" i="42"/>
  <c r="AH1450" i="42"/>
  <c r="AP1450" i="42"/>
  <c r="Z1450" i="42"/>
  <c r="AK1450" i="42"/>
  <c r="W1450" i="42"/>
  <c r="AR1450" i="42"/>
  <c r="AI1450" i="42"/>
  <c r="V1450" i="42"/>
  <c r="AN1450" i="42"/>
  <c r="AA1450" i="42"/>
  <c r="AB1450" i="42"/>
  <c r="AQ1450" i="42"/>
  <c r="AM1450" i="42"/>
  <c r="AJ1450" i="42"/>
  <c r="AG1451" i="42" l="1"/>
  <c r="AS1448" i="141"/>
  <c r="Z1451" i="42"/>
  <c r="AK1451" i="42"/>
  <c r="T1451" i="42"/>
  <c r="AH1451" i="42"/>
  <c r="AP1451" i="42"/>
  <c r="U1451" i="42"/>
  <c r="AO1451" i="42"/>
  <c r="Y1451" i="42"/>
  <c r="AL1451" i="42"/>
  <c r="AN1451" i="42"/>
  <c r="W1451" i="42"/>
  <c r="AI1451" i="42"/>
  <c r="AA1451" i="42"/>
  <c r="V1451" i="42"/>
  <c r="AR1451" i="42"/>
  <c r="AJ1451" i="42"/>
  <c r="AB1451" i="42"/>
  <c r="AM1451" i="42"/>
  <c r="AQ1451" i="42"/>
  <c r="AS1449" i="141" l="1"/>
  <c r="Y1452" i="42"/>
  <c r="AL1452" i="42"/>
  <c r="U1452" i="42"/>
  <c r="AG1452" i="42"/>
  <c r="AO1452" i="42"/>
  <c r="T1452" i="42"/>
  <c r="AH1452" i="42"/>
  <c r="AP1452" i="42"/>
  <c r="Z1452" i="42"/>
  <c r="AK1452" i="42"/>
  <c r="AN1452" i="42"/>
  <c r="AI1452" i="42"/>
  <c r="V1452" i="42"/>
  <c r="AJ1452" i="42"/>
  <c r="W1452" i="42"/>
  <c r="AR1452" i="42"/>
  <c r="AA1452" i="42"/>
  <c r="AB1452" i="42"/>
  <c r="AQ1452" i="42"/>
  <c r="AM1452" i="42"/>
  <c r="U1453" i="42" l="1"/>
  <c r="AG1453" i="42"/>
  <c r="AO1453" i="42"/>
  <c r="Y1453" i="42"/>
  <c r="AL1453" i="42"/>
  <c r="AH1453" i="42"/>
  <c r="AS1450" i="141"/>
  <c r="Z1453" i="42"/>
  <c r="AK1453" i="42"/>
  <c r="T1453" i="42"/>
  <c r="AP1453" i="42"/>
  <c r="AJ1453" i="42"/>
  <c r="V1453" i="42"/>
  <c r="AB1453" i="42"/>
  <c r="AM1453" i="42"/>
  <c r="AN1453" i="42"/>
  <c r="AQ1453" i="42"/>
  <c r="W1453" i="42"/>
  <c r="AI1453" i="42"/>
  <c r="AR1453" i="42"/>
  <c r="AA1453" i="42"/>
  <c r="Z1454" i="42" l="1"/>
  <c r="AS1451" i="141"/>
  <c r="Y1454" i="42"/>
  <c r="AL1454" i="42"/>
  <c r="U1454" i="42"/>
  <c r="AG1454" i="42"/>
  <c r="AO1454" i="42"/>
  <c r="T1454" i="42"/>
  <c r="AH1454" i="42"/>
  <c r="AP1454" i="42"/>
  <c r="AK1454" i="42"/>
  <c r="AI1454" i="42"/>
  <c r="AB1454" i="42"/>
  <c r="AN1454" i="42"/>
  <c r="AM1454" i="42"/>
  <c r="V1454" i="42"/>
  <c r="AA1454" i="42"/>
  <c r="AR1454" i="42"/>
  <c r="AQ1454" i="42"/>
  <c r="W1454" i="42"/>
  <c r="AJ1454" i="42"/>
  <c r="AG1455" i="42" l="1"/>
  <c r="AS1452" i="141"/>
  <c r="Z1455" i="42"/>
  <c r="AK1455" i="42"/>
  <c r="T1455" i="42"/>
  <c r="AH1455" i="42"/>
  <c r="AP1455" i="42"/>
  <c r="U1455" i="42"/>
  <c r="AO1455" i="42"/>
  <c r="Y1455" i="42"/>
  <c r="AL1455" i="42"/>
  <c r="AM1455" i="42"/>
  <c r="AI1455" i="42"/>
  <c r="AQ1455" i="42"/>
  <c r="AA1455" i="42"/>
  <c r="W1455" i="42"/>
  <c r="V1455" i="42"/>
  <c r="AN1455" i="42"/>
  <c r="AR1455" i="42"/>
  <c r="AJ1455" i="42"/>
  <c r="AB1455" i="42"/>
  <c r="Z1456" i="42" l="1"/>
  <c r="AS1453" i="141"/>
  <c r="Y1456" i="42"/>
  <c r="AL1456" i="42"/>
  <c r="U1456" i="42"/>
  <c r="AG1456" i="42"/>
  <c r="AO1456" i="42"/>
  <c r="T1456" i="42"/>
  <c r="AH1456" i="42"/>
  <c r="AP1456" i="42"/>
  <c r="AK1456" i="42"/>
  <c r="AB1456" i="42"/>
  <c r="AJ1456" i="42"/>
  <c r="AR1456" i="42"/>
  <c r="AQ1456" i="42"/>
  <c r="W1456" i="42"/>
  <c r="AM1456" i="42"/>
  <c r="AI1456" i="42"/>
  <c r="V1456" i="42"/>
  <c r="AA1456" i="42"/>
  <c r="AN1456" i="42"/>
  <c r="U1457" i="42" l="1"/>
  <c r="AG1457" i="42"/>
  <c r="AO1457" i="42"/>
  <c r="Y1457" i="42"/>
  <c r="AL1457" i="42"/>
  <c r="AS1454" i="141"/>
  <c r="Z1457" i="42"/>
  <c r="AK1457" i="42"/>
  <c r="T1457" i="42"/>
  <c r="AH1457" i="42"/>
  <c r="AP1457" i="42"/>
  <c r="V1457" i="42"/>
  <c r="AA1457" i="42"/>
  <c r="W1457" i="42"/>
  <c r="AJ1457" i="42"/>
  <c r="AB1457" i="42"/>
  <c r="AR1457" i="42"/>
  <c r="AN1457" i="42"/>
  <c r="AI1457" i="42"/>
  <c r="AM1457" i="42"/>
  <c r="AQ1457" i="42"/>
  <c r="T1458" i="42" l="1"/>
  <c r="AH1458" i="42"/>
  <c r="AP1458" i="42"/>
  <c r="Z1458" i="42"/>
  <c r="AK1458" i="42"/>
  <c r="AS1455" i="141"/>
  <c r="AL1458" i="42"/>
  <c r="U1458" i="42"/>
  <c r="AG1458" i="42"/>
  <c r="Y1458" i="42"/>
  <c r="AO1458" i="42"/>
  <c r="AQ1458" i="42"/>
  <c r="AI1458" i="42"/>
  <c r="AA1458" i="42"/>
  <c r="AM1458" i="42"/>
  <c r="AR1458" i="42"/>
  <c r="AJ1458" i="42"/>
  <c r="AB1458" i="42"/>
  <c r="AN1458" i="42"/>
  <c r="W1458" i="42"/>
  <c r="V1458" i="42"/>
  <c r="U1459" i="42" l="1"/>
  <c r="AG1459" i="42"/>
  <c r="AO1459" i="42"/>
  <c r="Y1459" i="42"/>
  <c r="AL1459" i="42"/>
  <c r="AH1459" i="42"/>
  <c r="AS1456" i="141"/>
  <c r="Z1459" i="42"/>
  <c r="AK1459" i="42"/>
  <c r="T1459" i="42"/>
  <c r="AP1459" i="42"/>
  <c r="AM1459" i="42"/>
  <c r="V1459" i="42"/>
  <c r="AJ1459" i="42"/>
  <c r="AB1459" i="42"/>
  <c r="W1459" i="42"/>
  <c r="AA1459" i="42"/>
  <c r="AN1459" i="42"/>
  <c r="AQ1459" i="42"/>
  <c r="AR1459" i="42"/>
  <c r="AI1459" i="42"/>
  <c r="AH1460" i="42" l="1"/>
  <c r="AS1457" i="141"/>
  <c r="Y1460" i="42"/>
  <c r="AL1460" i="42"/>
  <c r="U1460" i="42"/>
  <c r="AG1460" i="42"/>
  <c r="AO1460" i="42"/>
  <c r="T1460" i="42"/>
  <c r="AP1460" i="42"/>
  <c r="Z1460" i="42"/>
  <c r="AK1460" i="42"/>
  <c r="AJ1460" i="42"/>
  <c r="AR1460" i="42"/>
  <c r="AA1460" i="42"/>
  <c r="AQ1460" i="42"/>
  <c r="AN1460" i="42"/>
  <c r="W1460" i="42"/>
  <c r="V1460" i="42"/>
  <c r="AM1460" i="42"/>
  <c r="AB1460" i="42"/>
  <c r="AI1460" i="42"/>
  <c r="U1461" i="42" l="1"/>
  <c r="AL1461" i="42"/>
  <c r="AS1458" i="141"/>
  <c r="Z1461" i="42"/>
  <c r="AK1461" i="42"/>
  <c r="T1461" i="42"/>
  <c r="AH1461" i="42"/>
  <c r="AP1461" i="42"/>
  <c r="AG1461" i="42"/>
  <c r="AO1461" i="42"/>
  <c r="Y1461" i="42"/>
  <c r="V1461" i="42"/>
  <c r="AA1461" i="42"/>
  <c r="AR1461" i="42"/>
  <c r="AJ1461" i="42"/>
  <c r="AQ1461" i="42"/>
  <c r="AB1461" i="42"/>
  <c r="AM1461" i="42"/>
  <c r="AN1461" i="42"/>
  <c r="AI1461" i="42"/>
  <c r="W1461" i="42"/>
  <c r="T1462" i="42" l="1"/>
  <c r="Z1462" i="42"/>
  <c r="AS1459" i="141"/>
  <c r="Y1462" i="42"/>
  <c r="AL1462" i="42"/>
  <c r="U1462" i="42"/>
  <c r="AG1462" i="42"/>
  <c r="AO1462" i="42"/>
  <c r="AH1462" i="42"/>
  <c r="AP1462" i="42"/>
  <c r="AK1462" i="42"/>
  <c r="AJ1462" i="42"/>
  <c r="AQ1462" i="42"/>
  <c r="AA1462" i="42"/>
  <c r="AB1462" i="42"/>
  <c r="W1462" i="42"/>
  <c r="AI1462" i="42"/>
  <c r="AN1462" i="42"/>
  <c r="AR1462" i="42"/>
  <c r="V1462" i="42"/>
  <c r="AM1462" i="42"/>
  <c r="U1463" i="42" l="1"/>
  <c r="AG1463" i="42"/>
  <c r="AO1463" i="42"/>
  <c r="Y1463" i="42"/>
  <c r="AL1463" i="42"/>
  <c r="Z1463" i="42"/>
  <c r="T1463" i="42"/>
  <c r="AH1463" i="42"/>
  <c r="AP1463" i="42"/>
  <c r="AS1460" i="141"/>
  <c r="AK1463" i="42"/>
  <c r="V1463" i="42"/>
  <c r="W1463" i="42"/>
  <c r="AR1463" i="42"/>
  <c r="AN1463" i="42"/>
  <c r="AQ1463" i="42"/>
  <c r="AA1463" i="42"/>
  <c r="AB1463" i="42"/>
  <c r="AJ1463" i="42"/>
  <c r="AM1463" i="42"/>
  <c r="AI1463" i="42"/>
  <c r="T1464" i="42" l="1"/>
  <c r="AP1464" i="42"/>
  <c r="AK1464" i="42"/>
  <c r="AS1461" i="141"/>
  <c r="Y1464" i="42"/>
  <c r="AL1464" i="42"/>
  <c r="U1464" i="42"/>
  <c r="AG1464" i="42"/>
  <c r="AO1464" i="42"/>
  <c r="AH1464" i="42"/>
  <c r="Z1464" i="42"/>
  <c r="AN1464" i="42"/>
  <c r="AA1464" i="42"/>
  <c r="AJ1464" i="42"/>
  <c r="AB1464" i="42"/>
  <c r="AM1464" i="42"/>
  <c r="AQ1464" i="42"/>
  <c r="AI1464" i="42"/>
  <c r="W1464" i="42"/>
  <c r="AR1464" i="42"/>
  <c r="V1464" i="42"/>
  <c r="U1465" i="42" l="1"/>
  <c r="AG1465" i="42"/>
  <c r="AO1465" i="42"/>
  <c r="Y1465" i="42"/>
  <c r="AL1465" i="42"/>
  <c r="AK1465" i="42"/>
  <c r="AH1465" i="42"/>
  <c r="AS1462" i="141"/>
  <c r="Z1465" i="42"/>
  <c r="T1465" i="42"/>
  <c r="AP1465" i="42"/>
  <c r="AI1465" i="42"/>
  <c r="AB1465" i="42"/>
  <c r="W1465" i="42"/>
  <c r="AN1465" i="42"/>
  <c r="AM1465" i="42"/>
  <c r="V1465" i="42"/>
  <c r="AA1465" i="42"/>
  <c r="AQ1465" i="42"/>
  <c r="AJ1465" i="42"/>
  <c r="AR1465" i="42"/>
  <c r="T1466" i="42" l="1"/>
  <c r="AK1466" i="42"/>
  <c r="AS1463" i="141"/>
  <c r="Y1466" i="42"/>
  <c r="AL1466" i="42"/>
  <c r="U1466" i="42"/>
  <c r="AG1466" i="42"/>
  <c r="AO1466" i="42"/>
  <c r="AH1466" i="42"/>
  <c r="AP1466" i="42"/>
  <c r="Z1466" i="42"/>
  <c r="AA1466" i="42"/>
  <c r="AN1466" i="42"/>
  <c r="AI1466" i="42"/>
  <c r="AJ1466" i="42"/>
  <c r="AQ1466" i="42"/>
  <c r="AB1466" i="42"/>
  <c r="W1466" i="42"/>
  <c r="AR1466" i="42"/>
  <c r="V1466" i="42"/>
  <c r="AM1466" i="42"/>
  <c r="AS1464" i="141" l="1"/>
  <c r="Z1467" i="42"/>
  <c r="AK1467" i="42"/>
  <c r="T1467" i="42"/>
  <c r="AH1467" i="42"/>
  <c r="AP1467" i="42"/>
  <c r="U1467" i="42"/>
  <c r="AG1467" i="42"/>
  <c r="AO1467" i="42"/>
  <c r="Y1467" i="42"/>
  <c r="AL1467" i="42"/>
  <c r="AN1467" i="42"/>
  <c r="AI1467" i="42"/>
  <c r="AM1467" i="42"/>
  <c r="AJ1467" i="42"/>
  <c r="W1467" i="42"/>
  <c r="AR1467" i="42"/>
  <c r="AA1467" i="42"/>
  <c r="V1467" i="42"/>
  <c r="AB1467" i="42"/>
  <c r="AQ1467" i="42"/>
  <c r="T1468" i="42" l="1"/>
  <c r="AH1468" i="42"/>
  <c r="AP1468" i="42"/>
  <c r="Z1468" i="42"/>
  <c r="AK1468" i="42"/>
  <c r="AS1465" i="141"/>
  <c r="Y1468" i="42"/>
  <c r="AL1468" i="42"/>
  <c r="U1468" i="42"/>
  <c r="AG1468" i="42"/>
  <c r="AO1468" i="42"/>
  <c r="AM1468" i="42"/>
  <c r="AA1468" i="42"/>
  <c r="V1468" i="42"/>
  <c r="AI1468" i="42"/>
  <c r="AJ1468" i="42"/>
  <c r="AR1468" i="42"/>
  <c r="AN1468" i="42"/>
  <c r="W1468" i="42"/>
  <c r="AB1468" i="42"/>
  <c r="AQ1468" i="42"/>
  <c r="AO1469" i="42" l="1"/>
  <c r="AS1466" i="141"/>
  <c r="Z1469" i="42"/>
  <c r="AK1469" i="42"/>
  <c r="T1469" i="42"/>
  <c r="AH1469" i="42"/>
  <c r="AP1469" i="42"/>
  <c r="U1469" i="42"/>
  <c r="AG1469" i="42"/>
  <c r="Y1469" i="42"/>
  <c r="AL1469" i="42"/>
  <c r="V1469" i="42"/>
  <c r="AR1469" i="42"/>
  <c r="AB1469" i="42"/>
  <c r="AA1469" i="42"/>
  <c r="AN1469" i="42"/>
  <c r="AQ1469" i="42"/>
  <c r="AJ1469" i="42"/>
  <c r="AM1469" i="42"/>
  <c r="AI1469" i="42"/>
  <c r="W1469" i="42"/>
  <c r="T1470" i="42" l="1"/>
  <c r="AH1470" i="42"/>
  <c r="AP1470" i="42"/>
  <c r="Z1470" i="42"/>
  <c r="AK1470" i="42"/>
  <c r="AS1467" i="141"/>
  <c r="AL1470" i="42"/>
  <c r="U1470" i="42"/>
  <c r="AO1470" i="42"/>
  <c r="Y1470" i="42"/>
  <c r="AG1470" i="42"/>
  <c r="AA1470" i="42"/>
  <c r="AM1470" i="42"/>
  <c r="W1470" i="42"/>
  <c r="AN1470" i="42"/>
  <c r="AI1470" i="42"/>
  <c r="AJ1470" i="42"/>
  <c r="V1470" i="42"/>
  <c r="AR1470" i="42"/>
  <c r="AQ1470" i="42"/>
  <c r="AB1470" i="42"/>
  <c r="AS1468" i="141" l="1"/>
  <c r="Z1471" i="42"/>
  <c r="AK1471" i="42"/>
  <c r="T1471" i="42"/>
  <c r="AH1471" i="42"/>
  <c r="AP1471" i="42"/>
  <c r="U1471" i="42"/>
  <c r="AG1471" i="42"/>
  <c r="AO1471" i="42"/>
  <c r="Y1471" i="42"/>
  <c r="AL1471" i="42"/>
  <c r="AJ1471" i="42"/>
  <c r="AR1471" i="42"/>
  <c r="V1471" i="42"/>
  <c r="AN1471" i="42"/>
  <c r="AQ1471" i="42"/>
  <c r="AB1471" i="42"/>
  <c r="AI1471" i="42"/>
  <c r="AA1471" i="42"/>
  <c r="W1471" i="42"/>
  <c r="AM1471" i="42"/>
  <c r="T1472" i="42" l="1"/>
  <c r="AK1472" i="42"/>
  <c r="AS1469" i="141"/>
  <c r="Y1472" i="42"/>
  <c r="AL1472" i="42"/>
  <c r="U1472" i="42"/>
  <c r="AG1472" i="42"/>
  <c r="AO1472" i="42"/>
  <c r="AH1472" i="42"/>
  <c r="AP1472" i="42"/>
  <c r="Z1472" i="42"/>
  <c r="AJ1472" i="42"/>
  <c r="V1472" i="42"/>
  <c r="AM1472" i="42"/>
  <c r="AR1472" i="42"/>
  <c r="AI1472" i="42"/>
  <c r="AN1472" i="42"/>
  <c r="W1472" i="42"/>
  <c r="AQ1472" i="42"/>
  <c r="AA1472" i="42"/>
  <c r="AB1472" i="42"/>
  <c r="U1473" i="42" l="1"/>
  <c r="AG1473" i="42"/>
  <c r="AO1473" i="42"/>
  <c r="Y1473" i="42"/>
  <c r="AL1473" i="42"/>
  <c r="AS1470" i="141"/>
  <c r="Z1473" i="42"/>
  <c r="AK1473" i="42"/>
  <c r="T1473" i="42"/>
  <c r="AH1473" i="42"/>
  <c r="AP1473" i="42"/>
  <c r="W1473" i="42"/>
  <c r="AI1473" i="42"/>
  <c r="V1473" i="42"/>
  <c r="AQ1473" i="42"/>
  <c r="AA1473" i="42"/>
  <c r="AM1473" i="42"/>
  <c r="AB1473" i="42"/>
  <c r="AR1473" i="42"/>
  <c r="AN1473" i="42"/>
  <c r="AJ1473" i="42"/>
  <c r="AK1474" i="42" l="1"/>
  <c r="AS1471" i="141"/>
  <c r="Y1474" i="42"/>
  <c r="AL1474" i="42"/>
  <c r="U1474" i="42"/>
  <c r="AG1474" i="42"/>
  <c r="AO1474" i="42"/>
  <c r="T1474" i="42"/>
  <c r="AH1474" i="42"/>
  <c r="AP1474" i="42"/>
  <c r="Z1474" i="42"/>
  <c r="AA1474" i="42"/>
  <c r="AM1474" i="42"/>
  <c r="W1474" i="42"/>
  <c r="AB1474" i="42"/>
  <c r="AR1474" i="42"/>
  <c r="AN1474" i="42"/>
  <c r="AJ1474" i="42"/>
  <c r="AQ1474" i="42"/>
  <c r="AI1474" i="42"/>
  <c r="V1474" i="42"/>
  <c r="U1475" i="42" l="1"/>
  <c r="AO1475" i="42"/>
  <c r="AL1475" i="42"/>
  <c r="AS1472" i="141"/>
  <c r="Z1475" i="42"/>
  <c r="AK1475" i="42"/>
  <c r="T1475" i="42"/>
  <c r="AH1475" i="42"/>
  <c r="AP1475" i="42"/>
  <c r="AG1475" i="42"/>
  <c r="Y1475" i="42"/>
  <c r="AA1475" i="42"/>
  <c r="AI1475" i="42"/>
  <c r="AN1475" i="42"/>
  <c r="AQ1475" i="42"/>
  <c r="AJ1475" i="42"/>
  <c r="AM1475" i="42"/>
  <c r="W1475" i="42"/>
  <c r="V1475" i="42"/>
  <c r="AB1475" i="42"/>
  <c r="AR1475" i="42"/>
  <c r="AS1473" i="141" l="1"/>
  <c r="Y1476" i="42"/>
  <c r="AL1476" i="42"/>
  <c r="U1476" i="42"/>
  <c r="AG1476" i="42"/>
  <c r="AO1476" i="42"/>
  <c r="T1476" i="42"/>
  <c r="AH1476" i="42"/>
  <c r="AP1476" i="42"/>
  <c r="Z1476" i="42"/>
  <c r="AK1476" i="42"/>
  <c r="AI1476" i="42"/>
  <c r="AJ1476" i="42"/>
  <c r="AQ1476" i="42"/>
  <c r="AA1476" i="42"/>
  <c r="V1476" i="42"/>
  <c r="AM1476" i="42"/>
  <c r="AN1476" i="42"/>
  <c r="AR1476" i="42"/>
  <c r="AB1476" i="42"/>
  <c r="W1476" i="42"/>
  <c r="AS1474" i="141" l="1"/>
  <c r="Z1477" i="42"/>
  <c r="AK1477" i="42"/>
  <c r="T1477" i="42"/>
  <c r="AH1477" i="42"/>
  <c r="AP1477" i="42"/>
  <c r="U1477" i="42"/>
  <c r="AG1477" i="42"/>
  <c r="AO1477" i="42"/>
  <c r="Y1477" i="42"/>
  <c r="AL1477" i="42"/>
  <c r="AM1477" i="42"/>
  <c r="AI1477" i="42"/>
  <c r="W1477" i="42"/>
  <c r="AQ1477" i="42"/>
  <c r="AN1477" i="42"/>
  <c r="AJ1477" i="42"/>
  <c r="AB1477" i="42"/>
  <c r="V1477" i="42"/>
  <c r="AR1477" i="42"/>
  <c r="AA1477" i="42"/>
  <c r="AP1478" i="42" l="1"/>
  <c r="AS1475" i="141"/>
  <c r="Y1478" i="42"/>
  <c r="AL1478" i="42"/>
  <c r="U1478" i="42"/>
  <c r="AG1478" i="42"/>
  <c r="AO1478" i="42"/>
  <c r="T1478" i="42"/>
  <c r="AH1478" i="42"/>
  <c r="Z1478" i="42"/>
  <c r="AK1478" i="42"/>
  <c r="AM1478" i="42"/>
  <c r="AJ1478" i="42"/>
  <c r="AN1478" i="42"/>
  <c r="AQ1478" i="42"/>
  <c r="AI1478" i="42"/>
  <c r="AB1478" i="42"/>
  <c r="W1478" i="42"/>
  <c r="AA1478" i="42"/>
  <c r="V1478" i="42"/>
  <c r="AR1478" i="42"/>
  <c r="U1479" i="42" l="1"/>
  <c r="AG1479" i="42"/>
  <c r="Y1479" i="42"/>
  <c r="AS1476" i="141"/>
  <c r="Z1479" i="42"/>
  <c r="AK1479" i="42"/>
  <c r="T1479" i="42"/>
  <c r="AH1479" i="42"/>
  <c r="AP1479" i="42"/>
  <c r="AO1479" i="42"/>
  <c r="AL1479" i="42"/>
  <c r="AB1479" i="42"/>
  <c r="AJ1479" i="42"/>
  <c r="W1479" i="42"/>
  <c r="AQ1479" i="42"/>
  <c r="AA1479" i="42"/>
  <c r="AI1479" i="42"/>
  <c r="AM1479" i="42"/>
  <c r="AN1479" i="42"/>
  <c r="AR1479" i="42"/>
  <c r="V1479" i="42"/>
  <c r="AH1480" i="42" l="1"/>
  <c r="AS1477" i="141"/>
  <c r="Y1480" i="42"/>
  <c r="AL1480" i="42"/>
  <c r="U1480" i="42"/>
  <c r="AG1480" i="42"/>
  <c r="AO1480" i="42"/>
  <c r="T1480" i="42"/>
  <c r="AP1480" i="42"/>
  <c r="Z1480" i="42"/>
  <c r="AK1480" i="42"/>
  <c r="AI1480" i="42"/>
  <c r="AJ1480" i="42"/>
  <c r="AR1480" i="42"/>
  <c r="V1480" i="42"/>
  <c r="AQ1480" i="42"/>
  <c r="AN1480" i="42"/>
  <c r="W1480" i="42"/>
  <c r="AB1480" i="42"/>
  <c r="AM1480" i="42"/>
  <c r="AA1480" i="42"/>
  <c r="AG1481" i="42" l="1"/>
  <c r="AS1478" i="141"/>
  <c r="Z1481" i="42"/>
  <c r="AK1481" i="42"/>
  <c r="T1481" i="42"/>
  <c r="AH1481" i="42"/>
  <c r="AP1481" i="42"/>
  <c r="U1481" i="42"/>
  <c r="AO1481" i="42"/>
  <c r="Y1481" i="42"/>
  <c r="AL1481" i="42"/>
  <c r="AI1481" i="42"/>
  <c r="AJ1481" i="42"/>
  <c r="AQ1481" i="42"/>
  <c r="AR1481" i="42"/>
  <c r="AM1481" i="42"/>
  <c r="AB1481" i="42"/>
  <c r="V1481" i="42"/>
  <c r="AA1481" i="42"/>
  <c r="W1481" i="42"/>
  <c r="AN1481" i="42"/>
  <c r="T1482" i="42" l="1"/>
  <c r="AH1482" i="42"/>
  <c r="AP1482" i="42"/>
  <c r="Z1482" i="42"/>
  <c r="AS1479" i="141"/>
  <c r="Y1482" i="42"/>
  <c r="AL1482" i="42"/>
  <c r="U1482" i="42"/>
  <c r="AG1482" i="42"/>
  <c r="AO1482" i="42"/>
  <c r="AK1482" i="42"/>
  <c r="AI1482" i="42"/>
  <c r="AQ1482" i="42"/>
  <c r="AM1482" i="42"/>
  <c r="AB1482" i="42"/>
  <c r="AA1482" i="42"/>
  <c r="W1482" i="42"/>
  <c r="AJ1482" i="42"/>
  <c r="AR1482" i="42"/>
  <c r="AN1482" i="42"/>
  <c r="V1482" i="42"/>
  <c r="U1483" i="42" l="1"/>
  <c r="AG1483" i="42"/>
  <c r="AO1483" i="42"/>
  <c r="Y1483" i="42"/>
  <c r="AL1483" i="42"/>
  <c r="AS1480" i="141"/>
  <c r="Z1483" i="42"/>
  <c r="AK1483" i="42"/>
  <c r="T1483" i="42"/>
  <c r="AH1483" i="42"/>
  <c r="AP1483" i="42"/>
  <c r="W1483" i="42"/>
  <c r="AI1483" i="42"/>
  <c r="AA1483" i="42"/>
  <c r="AR1483" i="42"/>
  <c r="AB1483" i="42"/>
  <c r="V1483" i="42"/>
  <c r="AJ1483" i="42"/>
  <c r="AM1483" i="42"/>
  <c r="AN1483" i="42"/>
  <c r="AQ1483" i="42"/>
  <c r="T1484" i="42" l="1"/>
  <c r="AH1484" i="42"/>
  <c r="AP1484" i="42"/>
  <c r="Z1484" i="42"/>
  <c r="AK1484" i="42"/>
  <c r="AS1481" i="141"/>
  <c r="Y1484" i="42"/>
  <c r="AL1484" i="42"/>
  <c r="U1484" i="42"/>
  <c r="AG1484" i="42"/>
  <c r="AO1484" i="42"/>
  <c r="AB1484" i="42"/>
  <c r="AN1484" i="42"/>
  <c r="AM1484" i="42"/>
  <c r="AR1484" i="42"/>
  <c r="AQ1484" i="42"/>
  <c r="AJ1484" i="42"/>
  <c r="AA1484" i="42"/>
  <c r="V1484" i="42"/>
  <c r="W1484" i="42"/>
  <c r="AI1484" i="42"/>
  <c r="AS1482" i="141" l="1"/>
  <c r="Z1485" i="42"/>
  <c r="AK1485" i="42"/>
  <c r="T1485" i="42"/>
  <c r="AH1485" i="42"/>
  <c r="AP1485" i="42"/>
  <c r="U1485" i="42"/>
  <c r="AG1485" i="42"/>
  <c r="AO1485" i="42"/>
  <c r="Y1485" i="42"/>
  <c r="AL1485" i="42"/>
  <c r="AB1485" i="42"/>
  <c r="AQ1485" i="42"/>
  <c r="V1485" i="42"/>
  <c r="AM1485" i="42"/>
  <c r="AR1485" i="42"/>
  <c r="AI1485" i="42"/>
  <c r="AA1485" i="42"/>
  <c r="AN1485" i="42"/>
  <c r="AJ1485" i="42"/>
  <c r="W1485" i="42"/>
  <c r="T1486" i="42" l="1"/>
  <c r="AK1486" i="42"/>
  <c r="AS1483" i="141"/>
  <c r="Y1486" i="42"/>
  <c r="AL1486" i="42"/>
  <c r="U1486" i="42"/>
  <c r="AG1486" i="42"/>
  <c r="AO1486" i="42"/>
  <c r="AH1486" i="42"/>
  <c r="AP1486" i="42"/>
  <c r="Z1486" i="42"/>
  <c r="V1486" i="42"/>
  <c r="AB1486" i="42"/>
  <c r="AI1486" i="42"/>
  <c r="AA1486" i="42"/>
  <c r="W1486" i="42"/>
  <c r="AM1486" i="42"/>
  <c r="AQ1486" i="42"/>
  <c r="AR1486" i="42"/>
  <c r="AN1486" i="42"/>
  <c r="AJ1486" i="42"/>
  <c r="AS1484" i="141" l="1"/>
  <c r="Z1487" i="42"/>
  <c r="AK1487" i="42"/>
  <c r="T1487" i="42"/>
  <c r="AH1487" i="42"/>
  <c r="AP1487" i="42"/>
  <c r="U1487" i="42"/>
  <c r="AG1487" i="42"/>
  <c r="AO1487" i="42"/>
  <c r="Y1487" i="42"/>
  <c r="AL1487" i="42"/>
  <c r="AJ1487" i="42"/>
  <c r="AQ1487" i="42"/>
  <c r="AB1487" i="42"/>
  <c r="AR1487" i="42"/>
  <c r="AI1487" i="42"/>
  <c r="V1487" i="42"/>
  <c r="AA1487" i="42"/>
  <c r="AM1487" i="42"/>
  <c r="AN1487" i="42"/>
  <c r="W1487" i="42"/>
  <c r="AH1488" i="42" l="1"/>
  <c r="AS1485" i="141"/>
  <c r="Y1488" i="42"/>
  <c r="AL1488" i="42"/>
  <c r="U1488" i="42"/>
  <c r="AG1488" i="42"/>
  <c r="AO1488" i="42"/>
  <c r="T1488" i="42"/>
  <c r="AP1488" i="42"/>
  <c r="Z1488" i="42"/>
  <c r="AK1488" i="42"/>
  <c r="W1488" i="42"/>
  <c r="AN1488" i="42"/>
  <c r="AR1488" i="42"/>
  <c r="AJ1488" i="42"/>
  <c r="AM1488" i="42"/>
  <c r="AA1488" i="42"/>
  <c r="AB1488" i="42"/>
  <c r="AI1488" i="42"/>
  <c r="AQ1488" i="42"/>
  <c r="V1488" i="42"/>
  <c r="U1489" i="42" l="1"/>
  <c r="AG1489" i="42"/>
  <c r="AO1489" i="42"/>
  <c r="Y1489" i="42"/>
  <c r="AS1486" i="141"/>
  <c r="Z1489" i="42"/>
  <c r="AK1489" i="42"/>
  <c r="T1489" i="42"/>
  <c r="AH1489" i="42"/>
  <c r="AP1489" i="42"/>
  <c r="AL1489" i="42"/>
  <c r="W1489" i="42"/>
  <c r="AJ1489" i="42"/>
  <c r="AB1489" i="42"/>
  <c r="AQ1489" i="42"/>
  <c r="AI1489" i="42"/>
  <c r="V1489" i="42"/>
  <c r="AN1489" i="42"/>
  <c r="AR1489" i="42"/>
  <c r="AA1489" i="42"/>
  <c r="AM1489" i="42"/>
  <c r="T1490" i="42" l="1"/>
  <c r="AK1490" i="42"/>
  <c r="AS1487" i="141"/>
  <c r="Y1490" i="42"/>
  <c r="AL1490" i="42"/>
  <c r="U1490" i="42"/>
  <c r="AG1490" i="42"/>
  <c r="AO1490" i="42"/>
  <c r="AH1490" i="42"/>
  <c r="AP1490" i="42"/>
  <c r="Z1490" i="42"/>
  <c r="AB1490" i="42"/>
  <c r="AQ1490" i="42"/>
  <c r="AJ1490" i="42"/>
  <c r="AR1490" i="42"/>
  <c r="AN1490" i="42"/>
  <c r="AA1490" i="42"/>
  <c r="AI1490" i="42"/>
  <c r="AM1490" i="42"/>
  <c r="V1490" i="42"/>
  <c r="W1490" i="42"/>
  <c r="U1491" i="42" l="1"/>
  <c r="AG1491" i="42"/>
  <c r="AO1491" i="42"/>
  <c r="Y1491" i="42"/>
  <c r="AL1491" i="42"/>
  <c r="AK1491" i="42"/>
  <c r="AH1491" i="42"/>
  <c r="AP1491" i="42"/>
  <c r="AS1488" i="141"/>
  <c r="Z1491" i="42"/>
  <c r="T1491" i="42"/>
  <c r="AQ1491" i="42"/>
  <c r="AR1491" i="42"/>
  <c r="AA1491" i="42"/>
  <c r="AJ1491" i="42"/>
  <c r="AI1491" i="42"/>
  <c r="AB1491" i="42"/>
  <c r="AM1491" i="42"/>
  <c r="W1491" i="42"/>
  <c r="V1491" i="42"/>
  <c r="AN1491" i="42"/>
  <c r="AS1489" i="141" l="1"/>
  <c r="Y1492" i="42"/>
  <c r="AL1492" i="42"/>
  <c r="U1492" i="42"/>
  <c r="AG1492" i="42"/>
  <c r="AO1492" i="42"/>
  <c r="T1492" i="42"/>
  <c r="AH1492" i="42"/>
  <c r="AP1492" i="42"/>
  <c r="Z1492" i="42"/>
  <c r="AK1492" i="42"/>
  <c r="AI1492" i="42"/>
  <c r="AN1492" i="42"/>
  <c r="W1492" i="42"/>
  <c r="V1492" i="42"/>
  <c r="AQ1492" i="42"/>
  <c r="AB1492" i="42"/>
  <c r="AA1492" i="42"/>
  <c r="AM1492" i="42"/>
  <c r="AR1492" i="42"/>
  <c r="AJ1492" i="42"/>
  <c r="U1493" i="42" l="1"/>
  <c r="AO1493" i="42"/>
  <c r="AL1493" i="42"/>
  <c r="AS1490" i="141"/>
  <c r="Z1493" i="42"/>
  <c r="AK1493" i="42"/>
  <c r="T1493" i="42"/>
  <c r="AH1493" i="42"/>
  <c r="AP1493" i="42"/>
  <c r="AG1493" i="42"/>
  <c r="Y1493" i="42"/>
  <c r="AI1493" i="42"/>
  <c r="W1493" i="42"/>
  <c r="AJ1493" i="42"/>
  <c r="AN1493" i="42"/>
  <c r="AR1493" i="42"/>
  <c r="AQ1493" i="42"/>
  <c r="AB1493" i="42"/>
  <c r="V1493" i="42"/>
  <c r="AM1493" i="42"/>
  <c r="AA1493" i="42"/>
  <c r="AS1491" i="141" l="1"/>
  <c r="Y1494" i="42"/>
  <c r="AL1494" i="42"/>
  <c r="U1494" i="42"/>
  <c r="AG1494" i="42"/>
  <c r="AO1494" i="42"/>
  <c r="T1494" i="42"/>
  <c r="AH1494" i="42"/>
  <c r="AP1494" i="42"/>
  <c r="Z1494" i="42"/>
  <c r="AK1494" i="42"/>
  <c r="W1494" i="42"/>
  <c r="AA1494" i="42"/>
  <c r="V1494" i="42"/>
  <c r="AN1494" i="42"/>
  <c r="AB1494" i="42"/>
  <c r="AR1494" i="42"/>
  <c r="AQ1494" i="42"/>
  <c r="AI1494" i="42"/>
  <c r="AM1494" i="42"/>
  <c r="AJ1494" i="42"/>
  <c r="AG1495" i="42" l="1"/>
  <c r="AS1492" i="141"/>
  <c r="Z1495" i="42"/>
  <c r="AK1495" i="42"/>
  <c r="T1495" i="42"/>
  <c r="AH1495" i="42"/>
  <c r="AP1495" i="42"/>
  <c r="U1495" i="42"/>
  <c r="AO1495" i="42"/>
  <c r="Y1495" i="42"/>
  <c r="AL1495" i="42"/>
  <c r="AB1495" i="42"/>
  <c r="AA1495" i="42"/>
  <c r="AJ1495" i="42"/>
  <c r="AM1495" i="42"/>
  <c r="W1495" i="42"/>
  <c r="AI1495" i="42"/>
  <c r="AR1495" i="42"/>
  <c r="AN1495" i="42"/>
  <c r="AQ1495" i="42"/>
  <c r="V1495" i="42"/>
  <c r="T1496" i="42" l="1"/>
  <c r="Z1496" i="42"/>
  <c r="AS1493" i="141"/>
  <c r="Y1496" i="42"/>
  <c r="AL1496" i="42"/>
  <c r="U1496" i="42"/>
  <c r="AG1496" i="42"/>
  <c r="AO1496" i="42"/>
  <c r="AH1496" i="42"/>
  <c r="AP1496" i="42"/>
  <c r="AK1496" i="42"/>
  <c r="AM1496" i="42"/>
  <c r="AR1496" i="42"/>
  <c r="AA1496" i="42"/>
  <c r="AQ1496" i="42"/>
  <c r="AJ1496" i="42"/>
  <c r="AN1496" i="42"/>
  <c r="W1496" i="42"/>
  <c r="AI1496" i="42"/>
  <c r="V1496" i="42"/>
  <c r="AB1496" i="42"/>
  <c r="U1497" i="42" l="1"/>
  <c r="AG1497" i="42"/>
  <c r="AO1497" i="42"/>
  <c r="Y1497" i="42"/>
  <c r="AL1497" i="42"/>
  <c r="Z1497" i="42"/>
  <c r="AK1497" i="42"/>
  <c r="AH1497" i="42"/>
  <c r="AP1497" i="42"/>
  <c r="AS1494" i="141"/>
  <c r="T1497" i="42"/>
  <c r="AB1497" i="42"/>
  <c r="AI1497" i="42"/>
  <c r="AA1497" i="42"/>
  <c r="AN1497" i="42"/>
  <c r="AM1497" i="42"/>
  <c r="W1497" i="42"/>
  <c r="AJ1497" i="42"/>
  <c r="AR1497" i="42"/>
  <c r="AQ1497" i="42"/>
  <c r="V1497" i="42"/>
  <c r="T1498" i="42" l="1"/>
  <c r="AH1498" i="42"/>
  <c r="AP1498" i="42"/>
  <c r="Z1498" i="42"/>
  <c r="AK1498" i="42"/>
  <c r="AO1498" i="42"/>
  <c r="AS1495" i="141"/>
  <c r="Y1498" i="42"/>
  <c r="AL1498" i="42"/>
  <c r="U1498" i="42"/>
  <c r="AG1498" i="42"/>
  <c r="AR1498" i="42"/>
  <c r="AI1498" i="42"/>
  <c r="AB1498" i="42"/>
  <c r="AN1498" i="42"/>
  <c r="AJ1498" i="42"/>
  <c r="AA1498" i="42"/>
  <c r="AM1498" i="42"/>
  <c r="AQ1498" i="42"/>
  <c r="V1498" i="42"/>
  <c r="W1498" i="42"/>
  <c r="U1499" i="42" l="1"/>
  <c r="AG1499" i="42"/>
  <c r="AO1499" i="42"/>
  <c r="Y1499" i="42"/>
  <c r="AL1499" i="42"/>
  <c r="T1499" i="42"/>
  <c r="AH1499" i="42"/>
  <c r="AS1496" i="141"/>
  <c r="Z1499" i="42"/>
  <c r="AK1499" i="42"/>
  <c r="AP1499" i="42"/>
  <c r="AJ1499" i="42"/>
  <c r="AR1499" i="42"/>
  <c r="AB1499" i="42"/>
  <c r="V1499" i="42"/>
  <c r="W1499" i="42"/>
  <c r="AN1499" i="42"/>
  <c r="AA1499" i="42"/>
  <c r="AI1499" i="42"/>
  <c r="AQ1499" i="42"/>
  <c r="AM1499" i="42"/>
  <c r="AS1497" i="141" l="1"/>
  <c r="Y1500" i="42"/>
  <c r="AL1500" i="42"/>
  <c r="U1500" i="42"/>
  <c r="AG1500" i="42"/>
  <c r="AO1500" i="42"/>
  <c r="T1500" i="42"/>
  <c r="AH1500" i="42"/>
  <c r="AP1500" i="42"/>
  <c r="Z1500" i="42"/>
  <c r="AK1500" i="42"/>
  <c r="AM1500" i="42"/>
  <c r="W1500" i="42"/>
  <c r="AA1500" i="42"/>
  <c r="AQ1500" i="42"/>
  <c r="AJ1500" i="42"/>
  <c r="V1500" i="42"/>
  <c r="AR1500" i="42"/>
  <c r="AI1500" i="42"/>
  <c r="AB1500" i="42"/>
  <c r="AN1500" i="42"/>
  <c r="U1501" i="42" l="1"/>
  <c r="AG1501" i="42"/>
  <c r="Y1501" i="42"/>
  <c r="AS1498" i="141"/>
  <c r="Z1501" i="42"/>
  <c r="AK1501" i="42"/>
  <c r="T1501" i="42"/>
  <c r="AH1501" i="42"/>
  <c r="AP1501" i="42"/>
  <c r="AO1501" i="42"/>
  <c r="AL1501" i="42"/>
  <c r="AI1501" i="42"/>
  <c r="W1501" i="42"/>
  <c r="AA1501" i="42"/>
  <c r="AB1501" i="42"/>
  <c r="V1501" i="42"/>
  <c r="AM1501" i="42"/>
  <c r="AQ1501" i="42"/>
  <c r="AJ1501" i="42"/>
  <c r="AN1501" i="42"/>
  <c r="AR1501" i="42"/>
  <c r="Z1502" i="42" l="1"/>
  <c r="AS1499" i="141"/>
  <c r="Y1502" i="42"/>
  <c r="AL1502" i="42"/>
  <c r="U1502" i="42"/>
  <c r="AG1502" i="42"/>
  <c r="AO1502" i="42"/>
  <c r="T1502" i="42"/>
  <c r="AH1502" i="42"/>
  <c r="AP1502" i="42"/>
  <c r="AK1502" i="42"/>
  <c r="AM1502" i="42"/>
  <c r="AQ1502" i="42"/>
  <c r="AR1502" i="42"/>
  <c r="AJ1502" i="42"/>
  <c r="AA1502" i="42"/>
  <c r="V1502" i="42"/>
  <c r="AI1502" i="42"/>
  <c r="W1502" i="42"/>
  <c r="AN1502" i="42"/>
  <c r="AB1502" i="42"/>
  <c r="U1503" i="42" l="1"/>
  <c r="AG1503" i="42"/>
  <c r="AO1503" i="42"/>
  <c r="Y1503" i="42"/>
  <c r="AL1503" i="42"/>
  <c r="AS1500" i="141"/>
  <c r="Z1503" i="42"/>
  <c r="AK1503" i="42"/>
  <c r="T1503" i="42"/>
  <c r="AH1503" i="42"/>
  <c r="AP1503" i="42"/>
  <c r="AQ1503" i="42"/>
  <c r="AI1503" i="42"/>
  <c r="AB1503" i="42"/>
  <c r="AR1503" i="42"/>
  <c r="W1503" i="42"/>
  <c r="AJ1503" i="42"/>
  <c r="AN1503" i="42"/>
  <c r="AM1503" i="42"/>
  <c r="AA1503" i="42"/>
  <c r="V1503" i="42"/>
  <c r="AK1504" i="42" l="1"/>
  <c r="AS1501" i="141"/>
  <c r="Y1504" i="42"/>
  <c r="AL1504" i="42"/>
  <c r="U1504" i="42"/>
  <c r="AG1504" i="42"/>
  <c r="AO1504" i="42"/>
  <c r="T1504" i="42"/>
  <c r="AH1504" i="42"/>
  <c r="AP1504" i="42"/>
  <c r="Z1504" i="42"/>
  <c r="AB1504" i="42"/>
  <c r="AI1504" i="42"/>
  <c r="AR1504" i="42"/>
  <c r="V1504" i="42"/>
  <c r="AM1504" i="42"/>
  <c r="AN1504" i="42"/>
  <c r="AJ1504" i="42"/>
  <c r="W1504" i="42"/>
  <c r="AQ1504" i="42"/>
  <c r="AA1504" i="42"/>
  <c r="U1505" i="42" l="1"/>
  <c r="AO1505" i="42"/>
  <c r="AS1502" i="141"/>
  <c r="Z1505" i="42"/>
  <c r="AK1505" i="42"/>
  <c r="T1505" i="42"/>
  <c r="AH1505" i="42"/>
  <c r="AP1505" i="42"/>
  <c r="AG1505" i="42"/>
  <c r="Y1505" i="42"/>
  <c r="AL1505" i="42"/>
  <c r="V1505" i="42"/>
  <c r="AA1505" i="42"/>
  <c r="AQ1505" i="42"/>
  <c r="AI1505" i="42"/>
  <c r="AR1505" i="42"/>
  <c r="AN1505" i="42"/>
  <c r="AB1505" i="42"/>
  <c r="W1505" i="42"/>
  <c r="AM1505" i="42"/>
  <c r="AJ1505" i="42"/>
  <c r="T1506" i="42" l="1"/>
  <c r="AK1506" i="42"/>
  <c r="AS1503" i="141"/>
  <c r="Y1506" i="42"/>
  <c r="AL1506" i="42"/>
  <c r="U1506" i="42"/>
  <c r="AG1506" i="42"/>
  <c r="AO1506" i="42"/>
  <c r="AH1506" i="42"/>
  <c r="AP1506" i="42"/>
  <c r="Z1506" i="42"/>
  <c r="V1506" i="42"/>
  <c r="AB1506" i="42"/>
  <c r="AN1506" i="42"/>
  <c r="AI1506" i="42"/>
  <c r="AJ1506" i="42"/>
  <c r="AM1506" i="42"/>
  <c r="AA1506" i="42"/>
  <c r="W1506" i="42"/>
  <c r="AQ1506" i="42"/>
  <c r="AR1506" i="42"/>
  <c r="AG1507" i="42" l="1"/>
  <c r="AS1504" i="141"/>
  <c r="Z1507" i="42"/>
  <c r="AK1507" i="42"/>
  <c r="T1507" i="42"/>
  <c r="AH1507" i="42"/>
  <c r="AP1507" i="42"/>
  <c r="U1507" i="42"/>
  <c r="AO1507" i="42"/>
  <c r="Y1507" i="42"/>
  <c r="AL1507" i="42"/>
  <c r="AJ1507" i="42"/>
  <c r="AM1507" i="42"/>
  <c r="AI1507" i="42"/>
  <c r="W1507" i="42"/>
  <c r="AQ1507" i="42"/>
  <c r="V1507" i="42"/>
  <c r="AR1507" i="42"/>
  <c r="AB1507" i="42"/>
  <c r="AN1507" i="42"/>
  <c r="AA1507" i="42"/>
  <c r="AS1505" i="141" l="1"/>
  <c r="Y1508" i="42"/>
  <c r="AL1508" i="42"/>
  <c r="U1508" i="42"/>
  <c r="AG1508" i="42"/>
  <c r="AO1508" i="42"/>
  <c r="T1508" i="42"/>
  <c r="AH1508" i="42"/>
  <c r="AP1508" i="42"/>
  <c r="Z1508" i="42"/>
  <c r="AK1508" i="42"/>
  <c r="AQ1508" i="42"/>
  <c r="AJ1508" i="42"/>
  <c r="AN1508" i="42"/>
  <c r="AM1508" i="42"/>
  <c r="W1508" i="42"/>
  <c r="AR1508" i="42"/>
  <c r="AA1508" i="42"/>
  <c r="AI1508" i="42"/>
  <c r="AB1508" i="42"/>
  <c r="V1508" i="42"/>
  <c r="AL1509" i="42" l="1"/>
  <c r="AS1506" i="141"/>
  <c r="Z1509" i="42"/>
  <c r="AK1509" i="42"/>
  <c r="T1509" i="42"/>
  <c r="AH1509" i="42"/>
  <c r="AP1509" i="42"/>
  <c r="U1509" i="42"/>
  <c r="AG1509" i="42"/>
  <c r="AO1509" i="42"/>
  <c r="Y1509" i="42"/>
  <c r="V1509" i="42"/>
  <c r="AN1509" i="42"/>
  <c r="W1509" i="42"/>
  <c r="AQ1509" i="42"/>
  <c r="AJ1509" i="42"/>
  <c r="AB1509" i="42"/>
  <c r="AI1509" i="42"/>
  <c r="AM1509" i="42"/>
  <c r="AR1509" i="42"/>
  <c r="AA1509" i="42"/>
  <c r="AS1507" i="141" l="1"/>
  <c r="Y1510" i="42"/>
  <c r="AL1510" i="42"/>
  <c r="U1510" i="42"/>
  <c r="AG1510" i="42"/>
  <c r="AO1510" i="42"/>
  <c r="T1510" i="42"/>
  <c r="AH1510" i="42"/>
  <c r="AP1510" i="42"/>
  <c r="Z1510" i="42"/>
  <c r="AK1510" i="42"/>
  <c r="AI1510" i="42"/>
  <c r="AQ1510" i="42"/>
  <c r="AR1510" i="42"/>
  <c r="V1510" i="42"/>
  <c r="AN1510" i="42"/>
  <c r="AJ1510" i="42"/>
  <c r="W1510" i="42"/>
  <c r="AA1510" i="42"/>
  <c r="AB1510" i="42"/>
  <c r="AM1510" i="42"/>
  <c r="Y1511" i="42" l="1"/>
  <c r="AS1508" i="141"/>
  <c r="Z1511" i="42"/>
  <c r="AK1511" i="42"/>
  <c r="T1511" i="42"/>
  <c r="AH1511" i="42"/>
  <c r="AP1511" i="42"/>
  <c r="U1511" i="42"/>
  <c r="AG1511" i="42"/>
  <c r="AO1511" i="42"/>
  <c r="AL1511" i="42"/>
  <c r="W1511" i="42"/>
  <c r="AM1511" i="42"/>
  <c r="AQ1511" i="42"/>
  <c r="AA1511" i="42"/>
  <c r="AB1511" i="42"/>
  <c r="AJ1511" i="42"/>
  <c r="V1511" i="42"/>
  <c r="AR1511" i="42"/>
  <c r="AN1511" i="42"/>
  <c r="AI1511" i="42"/>
  <c r="Z1512" i="42" l="1"/>
  <c r="AS1509" i="141"/>
  <c r="Y1512" i="42"/>
  <c r="AL1512" i="42"/>
  <c r="U1512" i="42"/>
  <c r="AG1512" i="42"/>
  <c r="AO1512" i="42"/>
  <c r="T1512" i="42"/>
  <c r="AH1512" i="42"/>
  <c r="AP1512" i="42"/>
  <c r="AK1512" i="42"/>
  <c r="AI1512" i="42"/>
  <c r="AQ1512" i="42"/>
  <c r="AA1512" i="42"/>
  <c r="W1512" i="42"/>
  <c r="AN1512" i="42"/>
  <c r="V1512" i="42"/>
  <c r="AR1512" i="42"/>
  <c r="AJ1512" i="42"/>
  <c r="AM1512" i="42"/>
  <c r="AB1512" i="42"/>
  <c r="AS1510" i="141" l="1"/>
  <c r="Z1513" i="42"/>
  <c r="AK1513" i="42"/>
  <c r="T1513" i="42"/>
  <c r="AH1513" i="42"/>
  <c r="AP1513" i="42"/>
  <c r="U1513" i="42"/>
  <c r="AG1513" i="42"/>
  <c r="AO1513" i="42"/>
  <c r="Y1513" i="42"/>
  <c r="AL1513" i="42"/>
  <c r="AJ1513" i="42"/>
  <c r="AN1513" i="42"/>
  <c r="V1513" i="42"/>
  <c r="AM1513" i="42"/>
  <c r="AI1513" i="42"/>
  <c r="AR1513" i="42"/>
  <c r="W1513" i="42"/>
  <c r="AQ1513" i="42"/>
  <c r="AA1513" i="42"/>
  <c r="AB1513" i="42"/>
  <c r="AS1511" i="141" l="1"/>
  <c r="Y1514" i="42"/>
  <c r="AL1514" i="42"/>
  <c r="U1514" i="42"/>
  <c r="AG1514" i="42"/>
  <c r="AO1514" i="42"/>
  <c r="T1514" i="42"/>
  <c r="AH1514" i="42"/>
  <c r="AP1514" i="42"/>
  <c r="Z1514" i="42"/>
  <c r="AK1514" i="42"/>
  <c r="AR1514" i="42"/>
  <c r="AI1514" i="42"/>
  <c r="AA1514" i="42"/>
  <c r="V1514" i="42"/>
  <c r="W1514" i="42"/>
  <c r="AN1514" i="42"/>
  <c r="AJ1514" i="42"/>
  <c r="AM1514" i="42"/>
  <c r="AQ1514" i="42"/>
  <c r="AB1514" i="42"/>
  <c r="AG1515" i="42" l="1"/>
  <c r="AS1512" i="141"/>
  <c r="Z1515" i="42"/>
  <c r="AK1515" i="42"/>
  <c r="T1515" i="42"/>
  <c r="AH1515" i="42"/>
  <c r="AP1515" i="42"/>
  <c r="U1515" i="42"/>
  <c r="AO1515" i="42"/>
  <c r="Y1515" i="42"/>
  <c r="AL1515" i="42"/>
  <c r="AR1515" i="42"/>
  <c r="AJ1515" i="42"/>
  <c r="AM1515" i="42"/>
  <c r="AN1515" i="42"/>
  <c r="AA1515" i="42"/>
  <c r="AB1515" i="42"/>
  <c r="W1515" i="42"/>
  <c r="AI1515" i="42"/>
  <c r="V1515" i="42"/>
  <c r="AQ1515" i="42"/>
  <c r="Z1516" i="42" l="1"/>
  <c r="AS1513" i="141"/>
  <c r="Y1516" i="42"/>
  <c r="AL1516" i="42"/>
  <c r="U1516" i="42"/>
  <c r="AG1516" i="42"/>
  <c r="AO1516" i="42"/>
  <c r="T1516" i="42"/>
  <c r="AH1516" i="42"/>
  <c r="AP1516" i="42"/>
  <c r="AK1516" i="42"/>
  <c r="AQ1516" i="42"/>
  <c r="AR1516" i="42"/>
  <c r="W1516" i="42"/>
  <c r="AA1516" i="42"/>
  <c r="AN1516" i="42"/>
  <c r="AI1516" i="42"/>
  <c r="V1516" i="42"/>
  <c r="AM1516" i="42"/>
  <c r="AB1516" i="42"/>
  <c r="AJ1516" i="42"/>
  <c r="U1517" i="42" l="1"/>
  <c r="AG1517" i="42"/>
  <c r="AO1517" i="42"/>
  <c r="Y1517" i="42"/>
  <c r="AL1517" i="42"/>
  <c r="AS1514" i="141"/>
  <c r="Z1517" i="42"/>
  <c r="AK1517" i="42"/>
  <c r="T1517" i="42"/>
  <c r="AH1517" i="42"/>
  <c r="AP1517" i="42"/>
  <c r="AA1517" i="42"/>
  <c r="AQ1517" i="42"/>
  <c r="AJ1517" i="42"/>
  <c r="AR1517" i="42"/>
  <c r="AM1517" i="42"/>
  <c r="AB1517" i="42"/>
  <c r="W1517" i="42"/>
  <c r="AN1517" i="42"/>
  <c r="V1517" i="42"/>
  <c r="AI1517" i="42"/>
  <c r="AH1518" i="42" l="1"/>
  <c r="AS1515" i="141"/>
  <c r="Y1518" i="42"/>
  <c r="AL1518" i="42"/>
  <c r="U1518" i="42"/>
  <c r="AG1518" i="42"/>
  <c r="AO1518" i="42"/>
  <c r="T1518" i="42"/>
  <c r="AP1518" i="42"/>
  <c r="Z1518" i="42"/>
  <c r="AK1518" i="42"/>
  <c r="AN1518" i="42"/>
  <c r="AR1518" i="42"/>
  <c r="AA1518" i="42"/>
  <c r="AM1518" i="42"/>
  <c r="AJ1518" i="42"/>
  <c r="V1518" i="42"/>
  <c r="W1518" i="42"/>
  <c r="AQ1518" i="42"/>
  <c r="AI1518" i="42"/>
  <c r="AB1518" i="42"/>
  <c r="U1519" i="42" l="1"/>
  <c r="AG1519" i="42"/>
  <c r="AO1519" i="42"/>
  <c r="AL1519" i="42"/>
  <c r="AS1516" i="141"/>
  <c r="Z1519" i="42"/>
  <c r="AK1519" i="42"/>
  <c r="T1519" i="42"/>
  <c r="AH1519" i="42"/>
  <c r="AP1519" i="42"/>
  <c r="Y1519" i="42"/>
  <c r="AN1519" i="42"/>
  <c r="AQ1519" i="42"/>
  <c r="AM1519" i="42"/>
  <c r="V1519" i="42"/>
  <c r="W1519" i="42"/>
  <c r="AJ1519" i="42"/>
  <c r="AA1519" i="42"/>
  <c r="AB1519" i="42"/>
  <c r="AR1519" i="42"/>
  <c r="AI1519" i="42"/>
  <c r="T1520" i="42" l="1"/>
  <c r="AP1520" i="42"/>
  <c r="AS1517" i="141"/>
  <c r="Y1520" i="42"/>
  <c r="AL1520" i="42"/>
  <c r="U1520" i="42"/>
  <c r="AG1520" i="42"/>
  <c r="AO1520" i="42"/>
  <c r="AH1520" i="42"/>
  <c r="Z1520" i="42"/>
  <c r="AK1520" i="42"/>
  <c r="AJ1520" i="42"/>
  <c r="AN1520" i="42"/>
  <c r="AR1520" i="42"/>
  <c r="AA1520" i="42"/>
  <c r="V1520" i="42"/>
  <c r="AI1520" i="42"/>
  <c r="AM1520" i="42"/>
  <c r="W1520" i="42"/>
  <c r="AB1520" i="42"/>
  <c r="AQ1520" i="42"/>
  <c r="U1521" i="42" l="1"/>
  <c r="AG1521" i="42"/>
  <c r="AO1521" i="42"/>
  <c r="Y1521" i="42"/>
  <c r="AL1521" i="42"/>
  <c r="AH1521" i="42"/>
  <c r="AS1518" i="141"/>
  <c r="Z1521" i="42"/>
  <c r="AK1521" i="42"/>
  <c r="T1521" i="42"/>
  <c r="AP1521" i="42"/>
  <c r="W1521" i="42"/>
  <c r="AA1521" i="42"/>
  <c r="AQ1521" i="42"/>
  <c r="AN1521" i="42"/>
  <c r="AR1521" i="42"/>
  <c r="AB1521" i="42"/>
  <c r="AM1521" i="42"/>
  <c r="AI1521" i="42"/>
  <c r="AJ1521" i="42"/>
  <c r="V1521" i="42"/>
  <c r="T1522" i="42" l="1"/>
  <c r="AH1522" i="42"/>
  <c r="Z1522" i="42"/>
  <c r="AS1519" i="141"/>
  <c r="Y1522" i="42"/>
  <c r="AL1522" i="42"/>
  <c r="U1522" i="42"/>
  <c r="AG1522" i="42"/>
  <c r="AO1522" i="42"/>
  <c r="AP1522" i="42"/>
  <c r="AK1522" i="42"/>
  <c r="V1522" i="42"/>
  <c r="W1522" i="42"/>
  <c r="AI1522" i="42"/>
  <c r="AN1522" i="42"/>
  <c r="AQ1522" i="42"/>
  <c r="AB1522" i="42"/>
  <c r="AA1522" i="42"/>
  <c r="AM1522" i="42"/>
  <c r="AR1522" i="42"/>
  <c r="AJ1522" i="42"/>
  <c r="AG1523" i="42" l="1"/>
  <c r="AS1520" i="141"/>
  <c r="Z1523" i="42"/>
  <c r="AK1523" i="42"/>
  <c r="T1523" i="42"/>
  <c r="AH1523" i="42"/>
  <c r="AP1523" i="42"/>
  <c r="U1523" i="42"/>
  <c r="AO1523" i="42"/>
  <c r="Y1523" i="42"/>
  <c r="AL1523" i="42"/>
  <c r="AN1523" i="42"/>
  <c r="V1523" i="42"/>
  <c r="W1523" i="42"/>
  <c r="AB1523" i="42"/>
  <c r="AI1523" i="42"/>
  <c r="AM1523" i="42"/>
  <c r="AQ1523" i="42"/>
  <c r="AR1523" i="42"/>
  <c r="AJ1523" i="42"/>
  <c r="AA1523" i="42"/>
  <c r="T1524" i="42" l="1"/>
  <c r="AH1524" i="42"/>
  <c r="Z1524" i="42"/>
  <c r="AS1521" i="141"/>
  <c r="Y1524" i="42"/>
  <c r="AL1524" i="42"/>
  <c r="U1524" i="42"/>
  <c r="AG1524" i="42"/>
  <c r="AO1524" i="42"/>
  <c r="AP1524" i="42"/>
  <c r="AK1524" i="42"/>
  <c r="AI1524" i="42"/>
  <c r="AB1524" i="42"/>
  <c r="W1524" i="42"/>
  <c r="AJ1524" i="42"/>
  <c r="AM1524" i="42"/>
  <c r="V1524" i="42"/>
  <c r="AQ1524" i="42"/>
  <c r="AN1524" i="42"/>
  <c r="AA1524" i="42"/>
  <c r="AR1524" i="42"/>
  <c r="AS1522" i="141" l="1"/>
  <c r="Z1525" i="42"/>
  <c r="AK1525" i="42"/>
  <c r="T1525" i="42"/>
  <c r="AH1525" i="42"/>
  <c r="AP1525" i="42"/>
  <c r="U1525" i="42"/>
  <c r="AG1525" i="42"/>
  <c r="AO1525" i="42"/>
  <c r="Y1525" i="42"/>
  <c r="AL1525" i="42"/>
  <c r="W1525" i="42"/>
  <c r="V1525" i="42"/>
  <c r="AN1525" i="42"/>
  <c r="AQ1525" i="42"/>
  <c r="AM1525" i="42"/>
  <c r="AI1525" i="42"/>
  <c r="AB1525" i="42"/>
  <c r="AJ1525" i="42"/>
  <c r="AA1525" i="42"/>
  <c r="AR1525" i="42"/>
  <c r="T1526" i="42" l="1"/>
  <c r="AH1526" i="42"/>
  <c r="AP1526" i="42"/>
  <c r="Z1526" i="42"/>
  <c r="AK1526" i="42"/>
  <c r="AS1523" i="141"/>
  <c r="Y1526" i="42"/>
  <c r="U1526" i="42"/>
  <c r="AG1526" i="42"/>
  <c r="AO1526" i="42"/>
  <c r="AL1526" i="42"/>
  <c r="V1526" i="42"/>
  <c r="AI1526" i="42"/>
  <c r="W1526" i="42"/>
  <c r="AB1526" i="42"/>
  <c r="AM1526" i="42"/>
  <c r="AA1526" i="42"/>
  <c r="AN1526" i="42"/>
  <c r="AR1526" i="42"/>
  <c r="AJ1526" i="42"/>
  <c r="AQ1526" i="42"/>
  <c r="U1527" i="42" l="1"/>
  <c r="AG1527" i="42"/>
  <c r="AO1527" i="42"/>
  <c r="Y1527" i="42"/>
  <c r="AL1527" i="42"/>
  <c r="T1527" i="42"/>
  <c r="AP1527" i="42"/>
  <c r="AS1524" i="141"/>
  <c r="Z1527" i="42"/>
  <c r="AK1527" i="42"/>
  <c r="AH1527" i="42"/>
  <c r="AA1527" i="42"/>
  <c r="AB1527" i="42"/>
  <c r="AR1527" i="42"/>
  <c r="AJ1527" i="42"/>
  <c r="AQ1527" i="42"/>
  <c r="W1527" i="42"/>
  <c r="AN1527" i="42"/>
  <c r="V1527" i="42"/>
  <c r="AM1527" i="42"/>
  <c r="AI1527" i="42"/>
  <c r="T1528" i="42" l="1"/>
  <c r="Z1528" i="42"/>
  <c r="AS1525" i="141"/>
  <c r="Y1528" i="42"/>
  <c r="AL1528" i="42"/>
  <c r="U1528" i="42"/>
  <c r="AG1528" i="42"/>
  <c r="AO1528" i="42"/>
  <c r="AH1528" i="42"/>
  <c r="AP1528" i="42"/>
  <c r="AK1528" i="42"/>
  <c r="AQ1528" i="42"/>
  <c r="AN1528" i="42"/>
  <c r="AM1528" i="42"/>
  <c r="AA1528" i="42"/>
  <c r="W1528" i="42"/>
  <c r="AI1528" i="42"/>
  <c r="V1528" i="42"/>
  <c r="AJ1528" i="42"/>
  <c r="AB1528" i="42"/>
  <c r="AR1528" i="42"/>
  <c r="U1529" i="42" l="1"/>
  <c r="AG1529" i="42"/>
  <c r="AO1529" i="42"/>
  <c r="Y1529" i="42"/>
  <c r="AL1529" i="42"/>
  <c r="AS1526" i="141"/>
  <c r="Z1529" i="42"/>
  <c r="AK1529" i="42"/>
  <c r="T1529" i="42"/>
  <c r="AH1529" i="42"/>
  <c r="AP1529" i="42"/>
  <c r="AM1529" i="42"/>
  <c r="W1529" i="42"/>
  <c r="AN1529" i="42"/>
  <c r="AA1529" i="42"/>
  <c r="V1529" i="42"/>
  <c r="AI1529" i="42"/>
  <c r="AQ1529" i="42"/>
  <c r="AB1529" i="42"/>
  <c r="AR1529" i="42"/>
  <c r="AJ1529" i="42"/>
  <c r="T1530" i="42" l="1"/>
  <c r="AH1530" i="42"/>
  <c r="AP1530" i="42"/>
  <c r="Z1530" i="42"/>
  <c r="AK1530" i="42"/>
  <c r="U1530" i="42"/>
  <c r="AO1530" i="42"/>
  <c r="AS1527" i="141"/>
  <c r="Y1530" i="42"/>
  <c r="AL1530" i="42"/>
  <c r="AG1530" i="42"/>
  <c r="AQ1530" i="42"/>
  <c r="AB1530" i="42"/>
  <c r="AJ1530" i="42"/>
  <c r="AN1530" i="42"/>
  <c r="AR1530" i="42"/>
  <c r="AI1530" i="42"/>
  <c r="V1530" i="42"/>
  <c r="AA1530" i="42"/>
  <c r="AM1530" i="42"/>
  <c r="W1530" i="42"/>
  <c r="AG1531" i="42" l="1"/>
  <c r="AS1528" i="141"/>
  <c r="Z1531" i="42"/>
  <c r="AK1531" i="42"/>
  <c r="T1531" i="42"/>
  <c r="AH1531" i="42"/>
  <c r="AP1531" i="42"/>
  <c r="U1531" i="42"/>
  <c r="AO1531" i="42"/>
  <c r="Y1531" i="42"/>
  <c r="AL1531" i="42"/>
  <c r="AI1531" i="42"/>
  <c r="W1531" i="42"/>
  <c r="AM1531" i="42"/>
  <c r="AR1531" i="42"/>
  <c r="AQ1531" i="42"/>
  <c r="AJ1531" i="42"/>
  <c r="AB1531" i="42"/>
  <c r="AN1531" i="42"/>
  <c r="V1531" i="42"/>
  <c r="AA1531" i="42"/>
  <c r="T1532" i="42" l="1"/>
  <c r="AH1532" i="42"/>
  <c r="Z1532" i="42"/>
  <c r="AS1529" i="141"/>
  <c r="Y1532" i="42"/>
  <c r="AL1532" i="42"/>
  <c r="U1532" i="42"/>
  <c r="AG1532" i="42"/>
  <c r="AO1532" i="42"/>
  <c r="AP1532" i="42"/>
  <c r="AK1532" i="42"/>
  <c r="AI1532" i="42"/>
  <c r="W1532" i="42"/>
  <c r="AM1532" i="42"/>
  <c r="AB1532" i="42"/>
  <c r="AR1532" i="42"/>
  <c r="V1532" i="42"/>
  <c r="AA1532" i="42"/>
  <c r="AQ1532" i="42"/>
  <c r="AJ1532" i="42"/>
  <c r="AN1532" i="42"/>
  <c r="U1533" i="42" l="1"/>
  <c r="AG1533" i="42"/>
  <c r="AO1533" i="42"/>
  <c r="Y1533" i="42"/>
  <c r="AL1533" i="42"/>
  <c r="AK1533" i="42"/>
  <c r="AH1533" i="42"/>
  <c r="AP1533" i="42"/>
  <c r="AS1530" i="141"/>
  <c r="Z1533" i="42"/>
  <c r="T1533" i="42"/>
  <c r="W1533" i="42"/>
  <c r="AR1533" i="42"/>
  <c r="AN1533" i="42"/>
  <c r="AM1533" i="42"/>
  <c r="AQ1533" i="42"/>
  <c r="AA1533" i="42"/>
  <c r="AJ1533" i="42"/>
  <c r="V1533" i="42"/>
  <c r="AI1533" i="42"/>
  <c r="AB1533" i="42"/>
  <c r="T1534" i="42" l="1"/>
  <c r="AK1534" i="42"/>
  <c r="AS1531" i="141"/>
  <c r="Y1534" i="42"/>
  <c r="AL1534" i="42"/>
  <c r="U1534" i="42"/>
  <c r="AG1534" i="42"/>
  <c r="AO1534" i="42"/>
  <c r="AH1534" i="42"/>
  <c r="AP1534" i="42"/>
  <c r="Z1534" i="42"/>
  <c r="AQ1534" i="42"/>
  <c r="AI1534" i="42"/>
  <c r="AB1534" i="42"/>
  <c r="V1534" i="42"/>
  <c r="AN1534" i="42"/>
  <c r="AA1534" i="42"/>
  <c r="AJ1534" i="42"/>
  <c r="AM1534" i="42"/>
  <c r="W1534" i="42"/>
  <c r="AR1534" i="42"/>
  <c r="AS1532" i="141" l="1"/>
  <c r="Z1535" i="42"/>
  <c r="AK1535" i="42"/>
  <c r="T1535" i="42"/>
  <c r="AH1535" i="42"/>
  <c r="AP1535" i="42"/>
  <c r="U1535" i="42"/>
  <c r="AG1535" i="42"/>
  <c r="AO1535" i="42"/>
  <c r="Y1535" i="42"/>
  <c r="AL1535" i="42"/>
  <c r="AM1535" i="42"/>
  <c r="W1535" i="42"/>
  <c r="V1535" i="42"/>
  <c r="AI1535" i="42"/>
  <c r="AQ1535" i="42"/>
  <c r="AN1535" i="42"/>
  <c r="AR1535" i="42"/>
  <c r="AB1535" i="42"/>
  <c r="AJ1535" i="42"/>
  <c r="AA1535" i="42"/>
  <c r="T1536" i="42" l="1"/>
  <c r="AH1536" i="42"/>
  <c r="AP1536" i="42"/>
  <c r="Z1536" i="42"/>
  <c r="AK1536" i="42"/>
  <c r="AS1533" i="141"/>
  <c r="Y1536" i="42"/>
  <c r="AL1536" i="42"/>
  <c r="U1536" i="42"/>
  <c r="AG1536" i="42"/>
  <c r="AO1536" i="42"/>
  <c r="AB1536" i="42"/>
  <c r="AQ1536" i="42"/>
  <c r="AR1536" i="42"/>
  <c r="AA1536" i="42"/>
  <c r="AN1536" i="42"/>
  <c r="W1536" i="42"/>
  <c r="V1536" i="42"/>
  <c r="AI1536" i="42"/>
  <c r="AM1536" i="42"/>
  <c r="AJ1536" i="42"/>
  <c r="U1537" i="42" l="1"/>
  <c r="AG1537" i="42"/>
  <c r="AO1537" i="42"/>
  <c r="Y1537" i="42"/>
  <c r="AL1537" i="42"/>
  <c r="AS1534" i="141"/>
  <c r="Z1537" i="42"/>
  <c r="T1537" i="42"/>
  <c r="AH1537" i="42"/>
  <c r="AP1537" i="42"/>
  <c r="AK1537" i="42"/>
  <c r="AQ1537" i="42"/>
  <c r="AB1537" i="42"/>
  <c r="AJ1537" i="42"/>
  <c r="W1537" i="42"/>
  <c r="AA1537" i="42"/>
  <c r="AN1537" i="42"/>
  <c r="AI1537" i="42"/>
  <c r="V1537" i="42"/>
  <c r="AR1537" i="42"/>
  <c r="AM1537" i="42"/>
  <c r="Z1538" i="42" l="1"/>
  <c r="AS1535" i="141"/>
  <c r="Y1538" i="42"/>
  <c r="AL1538" i="42"/>
  <c r="U1538" i="42"/>
  <c r="AG1538" i="42"/>
  <c r="AO1538" i="42"/>
  <c r="T1538" i="42"/>
  <c r="AH1538" i="42"/>
  <c r="AP1538" i="42"/>
  <c r="AK1538" i="42"/>
  <c r="AA1538" i="42"/>
  <c r="W1538" i="42"/>
  <c r="AB1538" i="42"/>
  <c r="AQ1538" i="42"/>
  <c r="V1538" i="42"/>
  <c r="AM1538" i="42"/>
  <c r="AN1538" i="42"/>
  <c r="AJ1538" i="42"/>
  <c r="AI1538" i="42"/>
  <c r="AR1538" i="42"/>
  <c r="U1539" i="42" l="1"/>
  <c r="AO1539" i="42"/>
  <c r="AL1539" i="42"/>
  <c r="AS1536" i="141"/>
  <c r="Z1539" i="42"/>
  <c r="AK1539" i="42"/>
  <c r="T1539" i="42"/>
  <c r="AH1539" i="42"/>
  <c r="AP1539" i="42"/>
  <c r="AG1539" i="42"/>
  <c r="Y1539" i="42"/>
  <c r="V1539" i="42"/>
  <c r="AJ1539" i="42"/>
  <c r="AN1539" i="42"/>
  <c r="AA1539" i="42"/>
  <c r="W1539" i="42"/>
  <c r="AQ1539" i="42"/>
  <c r="AB1539" i="42"/>
  <c r="AR1539" i="42"/>
  <c r="AM1539" i="42"/>
  <c r="AI1539" i="42"/>
  <c r="AH1540" i="42" l="1"/>
  <c r="AS1537" i="141"/>
  <c r="Y1540" i="42"/>
  <c r="AL1540" i="42"/>
  <c r="U1540" i="42"/>
  <c r="AG1540" i="42"/>
  <c r="AO1540" i="42"/>
  <c r="T1540" i="42"/>
  <c r="AP1540" i="42"/>
  <c r="Z1540" i="42"/>
  <c r="AK1540" i="42"/>
  <c r="AA1540" i="42"/>
  <c r="AM1540" i="42"/>
  <c r="V1540" i="42"/>
  <c r="AQ1540" i="42"/>
  <c r="W1540" i="42"/>
  <c r="AN1540" i="42"/>
  <c r="AR1540" i="42"/>
  <c r="AB1540" i="42"/>
  <c r="AJ1540" i="42"/>
  <c r="AI1540" i="42"/>
  <c r="U1541" i="42" l="1"/>
  <c r="AG1541" i="42"/>
  <c r="AO1541" i="42"/>
  <c r="Y1541" i="42"/>
  <c r="AL1541" i="42"/>
  <c r="AS1538" i="141"/>
  <c r="Z1541" i="42"/>
  <c r="AK1541" i="42"/>
  <c r="T1541" i="42"/>
  <c r="AH1541" i="42"/>
  <c r="AP1541" i="42"/>
  <c r="AQ1541" i="42"/>
  <c r="AB1541" i="42"/>
  <c r="AM1541" i="42"/>
  <c r="V1541" i="42"/>
  <c r="W1541" i="42"/>
  <c r="AA1541" i="42"/>
  <c r="AI1541" i="42"/>
  <c r="AR1541" i="42"/>
  <c r="AN1541" i="42"/>
  <c r="AJ1541" i="42"/>
  <c r="T1542" i="42" l="1"/>
  <c r="AK1542" i="42"/>
  <c r="AS1539" i="141"/>
  <c r="Y1542" i="42"/>
  <c r="AL1542" i="42"/>
  <c r="U1542" i="42"/>
  <c r="AG1542" i="42"/>
  <c r="AO1542" i="42"/>
  <c r="AH1542" i="42"/>
  <c r="AP1542" i="42"/>
  <c r="Z1542" i="42"/>
  <c r="AQ1542" i="42"/>
  <c r="AM1542" i="42"/>
  <c r="AB1542" i="42"/>
  <c r="AA1542" i="42"/>
  <c r="AN1542" i="42"/>
  <c r="AJ1542" i="42"/>
  <c r="V1542" i="42"/>
  <c r="AI1542" i="42"/>
  <c r="W1542" i="42"/>
  <c r="AR1542" i="42"/>
  <c r="AG1543" i="42" l="1"/>
  <c r="AS1540" i="141"/>
  <c r="Z1543" i="42"/>
  <c r="AK1543" i="42"/>
  <c r="T1543" i="42"/>
  <c r="AH1543" i="42"/>
  <c r="AP1543" i="42"/>
  <c r="U1543" i="42"/>
  <c r="AO1543" i="42"/>
  <c r="Y1543" i="42"/>
  <c r="AL1543" i="42"/>
  <c r="AJ1543" i="42"/>
  <c r="AN1543" i="42"/>
  <c r="AQ1543" i="42"/>
  <c r="V1543" i="42"/>
  <c r="AM1543" i="42"/>
  <c r="AB1543" i="42"/>
  <c r="AI1543" i="42"/>
  <c r="W1543" i="42"/>
  <c r="AR1543" i="42"/>
  <c r="AA1543" i="42"/>
  <c r="T1544" i="42" l="1"/>
  <c r="AH1544" i="42"/>
  <c r="Z1544" i="42"/>
  <c r="AS1541" i="141"/>
  <c r="Y1544" i="42"/>
  <c r="AL1544" i="42"/>
  <c r="U1544" i="42"/>
  <c r="AG1544" i="42"/>
  <c r="AO1544" i="42"/>
  <c r="AP1544" i="42"/>
  <c r="AK1544" i="42"/>
  <c r="AM1544" i="42"/>
  <c r="AB1544" i="42"/>
  <c r="AR1544" i="42"/>
  <c r="AI1544" i="42"/>
  <c r="AQ1544" i="42"/>
  <c r="AA1544" i="42"/>
  <c r="W1544" i="42"/>
  <c r="V1544" i="42"/>
  <c r="AJ1544" i="42"/>
  <c r="AN1544" i="42"/>
  <c r="AG1545" i="42" l="1"/>
  <c r="AS1542" i="141"/>
  <c r="Z1545" i="42"/>
  <c r="AK1545" i="42"/>
  <c r="T1545" i="42"/>
  <c r="AH1545" i="42"/>
  <c r="AP1545" i="42"/>
  <c r="U1545" i="42"/>
  <c r="AO1545" i="42"/>
  <c r="Y1545" i="42"/>
  <c r="AL1545" i="42"/>
  <c r="W1545" i="42"/>
  <c r="AQ1545" i="42"/>
  <c r="AM1545" i="42"/>
  <c r="V1545" i="42"/>
  <c r="AI1545" i="42"/>
  <c r="AB1545" i="42"/>
  <c r="AN1545" i="42"/>
  <c r="AR1545" i="42"/>
  <c r="AJ1545" i="42"/>
  <c r="AA1545" i="42"/>
  <c r="T1546" i="42" l="1"/>
  <c r="AH1546" i="42"/>
  <c r="Z1546" i="42"/>
  <c r="AS1543" i="141"/>
  <c r="Y1546" i="42"/>
  <c r="AL1546" i="42"/>
  <c r="U1546" i="42"/>
  <c r="AG1546" i="42"/>
  <c r="AO1546" i="42"/>
  <c r="AP1546" i="42"/>
  <c r="AK1546" i="42"/>
  <c r="AB1546" i="42"/>
  <c r="V1546" i="42"/>
  <c r="AM1546" i="42"/>
  <c r="AQ1546" i="42"/>
  <c r="AI1546" i="42"/>
  <c r="AA1546" i="42"/>
  <c r="W1546" i="42"/>
  <c r="AR1546" i="42"/>
  <c r="AJ1546" i="42"/>
  <c r="AN1546" i="42"/>
  <c r="AL1547" i="42" l="1"/>
  <c r="AS1544" i="141"/>
  <c r="Z1547" i="42"/>
  <c r="AK1547" i="42"/>
  <c r="T1547" i="42"/>
  <c r="AH1547" i="42"/>
  <c r="AP1547" i="42"/>
  <c r="U1547" i="42"/>
  <c r="AG1547" i="42"/>
  <c r="AO1547" i="42"/>
  <c r="Y1547" i="42"/>
  <c r="V1547" i="42"/>
  <c r="AI1547" i="42"/>
  <c r="AR1547" i="42"/>
  <c r="AN1547" i="42"/>
  <c r="AB1547" i="42"/>
  <c r="W1547" i="42"/>
  <c r="AM1547" i="42"/>
  <c r="AA1547" i="42"/>
  <c r="AJ1547" i="42"/>
  <c r="AQ1547" i="42"/>
  <c r="AH1548" i="42" l="1"/>
  <c r="AK1548" i="42"/>
  <c r="AS1545" i="141"/>
  <c r="Y1548" i="42"/>
  <c r="AL1548" i="42"/>
  <c r="U1548" i="42"/>
  <c r="AG1548" i="42"/>
  <c r="AO1548" i="42"/>
  <c r="T1548" i="42"/>
  <c r="AP1548" i="42"/>
  <c r="Z1548" i="42"/>
  <c r="AI1548" i="42"/>
  <c r="AN1548" i="42"/>
  <c r="V1548" i="42"/>
  <c r="AB1548" i="42"/>
  <c r="AA1548" i="42"/>
  <c r="AJ1548" i="42"/>
  <c r="AQ1548" i="42"/>
  <c r="AM1548" i="42"/>
  <c r="W1548" i="42"/>
  <c r="AR1548" i="42"/>
  <c r="U1549" i="42" l="1"/>
  <c r="Y1549" i="42"/>
  <c r="AS1546" i="141"/>
  <c r="Z1549" i="42"/>
  <c r="AK1549" i="42"/>
  <c r="T1549" i="42"/>
  <c r="AH1549" i="42"/>
  <c r="AP1549" i="42"/>
  <c r="AG1549" i="42"/>
  <c r="AO1549" i="42"/>
  <c r="AL1549" i="42"/>
  <c r="AB1549" i="42"/>
  <c r="AJ1549" i="42"/>
  <c r="AN1549" i="42"/>
  <c r="AM1549" i="42"/>
  <c r="W1549" i="42"/>
  <c r="AR1549" i="42"/>
  <c r="AI1549" i="42"/>
  <c r="AA1549" i="42"/>
  <c r="V1549" i="42"/>
  <c r="AQ1549" i="42"/>
  <c r="AH1550" i="42" l="1"/>
  <c r="AS1547" i="141"/>
  <c r="Y1550" i="42"/>
  <c r="AL1550" i="42"/>
  <c r="U1550" i="42"/>
  <c r="AG1550" i="42"/>
  <c r="AO1550" i="42"/>
  <c r="T1550" i="42"/>
  <c r="AP1550" i="42"/>
  <c r="Z1550" i="42"/>
  <c r="AK1550" i="42"/>
  <c r="AA1550" i="42"/>
  <c r="AM1550" i="42"/>
  <c r="AJ1550" i="42"/>
  <c r="AQ1550" i="42"/>
  <c r="V1550" i="42"/>
  <c r="AN1550" i="42"/>
  <c r="W1550" i="42"/>
  <c r="AI1550" i="42"/>
  <c r="AB1550" i="42"/>
  <c r="AR1550" i="42"/>
  <c r="AG1551" i="42" l="1"/>
  <c r="AS1548" i="141"/>
  <c r="Z1551" i="42"/>
  <c r="AK1551" i="42"/>
  <c r="T1551" i="42"/>
  <c r="AH1551" i="42"/>
  <c r="AP1551" i="42"/>
  <c r="U1551" i="42"/>
  <c r="AO1551" i="42"/>
  <c r="Y1551" i="42"/>
  <c r="AL1551" i="42"/>
  <c r="AQ1551" i="42"/>
  <c r="AB1551" i="42"/>
  <c r="W1551" i="42"/>
  <c r="AI1551" i="42"/>
  <c r="AR1551" i="42"/>
  <c r="AN1551" i="42"/>
  <c r="AM1551" i="42"/>
  <c r="V1551" i="42"/>
  <c r="AJ1551" i="42"/>
  <c r="AA1551" i="42"/>
  <c r="T1552" i="42" l="1"/>
  <c r="AH1552" i="42"/>
  <c r="AK1552" i="42"/>
  <c r="AS1549" i="141"/>
  <c r="Y1552" i="42"/>
  <c r="AL1552" i="42"/>
  <c r="U1552" i="42"/>
  <c r="AG1552" i="42"/>
  <c r="AO1552" i="42"/>
  <c r="AP1552" i="42"/>
  <c r="Z1552" i="42"/>
  <c r="AM1552" i="42"/>
  <c r="AI1552" i="42"/>
  <c r="W1552" i="42"/>
  <c r="AQ1552" i="42"/>
  <c r="AA1552" i="42"/>
  <c r="V1552" i="42"/>
  <c r="AB1552" i="42"/>
  <c r="AJ1552" i="42"/>
  <c r="AN1552" i="42"/>
  <c r="AR1552" i="42"/>
  <c r="AS1550" i="141" l="1"/>
  <c r="Z1553" i="42"/>
  <c r="AK1553" i="42"/>
  <c r="T1553" i="42"/>
  <c r="AH1553" i="42"/>
  <c r="AP1553" i="42"/>
  <c r="U1553" i="42"/>
  <c r="AG1553" i="42"/>
  <c r="AO1553" i="42"/>
  <c r="Y1553" i="42"/>
  <c r="AL1553" i="42"/>
  <c r="W1553" i="42"/>
  <c r="AQ1553" i="42"/>
  <c r="AN1553" i="42"/>
  <c r="AI1553" i="42"/>
  <c r="V1553" i="42"/>
  <c r="AM1553" i="42"/>
  <c r="AJ1553" i="42"/>
  <c r="AB1553" i="42"/>
  <c r="AA1553" i="42"/>
  <c r="AR1553" i="42"/>
  <c r="AK1554" i="42" l="1"/>
  <c r="AS1551" i="141"/>
  <c r="Y1554" i="42"/>
  <c r="AL1554" i="42"/>
  <c r="U1554" i="42"/>
  <c r="AG1554" i="42"/>
  <c r="AO1554" i="42"/>
  <c r="T1554" i="42"/>
  <c r="AH1554" i="42"/>
  <c r="AP1554" i="42"/>
  <c r="Z1554" i="42"/>
  <c r="AA1554" i="42"/>
  <c r="AB1554" i="42"/>
  <c r="AM1554" i="42"/>
  <c r="AJ1554" i="42"/>
  <c r="W1554" i="42"/>
  <c r="AQ1554" i="42"/>
  <c r="AN1554" i="42"/>
  <c r="V1554" i="42"/>
  <c r="AI1554" i="42"/>
  <c r="AR1554" i="42"/>
  <c r="Y1555" i="42" l="1"/>
  <c r="AS1552" i="141"/>
  <c r="Z1555" i="42"/>
  <c r="AK1555" i="42"/>
  <c r="T1555" i="42"/>
  <c r="AH1555" i="42"/>
  <c r="AP1555" i="42"/>
  <c r="U1555" i="42"/>
  <c r="AG1555" i="42"/>
  <c r="AO1555" i="42"/>
  <c r="AL1555" i="42"/>
  <c r="AN1555" i="42"/>
  <c r="AR1555" i="42"/>
  <c r="W1555" i="42"/>
  <c r="AA1555" i="42"/>
  <c r="AB1555" i="42"/>
  <c r="AI1555" i="42"/>
  <c r="V1555" i="42"/>
  <c r="AM1555" i="42"/>
  <c r="AJ1555" i="42"/>
  <c r="AQ1555" i="42"/>
  <c r="T1556" i="42" l="1"/>
  <c r="AK1556" i="42"/>
  <c r="AS1553" i="141"/>
  <c r="Y1556" i="42"/>
  <c r="AL1556" i="42"/>
  <c r="U1556" i="42"/>
  <c r="AG1556" i="42"/>
  <c r="AO1556" i="42"/>
  <c r="AH1556" i="42"/>
  <c r="AP1556" i="42"/>
  <c r="Z1556" i="42"/>
  <c r="AI1556" i="42"/>
  <c r="AJ1556" i="42"/>
  <c r="AN1556" i="42"/>
  <c r="AB1556" i="42"/>
  <c r="AA1556" i="42"/>
  <c r="V1556" i="42"/>
  <c r="AQ1556" i="42"/>
  <c r="AM1556" i="42"/>
  <c r="AR1556" i="42"/>
  <c r="W1556" i="42"/>
  <c r="AG1557" i="42" l="1"/>
  <c r="AS1554" i="141"/>
  <c r="Z1557" i="42"/>
  <c r="AK1557" i="42"/>
  <c r="T1557" i="42"/>
  <c r="AH1557" i="42"/>
  <c r="AP1557" i="42"/>
  <c r="U1557" i="42"/>
  <c r="AO1557" i="42"/>
  <c r="Y1557" i="42"/>
  <c r="AL1557" i="42"/>
  <c r="AQ1557" i="42"/>
  <c r="AM1557" i="42"/>
  <c r="AI1557" i="42"/>
  <c r="V1557" i="42"/>
  <c r="AR1557" i="42"/>
  <c r="AN1557" i="42"/>
  <c r="W1557" i="42"/>
  <c r="AB1557" i="42"/>
  <c r="AJ1557" i="42"/>
  <c r="AA1557" i="42"/>
  <c r="T1558" i="42" l="1"/>
  <c r="AH1558" i="42"/>
  <c r="AP1558" i="42"/>
  <c r="Z1558" i="42"/>
  <c r="AK1558" i="42"/>
  <c r="AS1555" i="141"/>
  <c r="Y1558" i="42"/>
  <c r="AL1558" i="42"/>
  <c r="U1558" i="42"/>
  <c r="AG1558" i="42"/>
  <c r="AO1558" i="42"/>
  <c r="W1558" i="42"/>
  <c r="AQ1558" i="42"/>
  <c r="AJ1558" i="42"/>
  <c r="V1558" i="42"/>
  <c r="AR1558" i="42"/>
  <c r="AB1558" i="42"/>
  <c r="AA1558" i="42"/>
  <c r="AN1558" i="42"/>
  <c r="AM1558" i="42"/>
  <c r="AI1558" i="42"/>
  <c r="U1559" i="42" l="1"/>
  <c r="AL1559" i="42"/>
  <c r="AS1556" i="141"/>
  <c r="Z1559" i="42"/>
  <c r="AK1559" i="42"/>
  <c r="T1559" i="42"/>
  <c r="AH1559" i="42"/>
  <c r="AP1559" i="42"/>
  <c r="AG1559" i="42"/>
  <c r="AO1559" i="42"/>
  <c r="Y1559" i="42"/>
  <c r="AB1559" i="42"/>
  <c r="AQ1559" i="42"/>
  <c r="AJ1559" i="42"/>
  <c r="AM1559" i="42"/>
  <c r="AI1559" i="42"/>
  <c r="W1559" i="42"/>
  <c r="AA1559" i="42"/>
  <c r="AR1559" i="42"/>
  <c r="AN1559" i="42"/>
  <c r="V1559" i="42"/>
  <c r="AP1560" i="42" l="1"/>
  <c r="AS1557" i="141"/>
  <c r="Y1560" i="42"/>
  <c r="AL1560" i="42"/>
  <c r="U1560" i="42"/>
  <c r="AG1560" i="42"/>
  <c r="AO1560" i="42"/>
  <c r="T1560" i="42"/>
  <c r="AH1560" i="42"/>
  <c r="Z1560" i="42"/>
  <c r="AK1560" i="42"/>
  <c r="AA1560" i="42"/>
  <c r="W1560" i="42"/>
  <c r="AM1560" i="42"/>
  <c r="AQ1560" i="42"/>
  <c r="AR1560" i="42"/>
  <c r="AN1560" i="42"/>
  <c r="AI1560" i="42"/>
  <c r="V1560" i="42"/>
  <c r="AJ1560" i="42"/>
  <c r="AB1560" i="42"/>
  <c r="Y1561" i="42" l="1"/>
  <c r="AS1558" i="141"/>
  <c r="Z1561" i="42"/>
  <c r="AK1561" i="42"/>
  <c r="T1561" i="42"/>
  <c r="AH1561" i="42"/>
  <c r="AP1561" i="42"/>
  <c r="U1561" i="42"/>
  <c r="AG1561" i="42"/>
  <c r="AO1561" i="42"/>
  <c r="AL1561" i="42"/>
  <c r="AM1561" i="42"/>
  <c r="AB1561" i="42"/>
  <c r="V1561" i="42"/>
  <c r="AR1561" i="42"/>
  <c r="W1561" i="42"/>
  <c r="AN1561" i="42"/>
  <c r="AA1561" i="42"/>
  <c r="AI1561" i="42"/>
  <c r="AJ1561" i="42"/>
  <c r="AQ1561" i="42"/>
  <c r="T1562" i="42" l="1"/>
  <c r="AH1562" i="42"/>
  <c r="AP1562" i="42"/>
  <c r="Z1562" i="42"/>
  <c r="AS1559" i="141"/>
  <c r="Y1562" i="42"/>
  <c r="AL1562" i="42"/>
  <c r="U1562" i="42"/>
  <c r="AG1562" i="42"/>
  <c r="AO1562" i="42"/>
  <c r="AK1562" i="42"/>
  <c r="W1562" i="42"/>
  <c r="AM1562" i="42"/>
  <c r="AJ1562" i="42"/>
  <c r="AI1562" i="42"/>
  <c r="AB1562" i="42"/>
  <c r="V1562" i="42"/>
  <c r="AN1562" i="42"/>
  <c r="AR1562" i="42"/>
  <c r="AA1562" i="42"/>
  <c r="AQ1562" i="42"/>
  <c r="U1563" i="42" l="1"/>
  <c r="AG1563" i="42"/>
  <c r="Y1563" i="42"/>
  <c r="AS1560" i="141"/>
  <c r="Z1563" i="42"/>
  <c r="AK1563" i="42"/>
  <c r="T1563" i="42"/>
  <c r="AH1563" i="42"/>
  <c r="AP1563" i="42"/>
  <c r="AO1563" i="42"/>
  <c r="AL1563" i="42"/>
  <c r="V1563" i="42"/>
  <c r="AM1563" i="42"/>
  <c r="W1563" i="42"/>
  <c r="AA1563" i="42"/>
  <c r="AB1563" i="42"/>
  <c r="AJ1563" i="42"/>
  <c r="AN1563" i="42"/>
  <c r="AI1563" i="42"/>
  <c r="AQ1563" i="42"/>
  <c r="AR1563" i="42"/>
  <c r="AS1561" i="141" l="1"/>
  <c r="Y1564" i="42"/>
  <c r="AL1564" i="42"/>
  <c r="U1564" i="42"/>
  <c r="AG1564" i="42"/>
  <c r="AO1564" i="42"/>
  <c r="T1564" i="42"/>
  <c r="AH1564" i="42"/>
  <c r="AP1564" i="42"/>
  <c r="Z1564" i="42"/>
  <c r="AK1564" i="42"/>
  <c r="W1564" i="42"/>
  <c r="AJ1564" i="42"/>
  <c r="AN1564" i="42"/>
  <c r="AI1564" i="42"/>
  <c r="AM1564" i="42"/>
  <c r="V1564" i="42"/>
  <c r="AR1564" i="42"/>
  <c r="AA1564" i="42"/>
  <c r="AB1564" i="42"/>
  <c r="AQ1564" i="42"/>
  <c r="U1565" i="42" l="1"/>
  <c r="AS1562" i="141"/>
  <c r="Z1565" i="42"/>
  <c r="AK1565" i="42"/>
  <c r="T1565" i="42"/>
  <c r="AH1565" i="42"/>
  <c r="AP1565" i="42"/>
  <c r="AG1565" i="42"/>
  <c r="AO1565" i="42"/>
  <c r="Y1565" i="42"/>
  <c r="AL1565" i="42"/>
  <c r="AM1565" i="42"/>
  <c r="AB1565" i="42"/>
  <c r="W1565" i="42"/>
  <c r="AN1565" i="42"/>
  <c r="AI1565" i="42"/>
  <c r="AR1565" i="42"/>
  <c r="V1565" i="42"/>
  <c r="AJ1565" i="42"/>
  <c r="AQ1565" i="42"/>
  <c r="AA1565" i="42"/>
  <c r="T1566" i="42" l="1"/>
  <c r="AH1566" i="42"/>
  <c r="AK1566" i="42"/>
  <c r="AS1563" i="141"/>
  <c r="Y1566" i="42"/>
  <c r="AL1566" i="42"/>
  <c r="U1566" i="42"/>
  <c r="AG1566" i="42"/>
  <c r="AO1566" i="42"/>
  <c r="AP1566" i="42"/>
  <c r="Z1566" i="42"/>
  <c r="AM1566" i="42"/>
  <c r="AI1566" i="42"/>
  <c r="W1566" i="42"/>
  <c r="AA1566" i="42"/>
  <c r="AQ1566" i="42"/>
  <c r="AB1566" i="42"/>
  <c r="AN1566" i="42"/>
  <c r="V1566" i="42"/>
  <c r="AJ1566" i="42"/>
  <c r="AR1566" i="42"/>
  <c r="U1567" i="42" l="1"/>
  <c r="Y1567" i="42"/>
  <c r="AS1564" i="141"/>
  <c r="Z1567" i="42"/>
  <c r="AK1567" i="42"/>
  <c r="T1567" i="42"/>
  <c r="AH1567" i="42"/>
  <c r="AP1567" i="42"/>
  <c r="AG1567" i="42"/>
  <c r="AO1567" i="42"/>
  <c r="AL1567" i="42"/>
  <c r="AM1567" i="42"/>
  <c r="AJ1567" i="42"/>
  <c r="AB1567" i="42"/>
  <c r="W1567" i="42"/>
  <c r="AR1567" i="42"/>
  <c r="AI1567" i="42"/>
  <c r="AN1567" i="42"/>
  <c r="AA1567" i="42"/>
  <c r="AQ1567" i="42"/>
  <c r="V1567" i="42"/>
  <c r="AP1568" i="42" l="1"/>
  <c r="AS1565" i="141"/>
  <c r="Y1568" i="42"/>
  <c r="AL1568" i="42"/>
  <c r="U1568" i="42"/>
  <c r="AG1568" i="42"/>
  <c r="AO1568" i="42"/>
  <c r="T1568" i="42"/>
  <c r="AH1568" i="42"/>
  <c r="Z1568" i="42"/>
  <c r="AK1568" i="42"/>
  <c r="AA1568" i="42"/>
  <c r="AN1568" i="42"/>
  <c r="W1568" i="42"/>
  <c r="AR1568" i="42"/>
  <c r="V1568" i="42"/>
  <c r="AQ1568" i="42"/>
  <c r="AM1568" i="42"/>
  <c r="AJ1568" i="42"/>
  <c r="AI1568" i="42"/>
  <c r="AB1568" i="42"/>
  <c r="U1569" i="42" l="1"/>
  <c r="Y1569" i="42"/>
  <c r="AS1566" i="141"/>
  <c r="Z1569" i="42"/>
  <c r="AK1569" i="42"/>
  <c r="T1569" i="42"/>
  <c r="AH1569" i="42"/>
  <c r="AP1569" i="42"/>
  <c r="AG1569" i="42"/>
  <c r="AO1569" i="42"/>
  <c r="AL1569" i="42"/>
  <c r="AR1569" i="42"/>
  <c r="W1569" i="42"/>
  <c r="AI1569" i="42"/>
  <c r="AB1569" i="42"/>
  <c r="AN1569" i="42"/>
  <c r="AJ1569" i="42"/>
  <c r="AM1569" i="42"/>
  <c r="AA1569" i="42"/>
  <c r="AQ1569" i="42"/>
  <c r="V1569" i="42"/>
  <c r="T1570" i="42" l="1"/>
  <c r="Z1570" i="42"/>
  <c r="AS1567" i="141"/>
  <c r="Y1570" i="42"/>
  <c r="AL1570" i="42"/>
  <c r="U1570" i="42"/>
  <c r="AG1570" i="42"/>
  <c r="AO1570" i="42"/>
  <c r="AH1570" i="42"/>
  <c r="AP1570" i="42"/>
  <c r="AK1570" i="42"/>
  <c r="AQ1570" i="42"/>
  <c r="AA1570" i="42"/>
  <c r="W1570" i="42"/>
  <c r="AB1570" i="42"/>
  <c r="V1570" i="42"/>
  <c r="AJ1570" i="42"/>
  <c r="AN1570" i="42"/>
  <c r="AI1570" i="42"/>
  <c r="AM1570" i="42"/>
  <c r="AR1570" i="42"/>
  <c r="AG1571" i="42" l="1"/>
  <c r="AS1568" i="141"/>
  <c r="Z1571" i="42"/>
  <c r="AK1571" i="42"/>
  <c r="T1571" i="42"/>
  <c r="AH1571" i="42"/>
  <c r="AP1571" i="42"/>
  <c r="U1571" i="42"/>
  <c r="AO1571" i="42"/>
  <c r="Y1571" i="42"/>
  <c r="AL1571" i="42"/>
  <c r="V1571" i="42"/>
  <c r="W1571" i="42"/>
  <c r="AJ1571" i="42"/>
  <c r="AB1571" i="42"/>
  <c r="AQ1571" i="42"/>
  <c r="AI1571" i="42"/>
  <c r="AN1571" i="42"/>
  <c r="AA1571" i="42"/>
  <c r="AM1571" i="42"/>
  <c r="AR1571" i="42"/>
  <c r="T1572" i="42" l="1"/>
  <c r="AP1572" i="42"/>
  <c r="AK1572" i="42"/>
  <c r="AS1569" i="141"/>
  <c r="Y1572" i="42"/>
  <c r="AL1572" i="42"/>
  <c r="U1572" i="42"/>
  <c r="AG1572" i="42"/>
  <c r="AO1572" i="42"/>
  <c r="AH1572" i="42"/>
  <c r="Z1572" i="42"/>
  <c r="AB1572" i="42"/>
  <c r="AI1572" i="42"/>
  <c r="V1572" i="42"/>
  <c r="AQ1572" i="42"/>
  <c r="AN1572" i="42"/>
  <c r="W1572" i="42"/>
  <c r="AM1572" i="42"/>
  <c r="AJ1572" i="42"/>
  <c r="AR1572" i="42"/>
  <c r="AA1572" i="42"/>
  <c r="AO1573" i="42" l="1"/>
  <c r="AS1570" i="141"/>
  <c r="Z1573" i="42"/>
  <c r="AK1573" i="42"/>
  <c r="T1573" i="42"/>
  <c r="AH1573" i="42"/>
  <c r="AP1573" i="42"/>
  <c r="U1573" i="42"/>
  <c r="AG1573" i="42"/>
  <c r="Y1573" i="42"/>
  <c r="AL1573" i="42"/>
  <c r="AQ1573" i="42"/>
  <c r="AB1573" i="42"/>
  <c r="AA1573" i="42"/>
  <c r="V1573" i="42"/>
  <c r="AR1573" i="42"/>
  <c r="AJ1573" i="42"/>
  <c r="AI1573" i="42"/>
  <c r="AN1573" i="42"/>
  <c r="AM1573" i="42"/>
  <c r="W1573" i="42"/>
  <c r="AH1574" i="42" l="1"/>
  <c r="AS1571" i="141"/>
  <c r="Y1574" i="42"/>
  <c r="AL1574" i="42"/>
  <c r="U1574" i="42"/>
  <c r="AG1574" i="42"/>
  <c r="AO1574" i="42"/>
  <c r="T1574" i="42"/>
  <c r="AP1574" i="42"/>
  <c r="Z1574" i="42"/>
  <c r="AK1574" i="42"/>
  <c r="AR1574" i="42"/>
  <c r="AM1574" i="42"/>
  <c r="AJ1574" i="42"/>
  <c r="AB1574" i="42"/>
  <c r="AQ1574" i="42"/>
  <c r="AA1574" i="42"/>
  <c r="AI1574" i="42"/>
  <c r="W1574" i="42"/>
  <c r="AN1574" i="42"/>
  <c r="V1574" i="42"/>
  <c r="U1575" i="42" l="1"/>
  <c r="AS1572" i="141"/>
  <c r="Z1575" i="42"/>
  <c r="AK1575" i="42"/>
  <c r="T1575" i="42"/>
  <c r="AH1575" i="42"/>
  <c r="AP1575" i="42"/>
  <c r="AG1575" i="42"/>
  <c r="AO1575" i="42"/>
  <c r="Y1575" i="42"/>
  <c r="AL1575" i="42"/>
  <c r="AR1575" i="42"/>
  <c r="AI1575" i="42"/>
  <c r="W1575" i="42"/>
  <c r="AJ1575" i="42"/>
  <c r="AA1575" i="42"/>
  <c r="AB1575" i="42"/>
  <c r="V1575" i="42"/>
  <c r="AM1575" i="42"/>
  <c r="AN1575" i="42"/>
  <c r="AQ1575" i="42"/>
  <c r="AP1576" i="42" l="1"/>
  <c r="AS1573" i="141"/>
  <c r="Y1576" i="42"/>
  <c r="AL1576" i="42"/>
  <c r="U1576" i="42"/>
  <c r="AG1576" i="42"/>
  <c r="AO1576" i="42"/>
  <c r="T1576" i="42"/>
  <c r="AH1576" i="42"/>
  <c r="Z1576" i="42"/>
  <c r="AK1576" i="42"/>
  <c r="AN1576" i="42"/>
  <c r="AM1576" i="42"/>
  <c r="AQ1576" i="42"/>
  <c r="AJ1576" i="42"/>
  <c r="W1576" i="42"/>
  <c r="AI1576" i="42"/>
  <c r="AB1576" i="42"/>
  <c r="AA1576" i="42"/>
  <c r="AR1576" i="42"/>
  <c r="V1576" i="42"/>
  <c r="U1577" i="42" l="1"/>
  <c r="Y1577" i="42"/>
  <c r="AS1574" i="141"/>
  <c r="Z1577" i="42"/>
  <c r="AK1577" i="42"/>
  <c r="T1577" i="42"/>
  <c r="AH1577" i="42"/>
  <c r="AP1577" i="42"/>
  <c r="AG1577" i="42"/>
  <c r="AO1577" i="42"/>
  <c r="AL1577" i="42"/>
  <c r="AQ1577" i="42"/>
  <c r="AI1577" i="42"/>
  <c r="AA1577" i="42"/>
  <c r="AJ1577" i="42"/>
  <c r="W1577" i="42"/>
  <c r="AN1577" i="42"/>
  <c r="AM1577" i="42"/>
  <c r="AR1577" i="42"/>
  <c r="V1577" i="42"/>
  <c r="AB1577" i="42"/>
  <c r="T1578" i="42" l="1"/>
  <c r="AK1578" i="42"/>
  <c r="AS1575" i="141"/>
  <c r="Y1578" i="42"/>
  <c r="AL1578" i="42"/>
  <c r="U1578" i="42"/>
  <c r="AG1578" i="42"/>
  <c r="AO1578" i="42"/>
  <c r="AH1578" i="42"/>
  <c r="AP1578" i="42"/>
  <c r="Z1578" i="42"/>
  <c r="W1578" i="42"/>
  <c r="AA1578" i="42"/>
  <c r="AI1578" i="42"/>
  <c r="AM1578" i="42"/>
  <c r="V1578" i="42"/>
  <c r="AN1578" i="42"/>
  <c r="AB1578" i="42"/>
  <c r="AQ1578" i="42"/>
  <c r="AJ1578" i="42"/>
  <c r="AR1578" i="42"/>
  <c r="U1579" i="42" l="1"/>
  <c r="AL1579" i="42"/>
  <c r="AS1576" i="141"/>
  <c r="Z1579" i="42"/>
  <c r="AK1579" i="42"/>
  <c r="T1579" i="42"/>
  <c r="AH1579" i="42"/>
  <c r="AP1579" i="42"/>
  <c r="AG1579" i="42"/>
  <c r="AO1579" i="42"/>
  <c r="Y1579" i="42"/>
  <c r="AN1579" i="42"/>
  <c r="AM1579" i="42"/>
  <c r="V1579" i="42"/>
  <c r="AI1579" i="42"/>
  <c r="AB1579" i="42"/>
  <c r="AJ1579" i="42"/>
  <c r="W1579" i="42"/>
  <c r="AR1579" i="42"/>
  <c r="AA1579" i="42"/>
  <c r="AQ1579" i="42"/>
  <c r="AP1580" i="42" l="1"/>
  <c r="AS1577" i="141"/>
  <c r="Y1580" i="42"/>
  <c r="AL1580" i="42"/>
  <c r="U1580" i="42"/>
  <c r="AG1580" i="42"/>
  <c r="AO1580" i="42"/>
  <c r="T1580" i="42"/>
  <c r="AH1580" i="42"/>
  <c r="Z1580" i="42"/>
  <c r="AK1580" i="42"/>
  <c r="AN1580" i="42"/>
  <c r="AQ1580" i="42"/>
  <c r="AB1580" i="42"/>
  <c r="V1580" i="42"/>
  <c r="AA1580" i="42"/>
  <c r="AJ1580" i="42"/>
  <c r="AR1580" i="42"/>
  <c r="W1580" i="42"/>
  <c r="AI1580" i="42"/>
  <c r="AM1580" i="42"/>
  <c r="AG1581" i="42" l="1"/>
  <c r="AS1578" i="141"/>
  <c r="Z1581" i="42"/>
  <c r="AK1581" i="42"/>
  <c r="T1581" i="42"/>
  <c r="AH1581" i="42"/>
  <c r="AP1581" i="42"/>
  <c r="U1581" i="42"/>
  <c r="AO1581" i="42"/>
  <c r="Y1581" i="42"/>
  <c r="AL1581" i="42"/>
  <c r="AM1581" i="42"/>
  <c r="AI1581" i="42"/>
  <c r="AR1581" i="42"/>
  <c r="AA1581" i="42"/>
  <c r="V1581" i="42"/>
  <c r="AN1581" i="42"/>
  <c r="AJ1581" i="42"/>
  <c r="W1581" i="42"/>
  <c r="AB1581" i="42"/>
  <c r="AQ1581" i="42"/>
  <c r="T1582" i="42" l="1"/>
  <c r="Z1582" i="42"/>
  <c r="AS1579" i="141"/>
  <c r="Y1582" i="42"/>
  <c r="AL1582" i="42"/>
  <c r="U1582" i="42"/>
  <c r="AG1582" i="42"/>
  <c r="AO1582" i="42"/>
  <c r="AH1582" i="42"/>
  <c r="AP1582" i="42"/>
  <c r="AK1582" i="42"/>
  <c r="AA1582" i="42"/>
  <c r="AN1582" i="42"/>
  <c r="AM1582" i="42"/>
  <c r="V1582" i="42"/>
  <c r="AJ1582" i="42"/>
  <c r="AI1582" i="42"/>
  <c r="AR1582" i="42"/>
  <c r="W1582" i="42"/>
  <c r="AB1582" i="42"/>
  <c r="AQ1582" i="42"/>
  <c r="U1583" i="42" l="1"/>
  <c r="AG1583" i="42"/>
  <c r="AO1583" i="42"/>
  <c r="Y1583" i="42"/>
  <c r="AL1583" i="42"/>
  <c r="AS1580" i="141"/>
  <c r="Z1583" i="42"/>
  <c r="AK1583" i="42"/>
  <c r="T1583" i="42"/>
  <c r="AH1583" i="42"/>
  <c r="AP1583" i="42"/>
  <c r="AM1583" i="42"/>
  <c r="AN1583" i="42"/>
  <c r="AB1583" i="42"/>
  <c r="V1583" i="42"/>
  <c r="AI1583" i="42"/>
  <c r="W1583" i="42"/>
  <c r="AQ1583" i="42"/>
  <c r="AJ1583" i="42"/>
  <c r="AA1583" i="42"/>
  <c r="AR1583" i="42"/>
  <c r="AP1584" i="42" l="1"/>
  <c r="AS1581" i="141"/>
  <c r="Y1584" i="42"/>
  <c r="AL1584" i="42"/>
  <c r="U1584" i="42"/>
  <c r="AG1584" i="42"/>
  <c r="AO1584" i="42"/>
  <c r="T1584" i="42"/>
  <c r="AH1584" i="42"/>
  <c r="Z1584" i="42"/>
  <c r="AK1584" i="42"/>
  <c r="AJ1584" i="42"/>
  <c r="AI1584" i="42"/>
  <c r="AR1584" i="42"/>
  <c r="AM1584" i="42"/>
  <c r="AQ1584" i="42"/>
  <c r="AN1584" i="42"/>
  <c r="AA1584" i="42"/>
  <c r="V1584" i="42"/>
  <c r="W1584" i="42"/>
  <c r="AB1584" i="42"/>
  <c r="U1585" i="42" l="1"/>
  <c r="AS1582" i="141"/>
  <c r="Z1585" i="42"/>
  <c r="AK1585" i="42"/>
  <c r="T1585" i="42"/>
  <c r="AH1585" i="42"/>
  <c r="AP1585" i="42"/>
  <c r="AG1585" i="42"/>
  <c r="AO1585" i="42"/>
  <c r="Y1585" i="42"/>
  <c r="AL1585" i="42"/>
  <c r="AR1585" i="42"/>
  <c r="AI1585" i="42"/>
  <c r="AJ1585" i="42"/>
  <c r="AA1585" i="42"/>
  <c r="AN1585" i="42"/>
  <c r="V1585" i="42"/>
  <c r="AB1585" i="42"/>
  <c r="W1585" i="42"/>
  <c r="AM1585" i="42"/>
  <c r="AQ1585" i="42"/>
  <c r="T1586" i="42" l="1"/>
  <c r="Z1586" i="42"/>
  <c r="AS1583" i="141"/>
  <c r="Y1586" i="42"/>
  <c r="AL1586" i="42"/>
  <c r="U1586" i="42"/>
  <c r="AG1586" i="42"/>
  <c r="AO1586" i="42"/>
  <c r="AH1586" i="42"/>
  <c r="AP1586" i="42"/>
  <c r="AK1586" i="42"/>
  <c r="AN1586" i="42"/>
  <c r="W1586" i="42"/>
  <c r="AB1586" i="42"/>
  <c r="AR1586" i="42"/>
  <c r="AM1586" i="42"/>
  <c r="V1586" i="42"/>
  <c r="AI1586" i="42"/>
  <c r="AJ1586" i="42"/>
  <c r="AQ1586" i="42"/>
  <c r="AA1586" i="42"/>
  <c r="U1587" i="42" l="1"/>
  <c r="AG1587" i="42"/>
  <c r="AO1587" i="42"/>
  <c r="Y1587" i="42"/>
  <c r="AL1587" i="42"/>
  <c r="AP1587" i="42"/>
  <c r="AS1584" i="141"/>
  <c r="Z1587" i="42"/>
  <c r="AK1587" i="42"/>
  <c r="T1587" i="42"/>
  <c r="AH1587" i="42"/>
  <c r="AI1587" i="42"/>
  <c r="AM1587" i="42"/>
  <c r="AA1587" i="42"/>
  <c r="W1587" i="42"/>
  <c r="AB1587" i="42"/>
  <c r="AJ1587" i="42"/>
  <c r="AR1587" i="42"/>
  <c r="AQ1587" i="42"/>
  <c r="V1587" i="42"/>
  <c r="AN1587" i="42"/>
  <c r="T1588" i="42" l="1"/>
  <c r="Z1588" i="42"/>
  <c r="AS1585" i="141"/>
  <c r="Y1588" i="42"/>
  <c r="AL1588" i="42"/>
  <c r="U1588" i="42"/>
  <c r="AG1588" i="42"/>
  <c r="AO1588" i="42"/>
  <c r="AH1588" i="42"/>
  <c r="AP1588" i="42"/>
  <c r="AK1588" i="42"/>
  <c r="AB1588" i="42"/>
  <c r="AR1588" i="42"/>
  <c r="AI1588" i="42"/>
  <c r="AM1588" i="42"/>
  <c r="AN1588" i="42"/>
  <c r="V1588" i="42"/>
  <c r="W1588" i="42"/>
  <c r="AQ1588" i="42"/>
  <c r="AA1588" i="42"/>
  <c r="AJ1588" i="42"/>
  <c r="Y1589" i="42" l="1"/>
  <c r="AS1586" i="141"/>
  <c r="Z1589" i="42"/>
  <c r="AK1589" i="42"/>
  <c r="T1589" i="42"/>
  <c r="AH1589" i="42"/>
  <c r="AP1589" i="42"/>
  <c r="U1589" i="42"/>
  <c r="AG1589" i="42"/>
  <c r="AO1589" i="42"/>
  <c r="AL1589" i="42"/>
  <c r="AJ1589" i="42"/>
  <c r="AN1589" i="42"/>
  <c r="AB1589" i="42"/>
  <c r="AA1589" i="42"/>
  <c r="W1589" i="42"/>
  <c r="AR1589" i="42"/>
  <c r="AM1589" i="42"/>
  <c r="AI1589" i="42"/>
  <c r="V1589" i="42"/>
  <c r="AQ1589" i="42"/>
  <c r="AH1590" i="42" l="1"/>
  <c r="AS1587" i="141"/>
  <c r="Y1590" i="42"/>
  <c r="AL1590" i="42"/>
  <c r="U1590" i="42"/>
  <c r="AG1590" i="42"/>
  <c r="AO1590" i="42"/>
  <c r="T1590" i="42"/>
  <c r="AP1590" i="42"/>
  <c r="Z1590" i="42"/>
  <c r="AK1590" i="42"/>
  <c r="V1590" i="42"/>
  <c r="AN1590" i="42"/>
  <c r="AA1590" i="42"/>
  <c r="AJ1590" i="42"/>
  <c r="AR1590" i="42"/>
  <c r="W1590" i="42"/>
  <c r="AQ1590" i="42"/>
  <c r="AM1590" i="42"/>
  <c r="AI1590" i="42"/>
  <c r="AB1590" i="42"/>
  <c r="U1591" i="42" l="1"/>
  <c r="AG1591" i="42"/>
  <c r="AO1591" i="42"/>
  <c r="Y1591" i="42"/>
  <c r="AL1591" i="42"/>
  <c r="AS1588" i="141"/>
  <c r="Z1591" i="42"/>
  <c r="AK1591" i="42"/>
  <c r="T1591" i="42"/>
  <c r="AH1591" i="42"/>
  <c r="AP1591" i="42"/>
  <c r="AN1591" i="42"/>
  <c r="AB1591" i="42"/>
  <c r="AR1591" i="42"/>
  <c r="W1591" i="42"/>
  <c r="AJ1591" i="42"/>
  <c r="AQ1591" i="42"/>
  <c r="AA1591" i="42"/>
  <c r="V1591" i="42"/>
  <c r="AI1591" i="42"/>
  <c r="AM1591" i="42"/>
  <c r="Z1592" i="42" l="1"/>
  <c r="AS1589" i="141"/>
  <c r="Y1592" i="42"/>
  <c r="AL1592" i="42"/>
  <c r="U1592" i="42"/>
  <c r="AG1592" i="42"/>
  <c r="AO1592" i="42"/>
  <c r="T1592" i="42"/>
  <c r="AH1592" i="42"/>
  <c r="AP1592" i="42"/>
  <c r="AK1592" i="42"/>
  <c r="AJ1592" i="42"/>
  <c r="AB1592" i="42"/>
  <c r="V1592" i="42"/>
  <c r="AI1592" i="42"/>
  <c r="AM1592" i="42"/>
  <c r="AN1592" i="42"/>
  <c r="AQ1592" i="42"/>
  <c r="AR1592" i="42"/>
  <c r="AA1592" i="42"/>
  <c r="W1592" i="42"/>
  <c r="AG1593" i="42" l="1"/>
  <c r="AL1593" i="42"/>
  <c r="AS1590" i="141"/>
  <c r="Z1593" i="42"/>
  <c r="AK1593" i="42"/>
  <c r="T1593" i="42"/>
  <c r="AH1593" i="42"/>
  <c r="AP1593" i="42"/>
  <c r="U1593" i="42"/>
  <c r="AO1593" i="42"/>
  <c r="Y1593" i="42"/>
  <c r="AI1593" i="42"/>
  <c r="AQ1593" i="42"/>
  <c r="AJ1593" i="42"/>
  <c r="AM1593" i="42"/>
  <c r="AN1593" i="42"/>
  <c r="W1593" i="42"/>
  <c r="AA1593" i="42"/>
  <c r="AB1593" i="42"/>
  <c r="AR1593" i="42"/>
  <c r="V1593" i="42"/>
  <c r="AH1594" i="42" l="1"/>
  <c r="AS1591" i="141"/>
  <c r="Y1594" i="42"/>
  <c r="AL1594" i="42"/>
  <c r="U1594" i="42"/>
  <c r="AG1594" i="42"/>
  <c r="AO1594" i="42"/>
  <c r="T1594" i="42"/>
  <c r="AP1594" i="42"/>
  <c r="Z1594" i="42"/>
  <c r="AK1594" i="42"/>
  <c r="AA1594" i="42"/>
  <c r="V1594" i="42"/>
  <c r="AR1594" i="42"/>
  <c r="AN1594" i="42"/>
  <c r="AB1594" i="42"/>
  <c r="W1594" i="42"/>
  <c r="AI1594" i="42"/>
  <c r="AQ1594" i="42"/>
  <c r="AJ1594" i="42"/>
  <c r="AM1594" i="42"/>
  <c r="U1595" i="42" l="1"/>
  <c r="AG1595" i="42"/>
  <c r="AO1595" i="42"/>
  <c r="Y1595" i="42"/>
  <c r="AS1592" i="141"/>
  <c r="Z1595" i="42"/>
  <c r="AK1595" i="42"/>
  <c r="T1595" i="42"/>
  <c r="AH1595" i="42"/>
  <c r="AP1595" i="42"/>
  <c r="AL1595" i="42"/>
  <c r="V1595" i="42"/>
  <c r="AM1595" i="42"/>
  <c r="AJ1595" i="42"/>
  <c r="AB1595" i="42"/>
  <c r="AQ1595" i="42"/>
  <c r="AI1595" i="42"/>
  <c r="AN1595" i="42"/>
  <c r="AA1595" i="42"/>
  <c r="W1595" i="42"/>
  <c r="AR1595" i="42"/>
  <c r="AP1596" i="42" l="1"/>
  <c r="AS1593" i="141"/>
  <c r="Y1596" i="42"/>
  <c r="AL1596" i="42"/>
  <c r="U1596" i="42"/>
  <c r="AG1596" i="42"/>
  <c r="AO1596" i="42"/>
  <c r="T1596" i="42"/>
  <c r="AH1596" i="42"/>
  <c r="Z1596" i="42"/>
  <c r="AK1596" i="42"/>
  <c r="AR1596" i="42"/>
  <c r="W1596" i="42"/>
  <c r="AN1596" i="42"/>
  <c r="AJ1596" i="42"/>
  <c r="AM1596" i="42"/>
  <c r="V1596" i="42"/>
  <c r="AA1596" i="42"/>
  <c r="AI1596" i="42"/>
  <c r="AB1596" i="42"/>
  <c r="AQ1596" i="42"/>
  <c r="U1597" i="42" l="1"/>
  <c r="AO1597" i="42"/>
  <c r="AS1594" i="141"/>
  <c r="Z1597" i="42"/>
  <c r="AK1597" i="42"/>
  <c r="T1597" i="42"/>
  <c r="AH1597" i="42"/>
  <c r="AP1597" i="42"/>
  <c r="AG1597" i="42"/>
  <c r="Y1597" i="42"/>
  <c r="AL1597" i="42"/>
  <c r="AB1597" i="42"/>
  <c r="W1597" i="42"/>
  <c r="AJ1597" i="42"/>
  <c r="AM1597" i="42"/>
  <c r="AR1597" i="42"/>
  <c r="AI1597" i="42"/>
  <c r="AA1597" i="42"/>
  <c r="V1597" i="42"/>
  <c r="AN1597" i="42"/>
  <c r="AQ1597" i="42"/>
  <c r="T1598" i="42" l="1"/>
  <c r="Z1598" i="42"/>
  <c r="AS1595" i="141"/>
  <c r="Y1598" i="42"/>
  <c r="AL1598" i="42"/>
  <c r="U1598" i="42"/>
  <c r="AG1598" i="42"/>
  <c r="AO1598" i="42"/>
  <c r="AH1598" i="42"/>
  <c r="AP1598" i="42"/>
  <c r="AK1598" i="42"/>
  <c r="W1598" i="42"/>
  <c r="V1598" i="42"/>
  <c r="AQ1598" i="42"/>
  <c r="AI1598" i="42"/>
  <c r="AB1598" i="42"/>
  <c r="AA1598" i="42"/>
  <c r="AM1598" i="42"/>
  <c r="AJ1598" i="42"/>
  <c r="AN1598" i="42"/>
  <c r="AR1598" i="42"/>
  <c r="AS1596" i="141" l="1"/>
  <c r="Z1599" i="42"/>
  <c r="AK1599" i="42"/>
  <c r="T1599" i="42"/>
  <c r="AH1599" i="42"/>
  <c r="AP1599" i="42"/>
  <c r="U1599" i="42"/>
  <c r="AG1599" i="42"/>
  <c r="AO1599" i="42"/>
  <c r="Y1599" i="42"/>
  <c r="AL1599" i="42"/>
  <c r="AI1599" i="42"/>
  <c r="AB1599" i="42"/>
  <c r="W1599" i="42"/>
  <c r="AM1599" i="42"/>
  <c r="AQ1599" i="42"/>
  <c r="AJ1599" i="42"/>
  <c r="V1599" i="42"/>
  <c r="AA1599" i="42"/>
  <c r="AR1599" i="42"/>
  <c r="AN1599" i="42"/>
  <c r="T1600" i="42" l="1"/>
  <c r="AH1600" i="42"/>
  <c r="AP1600" i="42"/>
  <c r="Z1600" i="42"/>
  <c r="AK1600" i="42"/>
  <c r="AS1597" i="141"/>
  <c r="Y1600" i="42"/>
  <c r="AL1600" i="42"/>
  <c r="U1600" i="42"/>
  <c r="AG1600" i="42"/>
  <c r="AO1600" i="42"/>
  <c r="AN1600" i="42"/>
  <c r="W1600" i="42"/>
  <c r="AQ1600" i="42"/>
  <c r="AR1600" i="42"/>
  <c r="AM1600" i="42"/>
  <c r="V1600" i="42"/>
  <c r="AB1600" i="42"/>
  <c r="AJ1600" i="42"/>
  <c r="AI1600" i="42"/>
  <c r="AA1600" i="42"/>
  <c r="U1601" i="42" l="1"/>
  <c r="AS1598" i="141"/>
  <c r="Z1601" i="42"/>
  <c r="AK1601" i="42"/>
  <c r="T1601" i="42"/>
  <c r="AH1601" i="42"/>
  <c r="AP1601" i="42"/>
  <c r="AG1601" i="42"/>
  <c r="AO1601" i="42"/>
  <c r="Y1601" i="42"/>
  <c r="AL1601" i="42"/>
  <c r="V1601" i="42"/>
  <c r="AM1601" i="42"/>
  <c r="W1601" i="42"/>
  <c r="AR1601" i="42"/>
  <c r="AI1601" i="42"/>
  <c r="AJ1601" i="42"/>
  <c r="AA1601" i="42"/>
  <c r="AB1601" i="42"/>
  <c r="AN1601" i="42"/>
  <c r="AQ1601" i="42"/>
  <c r="T1602" i="42" l="1"/>
  <c r="AH1602" i="42"/>
  <c r="AP1602" i="42"/>
  <c r="Z1602" i="42"/>
  <c r="AS1599" i="141"/>
  <c r="Y1602" i="42"/>
  <c r="AL1602" i="42"/>
  <c r="U1602" i="42"/>
  <c r="AG1602" i="42"/>
  <c r="AO1602" i="42"/>
  <c r="AK1602" i="42"/>
  <c r="AQ1602" i="42"/>
  <c r="AR1602" i="42"/>
  <c r="AB1602" i="42"/>
  <c r="AN1602" i="42"/>
  <c r="AM1602" i="42"/>
  <c r="AJ1602" i="42"/>
  <c r="W1602" i="42"/>
  <c r="V1602" i="42"/>
  <c r="AI1602" i="42"/>
  <c r="AA1602" i="42"/>
  <c r="U1603" i="42" l="1"/>
  <c r="AL1603" i="42"/>
  <c r="AS1600" i="141"/>
  <c r="Z1603" i="42"/>
  <c r="AK1603" i="42"/>
  <c r="T1603" i="42"/>
  <c r="AH1603" i="42"/>
  <c r="AP1603" i="42"/>
  <c r="AG1603" i="42"/>
  <c r="AO1603" i="42"/>
  <c r="Y1603" i="42"/>
  <c r="AR1603" i="42"/>
  <c r="AA1603" i="42"/>
  <c r="AM1603" i="42"/>
  <c r="AJ1603" i="42"/>
  <c r="AN1603" i="42"/>
  <c r="AI1603" i="42"/>
  <c r="V1603" i="42"/>
  <c r="W1603" i="42"/>
  <c r="AB1603" i="42"/>
  <c r="AQ1603" i="42"/>
  <c r="T1604" i="42" l="1"/>
  <c r="AK1604" i="42"/>
  <c r="AS1601" i="141"/>
  <c r="Y1604" i="42"/>
  <c r="AL1604" i="42"/>
  <c r="U1604" i="42"/>
  <c r="AG1604" i="42"/>
  <c r="AO1604" i="42"/>
  <c r="AH1604" i="42"/>
  <c r="AP1604" i="42"/>
  <c r="Z1604" i="42"/>
  <c r="AM1604" i="42"/>
  <c r="AQ1604" i="42"/>
  <c r="AI1604" i="42"/>
  <c r="AB1604" i="42"/>
  <c r="W1604" i="42"/>
  <c r="AN1604" i="42"/>
  <c r="AJ1604" i="42"/>
  <c r="AA1604" i="42"/>
  <c r="V1604" i="42"/>
  <c r="AR1604" i="42"/>
  <c r="U1605" i="42" l="1"/>
  <c r="AG1605" i="42"/>
  <c r="AO1605" i="42"/>
  <c r="Y1605" i="42"/>
  <c r="AL1605" i="42"/>
  <c r="AS1602" i="141"/>
  <c r="Z1605" i="42"/>
  <c r="AK1605" i="42"/>
  <c r="T1605" i="42"/>
  <c r="AH1605" i="42"/>
  <c r="AP1605" i="42"/>
  <c r="AA1605" i="42"/>
  <c r="AI1605" i="42"/>
  <c r="AJ1605" i="42"/>
  <c r="W1605" i="42"/>
  <c r="AN1605" i="42"/>
  <c r="AM1605" i="42"/>
  <c r="V1605" i="42"/>
  <c r="AQ1605" i="42"/>
  <c r="AB1605" i="42"/>
  <c r="AR1605" i="42"/>
  <c r="AH1606" i="42" l="1"/>
  <c r="AS1603" i="141"/>
  <c r="Y1606" i="42"/>
  <c r="AL1606" i="42"/>
  <c r="U1606" i="42"/>
  <c r="AG1606" i="42"/>
  <c r="AO1606" i="42"/>
  <c r="T1606" i="42"/>
  <c r="AP1606" i="42"/>
  <c r="Z1606" i="42"/>
  <c r="AK1606" i="42"/>
  <c r="AR1606" i="42"/>
  <c r="AB1606" i="42"/>
  <c r="AQ1606" i="42"/>
  <c r="AA1606" i="42"/>
  <c r="AJ1606" i="42"/>
  <c r="AN1606" i="42"/>
  <c r="W1606" i="42"/>
  <c r="V1606" i="42"/>
  <c r="AM1606" i="42"/>
  <c r="AI1606" i="42"/>
  <c r="AG1607" i="42" l="1"/>
  <c r="AS1604" i="141"/>
  <c r="Z1607" i="42"/>
  <c r="AK1607" i="42"/>
  <c r="T1607" i="42"/>
  <c r="AH1607" i="42"/>
  <c r="AP1607" i="42"/>
  <c r="U1607" i="42"/>
  <c r="AO1607" i="42"/>
  <c r="Y1607" i="42"/>
  <c r="AL1607" i="42"/>
  <c r="AM1607" i="42"/>
  <c r="AI1607" i="42"/>
  <c r="W1607" i="42"/>
  <c r="AJ1607" i="42"/>
  <c r="AR1607" i="42"/>
  <c r="AN1607" i="42"/>
  <c r="AB1607" i="42"/>
  <c r="AQ1607" i="42"/>
  <c r="AA1607" i="42"/>
  <c r="V1607" i="42"/>
  <c r="AK1608" i="42" l="1"/>
  <c r="AS1605" i="141"/>
  <c r="Y1608" i="42"/>
  <c r="AL1608" i="42"/>
  <c r="U1608" i="42"/>
  <c r="AG1608" i="42"/>
  <c r="AO1608" i="42"/>
  <c r="T1608" i="42"/>
  <c r="AH1608" i="42"/>
  <c r="AP1608" i="42"/>
  <c r="Z1608" i="42"/>
  <c r="AQ1608" i="42"/>
  <c r="AI1608" i="42"/>
  <c r="AM1608" i="42"/>
  <c r="V1608" i="42"/>
  <c r="AA1608" i="42"/>
  <c r="AR1608" i="42"/>
  <c r="AB1608" i="42"/>
  <c r="AN1608" i="42"/>
  <c r="W1608" i="42"/>
  <c r="AJ1608" i="42"/>
  <c r="U1609" i="42" l="1"/>
  <c r="Y1609" i="42"/>
  <c r="AS1606" i="141"/>
  <c r="Z1609" i="42"/>
  <c r="AK1609" i="42"/>
  <c r="T1609" i="42"/>
  <c r="AH1609" i="42"/>
  <c r="AP1609" i="42"/>
  <c r="AG1609" i="42"/>
  <c r="AO1609" i="42"/>
  <c r="AL1609" i="42"/>
  <c r="V1609" i="42"/>
  <c r="W1609" i="42"/>
  <c r="AN1609" i="42"/>
  <c r="AQ1609" i="42"/>
  <c r="AA1609" i="42"/>
  <c r="AR1609" i="42"/>
  <c r="AJ1609" i="42"/>
  <c r="AM1609" i="42"/>
  <c r="AB1609" i="42"/>
  <c r="AI1609" i="42"/>
  <c r="Z1610" i="42" l="1"/>
  <c r="AS1607" i="141"/>
  <c r="Y1610" i="42"/>
  <c r="AL1610" i="42"/>
  <c r="U1610" i="42"/>
  <c r="AG1610" i="42"/>
  <c r="AO1610" i="42"/>
  <c r="T1610" i="42"/>
  <c r="AH1610" i="42"/>
  <c r="AP1610" i="42"/>
  <c r="AK1610" i="42"/>
  <c r="AI1610" i="42"/>
  <c r="AN1610" i="42"/>
  <c r="V1610" i="42"/>
  <c r="W1610" i="42"/>
  <c r="AJ1610" i="42"/>
  <c r="AB1610" i="42"/>
  <c r="AA1610" i="42"/>
  <c r="AR1610" i="42"/>
  <c r="AQ1610" i="42"/>
  <c r="AM1610" i="42"/>
  <c r="AS1608" i="141" l="1"/>
  <c r="Z1611" i="42"/>
  <c r="AK1611" i="42"/>
  <c r="T1611" i="42"/>
  <c r="AH1611" i="42"/>
  <c r="AP1611" i="42"/>
  <c r="U1611" i="42"/>
  <c r="AG1611" i="42"/>
  <c r="AO1611" i="42"/>
  <c r="Y1611" i="42"/>
  <c r="AL1611" i="42"/>
  <c r="AR1611" i="42"/>
  <c r="AB1611" i="42"/>
  <c r="AQ1611" i="42"/>
  <c r="AM1611" i="42"/>
  <c r="W1611" i="42"/>
  <c r="AI1611" i="42"/>
  <c r="AJ1611" i="42"/>
  <c r="AA1611" i="42"/>
  <c r="AN1611" i="42"/>
  <c r="V1611" i="42"/>
  <c r="AS1609" i="141" l="1"/>
  <c r="Y1612" i="42"/>
  <c r="AL1612" i="42"/>
  <c r="U1612" i="42"/>
  <c r="AG1612" i="42"/>
  <c r="AO1612" i="42"/>
  <c r="T1612" i="42"/>
  <c r="AH1612" i="42"/>
  <c r="AP1612" i="42"/>
  <c r="Z1612" i="42"/>
  <c r="AK1612" i="42"/>
  <c r="AI1612" i="42"/>
  <c r="AJ1612" i="42"/>
  <c r="V1612" i="42"/>
  <c r="AQ1612" i="42"/>
  <c r="AR1612" i="42"/>
  <c r="AN1612" i="42"/>
  <c r="AB1612" i="42"/>
  <c r="AM1612" i="42"/>
  <c r="W1612" i="42"/>
  <c r="AA1612" i="42"/>
  <c r="AL1613" i="42" l="1"/>
  <c r="AS1610" i="141"/>
  <c r="Z1613" i="42"/>
  <c r="AK1613" i="42"/>
  <c r="T1613" i="42"/>
  <c r="AH1613" i="42"/>
  <c r="AP1613" i="42"/>
  <c r="U1613" i="42"/>
  <c r="AG1613" i="42"/>
  <c r="AO1613" i="42"/>
  <c r="Y1613" i="42"/>
  <c r="AA1613" i="42"/>
  <c r="W1613" i="42"/>
  <c r="AB1613" i="42"/>
  <c r="AJ1613" i="42"/>
  <c r="AN1613" i="42"/>
  <c r="AI1613" i="42"/>
  <c r="AM1613" i="42"/>
  <c r="AR1613" i="42"/>
  <c r="V1613" i="42"/>
  <c r="AQ1613" i="42"/>
  <c r="T1614" i="42" l="1"/>
  <c r="AH1614" i="42"/>
  <c r="AP1614" i="42"/>
  <c r="Z1614" i="42"/>
  <c r="AS1611" i="141"/>
  <c r="Y1614" i="42"/>
  <c r="AL1614" i="42"/>
  <c r="U1614" i="42"/>
  <c r="AG1614" i="42"/>
  <c r="AO1614" i="42"/>
  <c r="AK1614" i="42"/>
  <c r="AQ1614" i="42"/>
  <c r="AM1614" i="42"/>
  <c r="AN1614" i="42"/>
  <c r="AA1614" i="42"/>
  <c r="AB1614" i="42"/>
  <c r="V1614" i="42"/>
  <c r="W1614" i="42"/>
  <c r="AJ1614" i="42"/>
  <c r="AR1614" i="42"/>
  <c r="AI1614" i="42"/>
  <c r="Y1615" i="42" l="1"/>
  <c r="AS1612" i="141"/>
  <c r="Z1615" i="42"/>
  <c r="AK1615" i="42"/>
  <c r="T1615" i="42"/>
  <c r="AH1615" i="42"/>
  <c r="AP1615" i="42"/>
  <c r="U1615" i="42"/>
  <c r="AG1615" i="42"/>
  <c r="AO1615" i="42"/>
  <c r="AL1615" i="42"/>
  <c r="AB1615" i="42"/>
  <c r="AQ1615" i="42"/>
  <c r="AA1615" i="42"/>
  <c r="AM1615" i="42"/>
  <c r="V1615" i="42"/>
  <c r="AJ1615" i="42"/>
  <c r="W1615" i="42"/>
  <c r="AI1615" i="42"/>
  <c r="AR1615" i="42"/>
  <c r="AN1615" i="42"/>
  <c r="AS1613" i="141" l="1"/>
  <c r="Y1616" i="42"/>
  <c r="AL1616" i="42"/>
  <c r="U1616" i="42"/>
  <c r="AG1616" i="42"/>
  <c r="AO1616" i="42"/>
  <c r="T1616" i="42"/>
  <c r="AH1616" i="42"/>
  <c r="AP1616" i="42"/>
  <c r="Z1616" i="42"/>
  <c r="AK1616" i="42"/>
  <c r="AQ1616" i="42"/>
  <c r="W1616" i="42"/>
  <c r="AJ1616" i="42"/>
  <c r="V1616" i="42"/>
  <c r="AA1616" i="42"/>
  <c r="AM1616" i="42"/>
  <c r="AR1616" i="42"/>
  <c r="AN1616" i="42"/>
  <c r="AB1616" i="42"/>
  <c r="AI1616" i="42"/>
  <c r="AG1617" i="42" l="1"/>
  <c r="AS1614" i="141"/>
  <c r="Z1617" i="42"/>
  <c r="AK1617" i="42"/>
  <c r="T1617" i="42"/>
  <c r="AH1617" i="42"/>
  <c r="AP1617" i="42"/>
  <c r="U1617" i="42"/>
  <c r="AO1617" i="42"/>
  <c r="Y1617" i="42"/>
  <c r="AL1617" i="42"/>
  <c r="AN1617" i="42"/>
  <c r="AR1617" i="42"/>
  <c r="AB1617" i="42"/>
  <c r="AM1617" i="42"/>
  <c r="W1617" i="42"/>
  <c r="AJ1617" i="42"/>
  <c r="AA1617" i="42"/>
  <c r="AI1617" i="42"/>
  <c r="V1617" i="42"/>
  <c r="AQ1617" i="42"/>
  <c r="Z1618" i="42" l="1"/>
  <c r="AS1615" i="141"/>
  <c r="Y1618" i="42"/>
  <c r="AL1618" i="42"/>
  <c r="U1618" i="42"/>
  <c r="AG1618" i="42"/>
  <c r="AO1618" i="42"/>
  <c r="T1618" i="42"/>
  <c r="AH1618" i="42"/>
  <c r="AP1618" i="42"/>
  <c r="AK1618" i="42"/>
  <c r="AB1618" i="42"/>
  <c r="V1618" i="42"/>
  <c r="AN1618" i="42"/>
  <c r="AA1618" i="42"/>
  <c r="W1618" i="42"/>
  <c r="AM1618" i="42"/>
  <c r="AQ1618" i="42"/>
  <c r="AR1618" i="42"/>
  <c r="AJ1618" i="42"/>
  <c r="AI1618" i="42"/>
  <c r="U1619" i="42" l="1"/>
  <c r="AG1619" i="42"/>
  <c r="AO1619" i="42"/>
  <c r="Y1619" i="42"/>
  <c r="AL1619" i="42"/>
  <c r="AS1616" i="141"/>
  <c r="Z1619" i="42"/>
  <c r="T1619" i="42"/>
  <c r="AH1619" i="42"/>
  <c r="AP1619" i="42"/>
  <c r="AK1619" i="42"/>
  <c r="W1619" i="42"/>
  <c r="AB1619" i="42"/>
  <c r="AR1619" i="42"/>
  <c r="AQ1619" i="42"/>
  <c r="V1619" i="42"/>
  <c r="AI1619" i="42"/>
  <c r="AN1619" i="42"/>
  <c r="AJ1619" i="42"/>
  <c r="AA1619" i="42"/>
  <c r="AM1619" i="42"/>
  <c r="T1620" i="42" l="1"/>
  <c r="AH1620" i="42"/>
  <c r="AP1620" i="42"/>
  <c r="Z1620" i="42"/>
  <c r="AK1620" i="42"/>
  <c r="AL1620" i="42"/>
  <c r="AG1620" i="42"/>
  <c r="AS1617" i="141"/>
  <c r="Y1620" i="42"/>
  <c r="U1620" i="42"/>
  <c r="AO1620" i="42"/>
  <c r="AM1620" i="42"/>
  <c r="AA1620" i="42"/>
  <c r="AI1620" i="42"/>
  <c r="AB1620" i="42"/>
  <c r="V1620" i="42"/>
  <c r="AN1620" i="42"/>
  <c r="AJ1620" i="42"/>
  <c r="AQ1620" i="42"/>
  <c r="W1620" i="42"/>
  <c r="AR1620" i="42"/>
  <c r="AG1621" i="42" l="1"/>
  <c r="AS1618" i="141"/>
  <c r="Z1621" i="42"/>
  <c r="AK1621" i="42"/>
  <c r="T1621" i="42"/>
  <c r="AH1621" i="42"/>
  <c r="AP1621" i="42"/>
  <c r="U1621" i="42"/>
  <c r="AO1621" i="42"/>
  <c r="Y1621" i="42"/>
  <c r="AL1621" i="42"/>
  <c r="AI1621" i="42"/>
  <c r="V1621" i="42"/>
  <c r="W1621" i="42"/>
  <c r="AJ1621" i="42"/>
  <c r="AB1621" i="42"/>
  <c r="AN1621" i="42"/>
  <c r="AR1621" i="42"/>
  <c r="AM1621" i="42"/>
  <c r="AA1621" i="42"/>
  <c r="AQ1621" i="42"/>
  <c r="AP1622" i="42" l="1"/>
  <c r="AS1619" i="141"/>
  <c r="Y1622" i="42"/>
  <c r="AL1622" i="42"/>
  <c r="U1622" i="42"/>
  <c r="AG1622" i="42"/>
  <c r="AO1622" i="42"/>
  <c r="T1622" i="42"/>
  <c r="AH1622" i="42"/>
  <c r="Z1622" i="42"/>
  <c r="AK1622" i="42"/>
  <c r="AM1622" i="42"/>
  <c r="W1622" i="42"/>
  <c r="V1622" i="42"/>
  <c r="AQ1622" i="42"/>
  <c r="AA1622" i="42"/>
  <c r="AJ1622" i="42"/>
  <c r="AN1622" i="42"/>
  <c r="AI1622" i="42"/>
  <c r="AR1622" i="42"/>
  <c r="AB1622" i="42"/>
  <c r="AS1620" i="141" l="1"/>
  <c r="Z1623" i="42"/>
  <c r="AK1623" i="42"/>
  <c r="T1623" i="42"/>
  <c r="AH1623" i="42"/>
  <c r="AP1623" i="42"/>
  <c r="U1623" i="42"/>
  <c r="AG1623" i="42"/>
  <c r="AO1623" i="42"/>
  <c r="Y1623" i="42"/>
  <c r="AL1623" i="42"/>
  <c r="AA1623" i="42"/>
  <c r="AB1623" i="42"/>
  <c r="AR1623" i="42"/>
  <c r="V1623" i="42"/>
  <c r="AN1623" i="42"/>
  <c r="AJ1623" i="42"/>
  <c r="AM1623" i="42"/>
  <c r="AI1623" i="42"/>
  <c r="AQ1623" i="42"/>
  <c r="W1623" i="42"/>
  <c r="AH1624" i="42" l="1"/>
  <c r="AS1621" i="141"/>
  <c r="Y1624" i="42"/>
  <c r="AL1624" i="42"/>
  <c r="U1624" i="42"/>
  <c r="AG1624" i="42"/>
  <c r="AO1624" i="42"/>
  <c r="T1624" i="42"/>
  <c r="AP1624" i="42"/>
  <c r="Z1624" i="42"/>
  <c r="AK1624" i="42"/>
  <c r="V1624" i="42"/>
  <c r="AI1624" i="42"/>
  <c r="AN1624" i="42"/>
  <c r="AQ1624" i="42"/>
  <c r="W1624" i="42"/>
  <c r="AA1624" i="42"/>
  <c r="AJ1624" i="42"/>
  <c r="AR1624" i="42"/>
  <c r="AM1624" i="42"/>
  <c r="AB1624" i="42"/>
  <c r="U1625" i="42" l="1"/>
  <c r="AG1625" i="42"/>
  <c r="AO1625" i="42"/>
  <c r="Y1625" i="42"/>
  <c r="AL1625" i="42"/>
  <c r="AS1622" i="141"/>
  <c r="Z1625" i="42"/>
  <c r="AK1625" i="42"/>
  <c r="T1625" i="42"/>
  <c r="AH1625" i="42"/>
  <c r="AP1625" i="42"/>
  <c r="AA1625" i="42"/>
  <c r="AJ1625" i="42"/>
  <c r="V1625" i="42"/>
  <c r="AR1625" i="42"/>
  <c r="AM1625" i="42"/>
  <c r="AB1625" i="42"/>
  <c r="AI1625" i="42"/>
  <c r="AN1625" i="42"/>
  <c r="AQ1625" i="42"/>
  <c r="W1625" i="42"/>
  <c r="AH1626" i="42" l="1"/>
  <c r="AS1623" i="141"/>
  <c r="Y1626" i="42"/>
  <c r="AL1626" i="42"/>
  <c r="U1626" i="42"/>
  <c r="AG1626" i="42"/>
  <c r="AO1626" i="42"/>
  <c r="T1626" i="42"/>
  <c r="AP1626" i="42"/>
  <c r="Z1626" i="42"/>
  <c r="AK1626" i="42"/>
  <c r="AM1626" i="42"/>
  <c r="AA1626" i="42"/>
  <c r="AN1626" i="42"/>
  <c r="AR1626" i="42"/>
  <c r="AB1626" i="42"/>
  <c r="W1626" i="42"/>
  <c r="AI1626" i="42"/>
  <c r="AJ1626" i="42"/>
  <c r="AQ1626" i="42"/>
  <c r="V1626" i="42"/>
  <c r="AS1624" i="141" l="1"/>
  <c r="Z1627" i="42"/>
  <c r="AK1627" i="42"/>
  <c r="T1627" i="42"/>
  <c r="AH1627" i="42"/>
  <c r="AP1627" i="42"/>
  <c r="U1627" i="42"/>
  <c r="AG1627" i="42"/>
  <c r="AO1627" i="42"/>
  <c r="Y1627" i="42"/>
  <c r="AL1627" i="42"/>
  <c r="AB1627" i="42"/>
  <c r="AA1627" i="42"/>
  <c r="AN1627" i="42"/>
  <c r="AI1627" i="42"/>
  <c r="AQ1627" i="42"/>
  <c r="AM1627" i="42"/>
  <c r="AR1627" i="42"/>
  <c r="AJ1627" i="42"/>
  <c r="V1627" i="42"/>
  <c r="W1627" i="42"/>
  <c r="AS1625" i="141" l="1"/>
  <c r="Y1628" i="42"/>
  <c r="AL1628" i="42"/>
  <c r="U1628" i="42"/>
  <c r="AG1628" i="42"/>
  <c r="AO1628" i="42"/>
  <c r="T1628" i="42"/>
  <c r="AH1628" i="42"/>
  <c r="AP1628" i="42"/>
  <c r="Z1628" i="42"/>
  <c r="AK1628" i="42"/>
  <c r="AM1628" i="42"/>
  <c r="W1628" i="42"/>
  <c r="AB1628" i="42"/>
  <c r="AJ1628" i="42"/>
  <c r="AN1628" i="42"/>
  <c r="AA1628" i="42"/>
  <c r="V1628" i="42"/>
  <c r="AI1628" i="42"/>
  <c r="AQ1628" i="42"/>
  <c r="AR1628" i="42"/>
  <c r="U1629" i="42" l="1"/>
  <c r="AL1629" i="42"/>
  <c r="AS1626" i="141"/>
  <c r="Z1629" i="42"/>
  <c r="AK1629" i="42"/>
  <c r="T1629" i="42"/>
  <c r="AH1629" i="42"/>
  <c r="AP1629" i="42"/>
  <c r="AG1629" i="42"/>
  <c r="AO1629" i="42"/>
  <c r="Y1629" i="42"/>
  <c r="AA1629" i="42"/>
  <c r="AN1629" i="42"/>
  <c r="AB1629" i="42"/>
  <c r="W1629" i="42"/>
  <c r="AI1629" i="42"/>
  <c r="AJ1629" i="42"/>
  <c r="AM1629" i="42"/>
  <c r="V1629" i="42"/>
  <c r="AR1629" i="42"/>
  <c r="AQ1629" i="42"/>
  <c r="T1630" i="42" l="1"/>
  <c r="AP1630" i="42"/>
  <c r="AS1627" i="141"/>
  <c r="Y1630" i="42"/>
  <c r="AL1630" i="42"/>
  <c r="U1630" i="42"/>
  <c r="AG1630" i="42"/>
  <c r="AO1630" i="42"/>
  <c r="AH1630" i="42"/>
  <c r="Z1630" i="42"/>
  <c r="AK1630" i="42"/>
  <c r="V1630" i="42"/>
  <c r="AA1630" i="42"/>
  <c r="AM1630" i="42"/>
  <c r="AR1630" i="42"/>
  <c r="W1630" i="42"/>
  <c r="AI1630" i="42"/>
  <c r="AQ1630" i="42"/>
  <c r="AN1630" i="42"/>
  <c r="AB1630" i="42"/>
  <c r="AJ1630" i="42"/>
  <c r="U1631" i="42" l="1"/>
  <c r="AG1631" i="42"/>
  <c r="AO1631" i="42"/>
  <c r="Y1631" i="42"/>
  <c r="AL1631" i="42"/>
  <c r="Z1631" i="42"/>
  <c r="AK1631" i="42"/>
  <c r="AH1631" i="42"/>
  <c r="AP1631" i="42"/>
  <c r="AS1628" i="141"/>
  <c r="T1631" i="42"/>
  <c r="AR1631" i="42"/>
  <c r="AA1631" i="42"/>
  <c r="W1631" i="42"/>
  <c r="AI1631" i="42"/>
  <c r="AJ1631" i="42"/>
  <c r="AB1631" i="42"/>
  <c r="AQ1631" i="42"/>
  <c r="AN1631" i="42"/>
  <c r="AM1631" i="42"/>
  <c r="V1631" i="42"/>
  <c r="T1632" i="42" l="1"/>
  <c r="Z1632" i="42"/>
  <c r="AS1629" i="141"/>
  <c r="Y1632" i="42"/>
  <c r="AL1632" i="42"/>
  <c r="U1632" i="42"/>
  <c r="AG1632" i="42"/>
  <c r="AO1632" i="42"/>
  <c r="AH1632" i="42"/>
  <c r="AP1632" i="42"/>
  <c r="AK1632" i="42"/>
  <c r="W1632" i="42"/>
  <c r="AA1632" i="42"/>
  <c r="AM1632" i="42"/>
  <c r="AI1632" i="42"/>
  <c r="AQ1632" i="42"/>
  <c r="V1632" i="42"/>
  <c r="AN1632" i="42"/>
  <c r="AJ1632" i="42"/>
  <c r="AR1632" i="42"/>
  <c r="AB1632" i="42"/>
  <c r="AO1633" i="42" l="1"/>
  <c r="AS1630" i="141"/>
  <c r="Z1633" i="42"/>
  <c r="AK1633" i="42"/>
  <c r="T1633" i="42"/>
  <c r="AH1633" i="42"/>
  <c r="AP1633" i="42"/>
  <c r="U1633" i="42"/>
  <c r="AG1633" i="42"/>
  <c r="Y1633" i="42"/>
  <c r="AL1633" i="42"/>
  <c r="AA1633" i="42"/>
  <c r="AN1633" i="42"/>
  <c r="AR1633" i="42"/>
  <c r="AJ1633" i="42"/>
  <c r="AB1633" i="42"/>
  <c r="V1633" i="42"/>
  <c r="W1633" i="42"/>
  <c r="AQ1633" i="42"/>
  <c r="AM1633" i="42"/>
  <c r="AI1633" i="42"/>
  <c r="T1634" i="42" l="1"/>
  <c r="Z1634" i="42"/>
  <c r="AS1631" i="141"/>
  <c r="Y1634" i="42"/>
  <c r="AL1634" i="42"/>
  <c r="U1634" i="42"/>
  <c r="AG1634" i="42"/>
  <c r="AO1634" i="42"/>
  <c r="AH1634" i="42"/>
  <c r="AP1634" i="42"/>
  <c r="AK1634" i="42"/>
  <c r="AQ1634" i="42"/>
  <c r="AN1634" i="42"/>
  <c r="V1634" i="42"/>
  <c r="AJ1634" i="42"/>
  <c r="AB1634" i="42"/>
  <c r="AI1634" i="42"/>
  <c r="W1634" i="42"/>
  <c r="AA1634" i="42"/>
  <c r="AM1634" i="42"/>
  <c r="AR1634" i="42"/>
  <c r="U1635" i="42" l="1"/>
  <c r="AG1635" i="42"/>
  <c r="AO1635" i="42"/>
  <c r="Y1635" i="42"/>
  <c r="AL1635" i="42"/>
  <c r="AS1632" i="141"/>
  <c r="Z1635" i="42"/>
  <c r="AK1635" i="42"/>
  <c r="T1635" i="42"/>
  <c r="AH1635" i="42"/>
  <c r="AP1635" i="42"/>
  <c r="V1635" i="42"/>
  <c r="AB1635" i="42"/>
  <c r="AJ1635" i="42"/>
  <c r="AI1635" i="42"/>
  <c r="AA1635" i="42"/>
  <c r="AM1635" i="42"/>
  <c r="W1635" i="42"/>
  <c r="AN1635" i="42"/>
  <c r="AQ1635" i="42"/>
  <c r="AR1635" i="42"/>
  <c r="AH1636" i="42" l="1"/>
  <c r="AS1633" i="141"/>
  <c r="Y1636" i="42"/>
  <c r="AL1636" i="42"/>
  <c r="U1636" i="42"/>
  <c r="AG1636" i="42"/>
  <c r="AO1636" i="42"/>
  <c r="T1636" i="42"/>
  <c r="AP1636" i="42"/>
  <c r="Z1636" i="42"/>
  <c r="AK1636" i="42"/>
  <c r="AA1636" i="42"/>
  <c r="AI1636" i="42"/>
  <c r="V1636" i="42"/>
  <c r="AN1636" i="42"/>
  <c r="AJ1636" i="42"/>
  <c r="AR1636" i="42"/>
  <c r="W1636" i="42"/>
  <c r="AM1636" i="42"/>
  <c r="AQ1636" i="42"/>
  <c r="AB1636" i="42"/>
  <c r="AO1637" i="42" l="1"/>
  <c r="AS1634" i="141"/>
  <c r="Z1637" i="42"/>
  <c r="AK1637" i="42"/>
  <c r="T1637" i="42"/>
  <c r="AH1637" i="42"/>
  <c r="AP1637" i="42"/>
  <c r="U1637" i="42"/>
  <c r="AG1637" i="42"/>
  <c r="Y1637" i="42"/>
  <c r="AL1637" i="42"/>
  <c r="AQ1637" i="42"/>
  <c r="V1637" i="42"/>
  <c r="AA1637" i="42"/>
  <c r="AB1637" i="42"/>
  <c r="AR1637" i="42"/>
  <c r="AJ1637" i="42"/>
  <c r="W1637" i="42"/>
  <c r="AM1637" i="42"/>
  <c r="AN1637" i="42"/>
  <c r="AI1637" i="42"/>
  <c r="AS1635" i="141" l="1"/>
  <c r="Y1638" i="42"/>
  <c r="AL1638" i="42"/>
  <c r="U1638" i="42"/>
  <c r="AG1638" i="42"/>
  <c r="AO1638" i="42"/>
  <c r="T1638" i="42"/>
  <c r="AH1638" i="42"/>
  <c r="AP1638" i="42"/>
  <c r="Z1638" i="42"/>
  <c r="AK1638" i="42"/>
  <c r="AR1638" i="42"/>
  <c r="AB1638" i="42"/>
  <c r="W1638" i="42"/>
  <c r="AQ1638" i="42"/>
  <c r="V1638" i="42"/>
  <c r="AM1638" i="42"/>
  <c r="AI1638" i="42"/>
  <c r="AN1638" i="42"/>
  <c r="AJ1638" i="42"/>
  <c r="AA1638" i="42"/>
  <c r="U1639" i="42" l="1"/>
  <c r="AS1636" i="141"/>
  <c r="Z1639" i="42"/>
  <c r="AK1639" i="42"/>
  <c r="T1639" i="42"/>
  <c r="AH1639" i="42"/>
  <c r="AP1639" i="42"/>
  <c r="AG1639" i="42"/>
  <c r="AO1639" i="42"/>
  <c r="Y1639" i="42"/>
  <c r="AL1639" i="42"/>
  <c r="AN1639" i="42"/>
  <c r="W1639" i="42"/>
  <c r="AJ1639" i="42"/>
  <c r="AB1639" i="42"/>
  <c r="AM1639" i="42"/>
  <c r="V1639" i="42"/>
  <c r="AR1639" i="42"/>
  <c r="AI1639" i="42"/>
  <c r="AQ1639" i="42"/>
  <c r="AA1639" i="42"/>
  <c r="T1640" i="42" l="1"/>
  <c r="AH1640" i="42"/>
  <c r="AP1640" i="42"/>
  <c r="Z1640" i="42"/>
  <c r="AK1640" i="42"/>
  <c r="AL1640" i="42"/>
  <c r="AG1640" i="42"/>
  <c r="AO1640" i="42"/>
  <c r="AS1637" i="141"/>
  <c r="Y1640" i="42"/>
  <c r="U1640" i="42"/>
  <c r="AJ1640" i="42"/>
  <c r="AN1640" i="42"/>
  <c r="AQ1640" i="42"/>
  <c r="AI1640" i="42"/>
  <c r="AA1640" i="42"/>
  <c r="V1640" i="42"/>
  <c r="AM1640" i="42"/>
  <c r="AB1640" i="42"/>
  <c r="AR1640" i="42"/>
  <c r="W1640" i="42"/>
  <c r="U1641" i="42" l="1"/>
  <c r="AG1641" i="42"/>
  <c r="AO1641" i="42"/>
  <c r="Y1641" i="42"/>
  <c r="AL1641" i="42"/>
  <c r="AS1638" i="141"/>
  <c r="AK1641" i="42"/>
  <c r="T1641" i="42"/>
  <c r="AH1641" i="42"/>
  <c r="AP1641" i="42"/>
  <c r="Z1641" i="42"/>
  <c r="V1641" i="42"/>
  <c r="AN1641" i="42"/>
  <c r="AI1641" i="42"/>
  <c r="AJ1641" i="42"/>
  <c r="W1641" i="42"/>
  <c r="AM1641" i="42"/>
  <c r="AQ1641" i="42"/>
  <c r="AA1641" i="42"/>
  <c r="AB1641" i="42"/>
  <c r="AR1641" i="42"/>
  <c r="T1642" i="42" l="1"/>
  <c r="AH1642" i="42"/>
  <c r="AP1642" i="42"/>
  <c r="Z1642" i="42"/>
  <c r="AK1642" i="42"/>
  <c r="AS1639" i="141"/>
  <c r="Y1642" i="42"/>
  <c r="AL1642" i="42"/>
  <c r="U1642" i="42"/>
  <c r="AG1642" i="42"/>
  <c r="AO1642" i="42"/>
  <c r="AR1642" i="42"/>
  <c r="AB1642" i="42"/>
  <c r="AI1642" i="42"/>
  <c r="V1642" i="42"/>
  <c r="AQ1642" i="42"/>
  <c r="AN1642" i="42"/>
  <c r="W1642" i="42"/>
  <c r="AJ1642" i="42"/>
  <c r="AM1642" i="42"/>
  <c r="AA1642" i="42"/>
  <c r="AS1640" i="141" l="1"/>
  <c r="Z1643" i="42"/>
  <c r="AK1643" i="42"/>
  <c r="T1643" i="42"/>
  <c r="AH1643" i="42"/>
  <c r="AP1643" i="42"/>
  <c r="U1643" i="42"/>
  <c r="AG1643" i="42"/>
  <c r="AO1643" i="42"/>
  <c r="Y1643" i="42"/>
  <c r="AL1643" i="42"/>
  <c r="AB1643" i="42"/>
  <c r="AQ1643" i="42"/>
  <c r="V1643" i="42"/>
  <c r="AJ1643" i="42"/>
  <c r="AM1643" i="42"/>
  <c r="AA1643" i="42"/>
  <c r="W1643" i="42"/>
  <c r="AN1643" i="42"/>
  <c r="AI1643" i="42"/>
  <c r="AR1643" i="42"/>
  <c r="AP1644" i="42" l="1"/>
  <c r="AS1641" i="141"/>
  <c r="Y1644" i="42"/>
  <c r="AL1644" i="42"/>
  <c r="U1644" i="42"/>
  <c r="AG1644" i="42"/>
  <c r="AO1644" i="42"/>
  <c r="T1644" i="42"/>
  <c r="AH1644" i="42"/>
  <c r="Z1644" i="42"/>
  <c r="AK1644" i="42"/>
  <c r="AB1644" i="42"/>
  <c r="AA1644" i="42"/>
  <c r="AR1644" i="42"/>
  <c r="AQ1644" i="42"/>
  <c r="AN1644" i="42"/>
  <c r="AI1644" i="42"/>
  <c r="AM1644" i="42"/>
  <c r="AJ1644" i="42"/>
  <c r="V1644" i="42"/>
  <c r="W1644" i="42"/>
  <c r="AS1642" i="141" l="1"/>
  <c r="Z1645" i="42"/>
  <c r="AK1645" i="42"/>
  <c r="T1645" i="42"/>
  <c r="AH1645" i="42"/>
  <c r="AP1645" i="42"/>
  <c r="U1645" i="42"/>
  <c r="AG1645" i="42"/>
  <c r="AO1645" i="42"/>
  <c r="Y1645" i="42"/>
  <c r="AL1645" i="42"/>
  <c r="AA1645" i="42"/>
  <c r="AM1645" i="42"/>
  <c r="AB1645" i="42"/>
  <c r="AJ1645" i="42"/>
  <c r="AI1645" i="42"/>
  <c r="V1645" i="42"/>
  <c r="AQ1645" i="42"/>
  <c r="AR1645" i="42"/>
  <c r="W1645" i="42"/>
  <c r="AN1645" i="42"/>
  <c r="T1646" i="42" l="1"/>
  <c r="AK1646" i="42"/>
  <c r="AS1643" i="141"/>
  <c r="Y1646" i="42"/>
  <c r="AL1646" i="42"/>
  <c r="U1646" i="42"/>
  <c r="AG1646" i="42"/>
  <c r="AO1646" i="42"/>
  <c r="AH1646" i="42"/>
  <c r="AP1646" i="42"/>
  <c r="Z1646" i="42"/>
  <c r="AA1646" i="42"/>
  <c r="W1646" i="42"/>
  <c r="AN1646" i="42"/>
  <c r="AQ1646" i="42"/>
  <c r="AI1646" i="42"/>
  <c r="AB1646" i="42"/>
  <c r="V1646" i="42"/>
  <c r="AM1646" i="42"/>
  <c r="AJ1646" i="42"/>
  <c r="AR1646" i="42"/>
  <c r="AG1647" i="42" l="1"/>
  <c r="AL1647" i="42"/>
  <c r="AS1644" i="141"/>
  <c r="Z1647" i="42"/>
  <c r="AK1647" i="42"/>
  <c r="T1647" i="42"/>
  <c r="AH1647" i="42"/>
  <c r="AP1647" i="42"/>
  <c r="U1647" i="42"/>
  <c r="AO1647" i="42"/>
  <c r="Y1647" i="42"/>
  <c r="AM1647" i="42"/>
  <c r="AR1647" i="42"/>
  <c r="AI1647" i="42"/>
  <c r="V1647" i="42"/>
  <c r="AB1647" i="42"/>
  <c r="AN1647" i="42"/>
  <c r="W1647" i="42"/>
  <c r="AJ1647" i="42"/>
  <c r="AA1647" i="42"/>
  <c r="AQ1647" i="42"/>
  <c r="AP1648" i="42" l="1"/>
  <c r="AS1645" i="141"/>
  <c r="Y1648" i="42"/>
  <c r="AL1648" i="42"/>
  <c r="U1648" i="42"/>
  <c r="AG1648" i="42"/>
  <c r="AO1648" i="42"/>
  <c r="T1648" i="42"/>
  <c r="AH1648" i="42"/>
  <c r="Z1648" i="42"/>
  <c r="AK1648" i="42"/>
  <c r="AA1648" i="42"/>
  <c r="AI1648" i="42"/>
  <c r="AN1648" i="42"/>
  <c r="AJ1648" i="42"/>
  <c r="V1648" i="42"/>
  <c r="AQ1648" i="42"/>
  <c r="AR1648" i="42"/>
  <c r="W1648" i="42"/>
  <c r="AB1648" i="42"/>
  <c r="AM1648" i="42"/>
  <c r="U1649" i="42" l="1"/>
  <c r="AG1649" i="42"/>
  <c r="AO1649" i="42"/>
  <c r="Y1649" i="42"/>
  <c r="AL1649" i="42"/>
  <c r="AK1649" i="42"/>
  <c r="T1649" i="42"/>
  <c r="AP1649" i="42"/>
  <c r="AS1646" i="141"/>
  <c r="Z1649" i="42"/>
  <c r="AH1649" i="42"/>
  <c r="AN1649" i="42"/>
  <c r="AM1649" i="42"/>
  <c r="AR1649" i="42"/>
  <c r="AQ1649" i="42"/>
  <c r="AB1649" i="42"/>
  <c r="AI1649" i="42"/>
  <c r="W1649" i="42"/>
  <c r="V1649" i="42"/>
  <c r="AJ1649" i="42"/>
  <c r="AA1649" i="42"/>
  <c r="T1650" i="42" l="1"/>
  <c r="AH1650" i="42"/>
  <c r="AP1650" i="42"/>
  <c r="Z1650" i="42"/>
  <c r="AK1650" i="42"/>
  <c r="AS1647" i="141"/>
  <c r="Y1650" i="42"/>
  <c r="AL1650" i="42"/>
  <c r="U1650" i="42"/>
  <c r="AG1650" i="42"/>
  <c r="AO1650" i="42"/>
  <c r="AM1650" i="42"/>
  <c r="AI1650" i="42"/>
  <c r="AB1650" i="42"/>
  <c r="AN1650" i="42"/>
  <c r="AR1650" i="42"/>
  <c r="V1650" i="42"/>
  <c r="AJ1650" i="42"/>
  <c r="AQ1650" i="42"/>
  <c r="AA1650" i="42"/>
  <c r="W1650" i="42"/>
  <c r="AS1648" i="141" l="1"/>
  <c r="Z1651" i="42"/>
  <c r="AK1651" i="42"/>
  <c r="T1651" i="42"/>
  <c r="AH1651" i="42"/>
  <c r="AP1651" i="42"/>
  <c r="U1651" i="42"/>
  <c r="AG1651" i="42"/>
  <c r="AO1651" i="42"/>
  <c r="Y1651" i="42"/>
  <c r="AL1651" i="42"/>
  <c r="AJ1651" i="42"/>
  <c r="V1651" i="42"/>
  <c r="AB1651" i="42"/>
  <c r="AI1651" i="42"/>
  <c r="W1651" i="42"/>
  <c r="AR1651" i="42"/>
  <c r="AA1651" i="42"/>
  <c r="AQ1651" i="42"/>
  <c r="AN1651" i="42"/>
  <c r="AM1651" i="42"/>
  <c r="T1652" i="42" l="1"/>
  <c r="AH1652" i="42"/>
  <c r="AK1652" i="42"/>
  <c r="AS1649" i="141"/>
  <c r="Y1652" i="42"/>
  <c r="AL1652" i="42"/>
  <c r="U1652" i="42"/>
  <c r="AG1652" i="42"/>
  <c r="AO1652" i="42"/>
  <c r="AP1652" i="42"/>
  <c r="Z1652" i="42"/>
  <c r="AM1652" i="42"/>
  <c r="AN1652" i="42"/>
  <c r="AI1652" i="42"/>
  <c r="AJ1652" i="42"/>
  <c r="AA1652" i="42"/>
  <c r="W1652" i="42"/>
  <c r="AB1652" i="42"/>
  <c r="AQ1652" i="42"/>
  <c r="V1652" i="42"/>
  <c r="AR1652" i="42"/>
  <c r="U1653" i="42" l="1"/>
  <c r="AG1653" i="42"/>
  <c r="Y1653" i="42"/>
  <c r="AS1650" i="141"/>
  <c r="Z1653" i="42"/>
  <c r="AK1653" i="42"/>
  <c r="T1653" i="42"/>
  <c r="AH1653" i="42"/>
  <c r="AP1653" i="42"/>
  <c r="AO1653" i="42"/>
  <c r="AL1653" i="42"/>
  <c r="AJ1653" i="42"/>
  <c r="V1653" i="42"/>
  <c r="AR1653" i="42"/>
  <c r="W1653" i="42"/>
  <c r="AI1653" i="42"/>
  <c r="AB1653" i="42"/>
  <c r="AA1653" i="42"/>
  <c r="AM1653" i="42"/>
  <c r="AN1653" i="42"/>
  <c r="AQ1653" i="42"/>
  <c r="T1654" i="42" l="1"/>
  <c r="Z1654" i="42"/>
  <c r="AS1651" i="141"/>
  <c r="Y1654" i="42"/>
  <c r="AL1654" i="42"/>
  <c r="U1654" i="42"/>
  <c r="AG1654" i="42"/>
  <c r="AO1654" i="42"/>
  <c r="AH1654" i="42"/>
  <c r="AP1654" i="42"/>
  <c r="AK1654" i="42"/>
  <c r="AQ1654" i="42"/>
  <c r="AA1654" i="42"/>
  <c r="V1654" i="42"/>
  <c r="AJ1654" i="42"/>
  <c r="AB1654" i="42"/>
  <c r="AN1654" i="42"/>
  <c r="AI1654" i="42"/>
  <c r="AM1654" i="42"/>
  <c r="AR1654" i="42"/>
  <c r="W1654" i="42"/>
  <c r="AG1655" i="42" l="1"/>
  <c r="AS1652" i="141"/>
  <c r="Z1655" i="42"/>
  <c r="AK1655" i="42"/>
  <c r="T1655" i="42"/>
  <c r="AH1655" i="42"/>
  <c r="AP1655" i="42"/>
  <c r="U1655" i="42"/>
  <c r="AO1655" i="42"/>
  <c r="Y1655" i="42"/>
  <c r="AL1655" i="42"/>
  <c r="AR1655" i="42"/>
  <c r="AA1655" i="42"/>
  <c r="AB1655" i="42"/>
  <c r="AN1655" i="42"/>
  <c r="AM1655" i="42"/>
  <c r="AI1655" i="42"/>
  <c r="W1655" i="42"/>
  <c r="AJ1655" i="42"/>
  <c r="V1655" i="42"/>
  <c r="AQ1655" i="42"/>
  <c r="T1656" i="42" l="1"/>
  <c r="AH1656" i="42"/>
  <c r="AP1656" i="42"/>
  <c r="Z1656" i="42"/>
  <c r="AS1653" i="141"/>
  <c r="Y1656" i="42"/>
  <c r="AL1656" i="42"/>
  <c r="U1656" i="42"/>
  <c r="AG1656" i="42"/>
  <c r="AO1656" i="42"/>
  <c r="AK1656" i="42"/>
  <c r="W1656" i="42"/>
  <c r="AB1656" i="42"/>
  <c r="V1656" i="42"/>
  <c r="AR1656" i="42"/>
  <c r="AA1656" i="42"/>
  <c r="AI1656" i="42"/>
  <c r="AM1656" i="42"/>
  <c r="AQ1656" i="42"/>
  <c r="AN1656" i="42"/>
  <c r="AJ1656" i="42"/>
  <c r="AG1657" i="42" l="1"/>
  <c r="AS1654" i="141"/>
  <c r="Z1657" i="42"/>
  <c r="AK1657" i="42"/>
  <c r="T1657" i="42"/>
  <c r="AH1657" i="42"/>
  <c r="AP1657" i="42"/>
  <c r="U1657" i="42"/>
  <c r="AO1657" i="42"/>
  <c r="Y1657" i="42"/>
  <c r="AL1657" i="42"/>
  <c r="V1657" i="42"/>
  <c r="AM1657" i="42"/>
  <c r="AB1657" i="42"/>
  <c r="AJ1657" i="42"/>
  <c r="W1657" i="42"/>
  <c r="AQ1657" i="42"/>
  <c r="AI1657" i="42"/>
  <c r="AA1657" i="42"/>
  <c r="AR1657" i="42"/>
  <c r="AN1657" i="42"/>
  <c r="T1658" i="42" l="1"/>
  <c r="AH1658" i="42"/>
  <c r="AP1658" i="42"/>
  <c r="Z1658" i="42"/>
  <c r="AK1658" i="42"/>
  <c r="AS1655" i="141"/>
  <c r="Y1658" i="42"/>
  <c r="AL1658" i="42"/>
  <c r="U1658" i="42"/>
  <c r="AG1658" i="42"/>
  <c r="AO1658" i="42"/>
  <c r="AJ1658" i="42"/>
  <c r="AQ1658" i="42"/>
  <c r="AI1658" i="42"/>
  <c r="V1658" i="42"/>
  <c r="AB1658" i="42"/>
  <c r="W1658" i="42"/>
  <c r="AA1658" i="42"/>
  <c r="AN1658" i="42"/>
  <c r="AR1658" i="42"/>
  <c r="AM1658" i="42"/>
  <c r="U1659" i="42" l="1"/>
  <c r="AG1659" i="42"/>
  <c r="AO1659" i="42"/>
  <c r="AL1659" i="42"/>
  <c r="AS1656" i="141"/>
  <c r="Z1659" i="42"/>
  <c r="AK1659" i="42"/>
  <c r="T1659" i="42"/>
  <c r="AH1659" i="42"/>
  <c r="AP1659" i="42"/>
  <c r="Y1659" i="42"/>
  <c r="V1659" i="42"/>
  <c r="AN1659" i="42"/>
  <c r="AJ1659" i="42"/>
  <c r="AM1659" i="42"/>
  <c r="AB1659" i="42"/>
  <c r="AR1659" i="42"/>
  <c r="AI1659" i="42"/>
  <c r="AQ1659" i="42"/>
  <c r="AA1659" i="42"/>
  <c r="W1659" i="42"/>
  <c r="AH1660" i="42" l="1"/>
  <c r="AS1657" i="141"/>
  <c r="Y1660" i="42"/>
  <c r="AL1660" i="42"/>
  <c r="U1660" i="42"/>
  <c r="AG1660" i="42"/>
  <c r="AO1660" i="42"/>
  <c r="T1660" i="42"/>
  <c r="AP1660" i="42"/>
  <c r="Z1660" i="42"/>
  <c r="AK1660" i="42"/>
  <c r="AJ1660" i="42"/>
  <c r="AI1660" i="42"/>
  <c r="V1660" i="42"/>
  <c r="AB1660" i="42"/>
  <c r="AQ1660" i="42"/>
  <c r="AA1660" i="42"/>
  <c r="AN1660" i="42"/>
  <c r="W1660" i="42"/>
  <c r="AM1660" i="42"/>
  <c r="AR1660" i="42"/>
  <c r="Y1661" i="42" l="1"/>
  <c r="AS1658" i="141"/>
  <c r="Z1661" i="42"/>
  <c r="AK1661" i="42"/>
  <c r="T1661" i="42"/>
  <c r="AH1661" i="42"/>
  <c r="AP1661" i="42"/>
  <c r="U1661" i="42"/>
  <c r="AG1661" i="42"/>
  <c r="AO1661" i="42"/>
  <c r="AL1661" i="42"/>
  <c r="V1661" i="42"/>
  <c r="AR1661" i="42"/>
  <c r="AA1661" i="42"/>
  <c r="AB1661" i="42"/>
  <c r="AQ1661" i="42"/>
  <c r="AN1661" i="42"/>
  <c r="W1661" i="42"/>
  <c r="AM1661" i="42"/>
  <c r="AJ1661" i="42"/>
  <c r="AI1661" i="42"/>
  <c r="AP1662" i="42" l="1"/>
  <c r="AS1659" i="141"/>
  <c r="Y1662" i="42"/>
  <c r="AL1662" i="42"/>
  <c r="U1662" i="42"/>
  <c r="AG1662" i="42"/>
  <c r="AO1662" i="42"/>
  <c r="T1662" i="42"/>
  <c r="AH1662" i="42"/>
  <c r="Z1662" i="42"/>
  <c r="AK1662" i="42"/>
  <c r="AJ1662" i="42"/>
  <c r="V1662" i="42"/>
  <c r="AR1662" i="42"/>
  <c r="AB1662" i="42"/>
  <c r="AI1662" i="42"/>
  <c r="AM1662" i="42"/>
  <c r="AA1662" i="42"/>
  <c r="AQ1662" i="42"/>
  <c r="AN1662" i="42"/>
  <c r="W1662" i="42"/>
  <c r="AL1663" i="42" l="1"/>
  <c r="AS1660" i="141"/>
  <c r="Z1663" i="42"/>
  <c r="AK1663" i="42"/>
  <c r="T1663" i="42"/>
  <c r="AH1663" i="42"/>
  <c r="AP1663" i="42"/>
  <c r="U1663" i="42"/>
  <c r="AG1663" i="42"/>
  <c r="AO1663" i="42"/>
  <c r="Y1663" i="42"/>
  <c r="W1663" i="42"/>
  <c r="V1663" i="42"/>
  <c r="AB1663" i="42"/>
  <c r="AR1663" i="42"/>
  <c r="AA1663" i="42"/>
  <c r="AQ1663" i="42"/>
  <c r="AN1663" i="42"/>
  <c r="AJ1663" i="42"/>
  <c r="AM1663" i="42"/>
  <c r="AI1663" i="42"/>
  <c r="T1664" i="42" l="1"/>
  <c r="AS1661" i="141"/>
  <c r="Y1664" i="42"/>
  <c r="AL1664" i="42"/>
  <c r="U1664" i="42"/>
  <c r="AG1664" i="42"/>
  <c r="AO1664" i="42"/>
  <c r="AH1664" i="42"/>
  <c r="AP1664" i="42"/>
  <c r="Z1664" i="42"/>
  <c r="AK1664" i="42"/>
  <c r="AN1664" i="42"/>
  <c r="AB1664" i="42"/>
  <c r="V1664" i="42"/>
  <c r="AQ1664" i="42"/>
  <c r="W1664" i="42"/>
  <c r="AJ1664" i="42"/>
  <c r="AA1664" i="42"/>
  <c r="AM1664" i="42"/>
  <c r="AI1664" i="42"/>
  <c r="AR1664" i="42"/>
  <c r="AO1665" i="42" l="1"/>
  <c r="AS1662" i="141"/>
  <c r="Z1665" i="42"/>
  <c r="AK1665" i="42"/>
  <c r="T1665" i="42"/>
  <c r="AH1665" i="42"/>
  <c r="AP1665" i="42"/>
  <c r="U1665" i="42"/>
  <c r="AG1665" i="42"/>
  <c r="Y1665" i="42"/>
  <c r="AL1665" i="42"/>
  <c r="AI1665" i="42"/>
  <c r="AA1665" i="42"/>
  <c r="AR1665" i="42"/>
  <c r="AN1665" i="42"/>
  <c r="AM1665" i="42"/>
  <c r="AQ1665" i="42"/>
  <c r="V1665" i="42"/>
  <c r="AJ1665" i="42"/>
  <c r="W1665" i="42"/>
  <c r="AB1665" i="42"/>
  <c r="Z1666" i="42" l="1"/>
  <c r="AS1663" i="141"/>
  <c r="Y1666" i="42"/>
  <c r="AL1666" i="42"/>
  <c r="U1666" i="42"/>
  <c r="AG1666" i="42"/>
  <c r="AO1666" i="42"/>
  <c r="T1666" i="42"/>
  <c r="AH1666" i="42"/>
  <c r="AP1666" i="42"/>
  <c r="AK1666" i="42"/>
  <c r="AR1666" i="42"/>
  <c r="V1666" i="42"/>
  <c r="W1666" i="42"/>
  <c r="AI1666" i="42"/>
  <c r="AN1666" i="42"/>
  <c r="AA1666" i="42"/>
  <c r="AM1666" i="42"/>
  <c r="AB1666" i="42"/>
  <c r="AQ1666" i="42"/>
  <c r="AJ1666" i="42"/>
  <c r="Y1667" i="42" l="1"/>
  <c r="AS1664" i="141"/>
  <c r="Z1667" i="42"/>
  <c r="AK1667" i="42"/>
  <c r="T1667" i="42"/>
  <c r="AH1667" i="42"/>
  <c r="AP1667" i="42"/>
  <c r="U1667" i="42"/>
  <c r="AG1667" i="42"/>
  <c r="AO1667" i="42"/>
  <c r="AL1667" i="42"/>
  <c r="AJ1667" i="42"/>
  <c r="AI1667" i="42"/>
  <c r="AB1667" i="42"/>
  <c r="AM1667" i="42"/>
  <c r="W1667" i="42"/>
  <c r="AA1667" i="42"/>
  <c r="AR1667" i="42"/>
  <c r="V1667" i="42"/>
  <c r="AN1667" i="42"/>
  <c r="AQ1667" i="42"/>
  <c r="T1668" i="42" l="1"/>
  <c r="Z1668" i="42"/>
  <c r="AS1665" i="141"/>
  <c r="Y1668" i="42"/>
  <c r="AL1668" i="42"/>
  <c r="U1668" i="42"/>
  <c r="AG1668" i="42"/>
  <c r="AO1668" i="42"/>
  <c r="AH1668" i="42"/>
  <c r="AP1668" i="42"/>
  <c r="AK1668" i="42"/>
  <c r="AJ1668" i="42"/>
  <c r="AA1668" i="42"/>
  <c r="AI1668" i="42"/>
  <c r="V1668" i="42"/>
  <c r="AB1668" i="42"/>
  <c r="AR1668" i="42"/>
  <c r="W1668" i="42"/>
  <c r="AN1668" i="42"/>
  <c r="AQ1668" i="42"/>
  <c r="AM1668" i="42"/>
  <c r="U1669" i="42" l="1"/>
  <c r="AS1666" i="141"/>
  <c r="Z1669" i="42"/>
  <c r="AK1669" i="42"/>
  <c r="T1669" i="42"/>
  <c r="AH1669" i="42"/>
  <c r="AP1669" i="42"/>
  <c r="AG1669" i="42"/>
  <c r="AO1669" i="42"/>
  <c r="Y1669" i="42"/>
  <c r="AL1669" i="42"/>
  <c r="AA1669" i="42"/>
  <c r="AI1669" i="42"/>
  <c r="AB1669" i="42"/>
  <c r="AM1669" i="42"/>
  <c r="AQ1669" i="42"/>
  <c r="AJ1669" i="42"/>
  <c r="W1669" i="42"/>
  <c r="AR1669" i="42"/>
  <c r="V1669" i="42"/>
  <c r="AN1669" i="42"/>
  <c r="T1670" i="42" l="1"/>
  <c r="Z1670" i="42"/>
  <c r="AS1667" i="141"/>
  <c r="Y1670" i="42"/>
  <c r="AL1670" i="42"/>
  <c r="U1670" i="42"/>
  <c r="AG1670" i="42"/>
  <c r="AO1670" i="42"/>
  <c r="AH1670" i="42"/>
  <c r="AP1670" i="42"/>
  <c r="AK1670" i="42"/>
  <c r="V1670" i="42"/>
  <c r="AQ1670" i="42"/>
  <c r="W1670" i="42"/>
  <c r="AR1670" i="42"/>
  <c r="AJ1670" i="42"/>
  <c r="AN1670" i="42"/>
  <c r="AA1670" i="42"/>
  <c r="AI1670" i="42"/>
  <c r="AM1670" i="42"/>
  <c r="AB1670" i="42"/>
  <c r="U1671" i="42" l="1"/>
  <c r="AG1671" i="42"/>
  <c r="Y1671" i="42"/>
  <c r="AS1668" i="141"/>
  <c r="Z1671" i="42"/>
  <c r="AK1671" i="42"/>
  <c r="T1671" i="42"/>
  <c r="AH1671" i="42"/>
  <c r="AP1671" i="42"/>
  <c r="AO1671" i="42"/>
  <c r="AL1671" i="42"/>
  <c r="AB1671" i="42"/>
  <c r="AR1671" i="42"/>
  <c r="AM1671" i="42"/>
  <c r="W1671" i="42"/>
  <c r="AJ1671" i="42"/>
  <c r="AI1671" i="42"/>
  <c r="AA1671" i="42"/>
  <c r="V1671" i="42"/>
  <c r="AN1671" i="42"/>
  <c r="AQ1671" i="42"/>
  <c r="AP1672" i="42" l="1"/>
  <c r="AS1669" i="141"/>
  <c r="Y1672" i="42"/>
  <c r="AL1672" i="42"/>
  <c r="U1672" i="42"/>
  <c r="AG1672" i="42"/>
  <c r="AO1672" i="42"/>
  <c r="T1672" i="42"/>
  <c r="AH1672" i="42"/>
  <c r="Z1672" i="42"/>
  <c r="AK1672" i="42"/>
  <c r="AJ1672" i="42"/>
  <c r="W1672" i="42"/>
  <c r="AI1672" i="42"/>
  <c r="V1672" i="42"/>
  <c r="AQ1672" i="42"/>
  <c r="AA1672" i="42"/>
  <c r="AM1672" i="42"/>
  <c r="AB1672" i="42"/>
  <c r="AN1672" i="42"/>
  <c r="AR1672" i="42"/>
  <c r="AS1670" i="141" l="1"/>
  <c r="Z1673" i="42"/>
  <c r="AK1673" i="42"/>
  <c r="T1673" i="42"/>
  <c r="AH1673" i="42"/>
  <c r="AP1673" i="42"/>
  <c r="U1673" i="42"/>
  <c r="AG1673" i="42"/>
  <c r="AO1673" i="42"/>
  <c r="Y1673" i="42"/>
  <c r="AL1673" i="42"/>
  <c r="AJ1673" i="42"/>
  <c r="W1673" i="42"/>
  <c r="AR1673" i="42"/>
  <c r="AM1673" i="42"/>
  <c r="AN1673" i="42"/>
  <c r="AI1673" i="42"/>
  <c r="AB1673" i="42"/>
  <c r="AQ1673" i="42"/>
  <c r="AA1673" i="42"/>
  <c r="V1673" i="42"/>
  <c r="T1674" i="42" l="1"/>
  <c r="Z1674" i="42"/>
  <c r="AS1671" i="141"/>
  <c r="Y1674" i="42"/>
  <c r="AL1674" i="42"/>
  <c r="U1674" i="42"/>
  <c r="AG1674" i="42"/>
  <c r="AO1674" i="42"/>
  <c r="AH1674" i="42"/>
  <c r="AP1674" i="42"/>
  <c r="AK1674" i="42"/>
  <c r="AB1674" i="42"/>
  <c r="AI1674" i="42"/>
  <c r="AN1674" i="42"/>
  <c r="AR1674" i="42"/>
  <c r="V1674" i="42"/>
  <c r="AJ1674" i="42"/>
  <c r="AQ1674" i="42"/>
  <c r="AA1674" i="42"/>
  <c r="W1674" i="42"/>
  <c r="AM1674" i="42"/>
  <c r="AG1675" i="42" l="1"/>
  <c r="AS1672" i="141"/>
  <c r="Z1675" i="42"/>
  <c r="AK1675" i="42"/>
  <c r="T1675" i="42"/>
  <c r="AH1675" i="42"/>
  <c r="AP1675" i="42"/>
  <c r="U1675" i="42"/>
  <c r="AO1675" i="42"/>
  <c r="Y1675" i="42"/>
  <c r="AL1675" i="42"/>
  <c r="AJ1675" i="42"/>
  <c r="AR1675" i="42"/>
  <c r="AI1675" i="42"/>
  <c r="AN1675" i="42"/>
  <c r="AA1675" i="42"/>
  <c r="AB1675" i="42"/>
  <c r="AM1675" i="42"/>
  <c r="V1675" i="42"/>
  <c r="AQ1675" i="42"/>
  <c r="W1675" i="42"/>
  <c r="T1676" i="42" l="1"/>
  <c r="AP1676" i="42"/>
  <c r="AS1673" i="141"/>
  <c r="Y1676" i="42"/>
  <c r="AL1676" i="42"/>
  <c r="U1676" i="42"/>
  <c r="AG1676" i="42"/>
  <c r="AO1676" i="42"/>
  <c r="AH1676" i="42"/>
  <c r="Z1676" i="42"/>
  <c r="AK1676" i="42"/>
  <c r="AQ1676" i="42"/>
  <c r="AI1676" i="42"/>
  <c r="W1676" i="42"/>
  <c r="AA1676" i="42"/>
  <c r="V1676" i="42"/>
  <c r="AR1676" i="42"/>
  <c r="AM1676" i="42"/>
  <c r="AN1676" i="42"/>
  <c r="AJ1676" i="42"/>
  <c r="AB1676" i="42"/>
  <c r="AS1674" i="141" l="1"/>
  <c r="Z1677" i="42"/>
  <c r="AK1677" i="42"/>
  <c r="T1677" i="42"/>
  <c r="AH1677" i="42"/>
  <c r="AP1677" i="42"/>
  <c r="U1677" i="42"/>
  <c r="AG1677" i="42"/>
  <c r="AO1677" i="42"/>
  <c r="Y1677" i="42"/>
  <c r="AL1677" i="42"/>
  <c r="AQ1677" i="42"/>
  <c r="AI1677" i="42"/>
  <c r="V1677" i="42"/>
  <c r="AM1677" i="42"/>
  <c r="AB1677" i="42"/>
  <c r="W1677" i="42"/>
  <c r="AJ1677" i="42"/>
  <c r="AN1677" i="42"/>
  <c r="AA1677" i="42"/>
  <c r="AR1677" i="42"/>
  <c r="AP1678" i="42" l="1"/>
  <c r="AS1675" i="141"/>
  <c r="Y1678" i="42"/>
  <c r="AL1678" i="42"/>
  <c r="U1678" i="42"/>
  <c r="AG1678" i="42"/>
  <c r="AO1678" i="42"/>
  <c r="T1678" i="42"/>
  <c r="AH1678" i="42"/>
  <c r="Z1678" i="42"/>
  <c r="AK1678" i="42"/>
  <c r="AI1678" i="42"/>
  <c r="AN1678" i="42"/>
  <c r="W1678" i="42"/>
  <c r="V1678" i="42"/>
  <c r="AR1678" i="42"/>
  <c r="AA1678" i="42"/>
  <c r="AQ1678" i="42"/>
  <c r="AJ1678" i="42"/>
  <c r="AM1678" i="42"/>
  <c r="AB1678" i="42"/>
  <c r="AS1676" i="141" l="1"/>
  <c r="Z1679" i="42"/>
  <c r="AK1679" i="42"/>
  <c r="T1679" i="42"/>
  <c r="AH1679" i="42"/>
  <c r="AP1679" i="42"/>
  <c r="U1679" i="42"/>
  <c r="AG1679" i="42"/>
  <c r="AO1679" i="42"/>
  <c r="Y1679" i="42"/>
  <c r="AL1679" i="42"/>
  <c r="AJ1679" i="42"/>
  <c r="AA1679" i="42"/>
  <c r="V1679" i="42"/>
  <c r="AB1679" i="42"/>
  <c r="W1679" i="42"/>
  <c r="AQ1679" i="42"/>
  <c r="AM1679" i="42"/>
  <c r="AI1679" i="42"/>
  <c r="AR1679" i="42"/>
  <c r="AN1679" i="42"/>
  <c r="Z1680" i="42" l="1"/>
  <c r="AS1677" i="141"/>
  <c r="Y1680" i="42"/>
  <c r="AL1680" i="42"/>
  <c r="U1680" i="42"/>
  <c r="AG1680" i="42"/>
  <c r="AO1680" i="42"/>
  <c r="T1680" i="42"/>
  <c r="AH1680" i="42"/>
  <c r="AP1680" i="42"/>
  <c r="AK1680" i="42"/>
  <c r="AR1680" i="42"/>
  <c r="AA1680" i="42"/>
  <c r="AI1680" i="42"/>
  <c r="AB1680" i="42"/>
  <c r="AJ1680" i="42"/>
  <c r="W1680" i="42"/>
  <c r="AN1680" i="42"/>
  <c r="V1680" i="42"/>
  <c r="AQ1680" i="42"/>
  <c r="AM1680" i="42"/>
  <c r="AL1681" i="42" l="1"/>
  <c r="AS1678" i="141"/>
  <c r="Z1681" i="42"/>
  <c r="AK1681" i="42"/>
  <c r="T1681" i="42"/>
  <c r="AH1681" i="42"/>
  <c r="AP1681" i="42"/>
  <c r="U1681" i="42"/>
  <c r="AG1681" i="42"/>
  <c r="AO1681" i="42"/>
  <c r="Y1681" i="42"/>
  <c r="AM1681" i="42"/>
  <c r="AB1681" i="42"/>
  <c r="V1681" i="42"/>
  <c r="AQ1681" i="42"/>
  <c r="AI1681" i="42"/>
  <c r="AR1681" i="42"/>
  <c r="AA1681" i="42"/>
  <c r="W1681" i="42"/>
  <c r="AN1681" i="42"/>
  <c r="AJ1681" i="42"/>
  <c r="T1682" i="42" l="1"/>
  <c r="AS1679" i="141"/>
  <c r="Y1682" i="42"/>
  <c r="AL1682" i="42"/>
  <c r="U1682" i="42"/>
  <c r="AG1682" i="42"/>
  <c r="AO1682" i="42"/>
  <c r="AH1682" i="42"/>
  <c r="AP1682" i="42"/>
  <c r="Z1682" i="42"/>
  <c r="AK1682" i="42"/>
  <c r="V1682" i="42"/>
  <c r="AJ1682" i="42"/>
  <c r="AI1682" i="42"/>
  <c r="AA1682" i="42"/>
  <c r="AN1682" i="42"/>
  <c r="AB1682" i="42"/>
  <c r="W1682" i="42"/>
  <c r="AR1682" i="42"/>
  <c r="AM1682" i="42"/>
  <c r="AQ1682" i="42"/>
  <c r="AS1680" i="141" l="1"/>
  <c r="Z1683" i="42"/>
  <c r="AK1683" i="42"/>
  <c r="T1683" i="42"/>
  <c r="AH1683" i="42"/>
  <c r="AP1683" i="42"/>
  <c r="U1683" i="42"/>
  <c r="AG1683" i="42"/>
  <c r="AO1683" i="42"/>
  <c r="Y1683" i="42"/>
  <c r="AL1683" i="42"/>
  <c r="AA1683" i="42"/>
  <c r="AB1683" i="42"/>
  <c r="AR1683" i="42"/>
  <c r="AN1683" i="42"/>
  <c r="AM1683" i="42"/>
  <c r="V1683" i="42"/>
  <c r="AJ1683" i="42"/>
  <c r="W1683" i="42"/>
  <c r="AI1683" i="42"/>
  <c r="AQ1683" i="42"/>
  <c r="T1684" i="42" l="1"/>
  <c r="AK1684" i="42"/>
  <c r="AS1681" i="141"/>
  <c r="Y1684" i="42"/>
  <c r="AL1684" i="42"/>
  <c r="U1684" i="42"/>
  <c r="AG1684" i="42"/>
  <c r="AO1684" i="42"/>
  <c r="AH1684" i="42"/>
  <c r="AP1684" i="42"/>
  <c r="Z1684" i="42"/>
  <c r="AA1684" i="42"/>
  <c r="W1684" i="42"/>
  <c r="AI1684" i="42"/>
  <c r="AM1684" i="42"/>
  <c r="AN1684" i="42"/>
  <c r="AB1684" i="42"/>
  <c r="AR1684" i="42"/>
  <c r="V1684" i="42"/>
  <c r="AQ1684" i="42"/>
  <c r="AJ1684" i="42"/>
  <c r="U1685" i="42" l="1"/>
  <c r="AG1685" i="42"/>
  <c r="AO1685" i="42"/>
  <c r="Y1685" i="42"/>
  <c r="AL1685" i="42"/>
  <c r="AP1685" i="42"/>
  <c r="AS1682" i="141"/>
  <c r="Z1685" i="42"/>
  <c r="AK1685" i="42"/>
  <c r="T1685" i="42"/>
  <c r="AH1685" i="42"/>
  <c r="AB1685" i="42"/>
  <c r="AI1685" i="42"/>
  <c r="W1685" i="42"/>
  <c r="V1685" i="42"/>
  <c r="AN1685" i="42"/>
  <c r="AQ1685" i="42"/>
  <c r="AR1685" i="42"/>
  <c r="AJ1685" i="42"/>
  <c r="AM1685" i="42"/>
  <c r="AA1685" i="42"/>
  <c r="AP1686" i="42" l="1"/>
  <c r="AS1683" i="141"/>
  <c r="Y1686" i="42"/>
  <c r="AL1686" i="42"/>
  <c r="U1686" i="42"/>
  <c r="AG1686" i="42"/>
  <c r="AO1686" i="42"/>
  <c r="T1686" i="42"/>
  <c r="AH1686" i="42"/>
  <c r="Z1686" i="42"/>
  <c r="AK1686" i="42"/>
  <c r="AI1686" i="42"/>
  <c r="AQ1686" i="42"/>
  <c r="AN1686" i="42"/>
  <c r="W1686" i="42"/>
  <c r="AB1686" i="42"/>
  <c r="AR1686" i="42"/>
  <c r="AM1686" i="42"/>
  <c r="AA1686" i="42"/>
  <c r="V1686" i="42"/>
  <c r="AJ1686" i="42"/>
  <c r="AO1687" i="42" l="1"/>
  <c r="AS1684" i="141"/>
  <c r="Z1687" i="42"/>
  <c r="AK1687" i="42"/>
  <c r="T1687" i="42"/>
  <c r="AH1687" i="42"/>
  <c r="AP1687" i="42"/>
  <c r="U1687" i="42"/>
  <c r="AG1687" i="42"/>
  <c r="Y1687" i="42"/>
  <c r="AL1687" i="42"/>
  <c r="W1687" i="42"/>
  <c r="AJ1687" i="42"/>
  <c r="AR1687" i="42"/>
  <c r="AN1687" i="42"/>
  <c r="V1687" i="42"/>
  <c r="AI1687" i="42"/>
  <c r="AA1687" i="42"/>
  <c r="AM1687" i="42"/>
  <c r="AB1687" i="42"/>
  <c r="AQ1687" i="42"/>
  <c r="T1688" i="42" l="1"/>
  <c r="Z1688" i="42"/>
  <c r="AS1685" i="141"/>
  <c r="Y1688" i="42"/>
  <c r="AL1688" i="42"/>
  <c r="U1688" i="42"/>
  <c r="AG1688" i="42"/>
  <c r="AO1688" i="42"/>
  <c r="AH1688" i="42"/>
  <c r="AP1688" i="42"/>
  <c r="AK1688" i="42"/>
  <c r="W1688" i="42"/>
  <c r="AQ1688" i="42"/>
  <c r="AB1688" i="42"/>
  <c r="AA1688" i="42"/>
  <c r="AN1688" i="42"/>
  <c r="AR1688" i="42"/>
  <c r="AJ1688" i="42"/>
  <c r="AI1688" i="42"/>
  <c r="V1688" i="42"/>
  <c r="AM1688" i="42"/>
  <c r="Y1689" i="42" l="1"/>
  <c r="AS1686" i="141"/>
  <c r="Z1689" i="42"/>
  <c r="AK1689" i="42"/>
  <c r="T1689" i="42"/>
  <c r="AH1689" i="42"/>
  <c r="AP1689" i="42"/>
  <c r="U1689" i="42"/>
  <c r="AG1689" i="42"/>
  <c r="AO1689" i="42"/>
  <c r="AL1689" i="42"/>
  <c r="V1689" i="42"/>
  <c r="AN1689" i="42"/>
  <c r="AB1689" i="42"/>
  <c r="AM1689" i="42"/>
  <c r="W1689" i="42"/>
  <c r="AA1689" i="42"/>
  <c r="AJ1689" i="42"/>
  <c r="AQ1689" i="42"/>
  <c r="AI1689" i="42"/>
  <c r="AR1689" i="42"/>
  <c r="AH1690" i="42" l="1"/>
  <c r="AS1687" i="141"/>
  <c r="Y1690" i="42"/>
  <c r="AL1690" i="42"/>
  <c r="U1690" i="42"/>
  <c r="AG1690" i="42"/>
  <c r="AO1690" i="42"/>
  <c r="T1690" i="42"/>
  <c r="AP1690" i="42"/>
  <c r="Z1690" i="42"/>
  <c r="AK1690" i="42"/>
  <c r="V1690" i="42"/>
  <c r="AM1690" i="42"/>
  <c r="AB1690" i="42"/>
  <c r="AN1690" i="42"/>
  <c r="AI1690" i="42"/>
  <c r="AA1690" i="42"/>
  <c r="AQ1690" i="42"/>
  <c r="AJ1690" i="42"/>
  <c r="W1690" i="42"/>
  <c r="AR1690" i="42"/>
  <c r="U1691" i="42" l="1"/>
  <c r="AG1691" i="42"/>
  <c r="AO1691" i="42"/>
  <c r="Y1691" i="42"/>
  <c r="AL1691" i="42"/>
  <c r="AS1688" i="141"/>
  <c r="Z1691" i="42"/>
  <c r="AK1691" i="42"/>
  <c r="T1691" i="42"/>
  <c r="AH1691" i="42"/>
  <c r="AP1691" i="42"/>
  <c r="AJ1691" i="42"/>
  <c r="AI1691" i="42"/>
  <c r="AR1691" i="42"/>
  <c r="AB1691" i="42"/>
  <c r="V1691" i="42"/>
  <c r="AN1691" i="42"/>
  <c r="W1691" i="42"/>
  <c r="AQ1691" i="42"/>
  <c r="AM1691" i="42"/>
  <c r="AA1691" i="42"/>
  <c r="T1692" i="42" l="1"/>
  <c r="AS1689" i="141"/>
  <c r="Y1692" i="42"/>
  <c r="AL1692" i="42"/>
  <c r="U1692" i="42"/>
  <c r="AG1692" i="42"/>
  <c r="AO1692" i="42"/>
  <c r="AH1692" i="42"/>
  <c r="AP1692" i="42"/>
  <c r="Z1692" i="42"/>
  <c r="AK1692" i="42"/>
  <c r="AR1692" i="42"/>
  <c r="AQ1692" i="42"/>
  <c r="AB1692" i="42"/>
  <c r="AJ1692" i="42"/>
  <c r="AI1692" i="42"/>
  <c r="V1692" i="42"/>
  <c r="AN1692" i="42"/>
  <c r="W1692" i="42"/>
  <c r="AM1692" i="42"/>
  <c r="AA1692" i="42"/>
  <c r="U1693" i="42" l="1"/>
  <c r="Y1693" i="42"/>
  <c r="AS1690" i="141"/>
  <c r="Z1693" i="42"/>
  <c r="AK1693" i="42"/>
  <c r="T1693" i="42"/>
  <c r="AH1693" i="42"/>
  <c r="AP1693" i="42"/>
  <c r="AG1693" i="42"/>
  <c r="AO1693" i="42"/>
  <c r="AL1693" i="42"/>
  <c r="AB1693" i="42"/>
  <c r="AA1693" i="42"/>
  <c r="AM1693" i="42"/>
  <c r="AI1693" i="42"/>
  <c r="AR1693" i="42"/>
  <c r="AQ1693" i="42"/>
  <c r="AN1693" i="42"/>
  <c r="AJ1693" i="42"/>
  <c r="V1693" i="42"/>
  <c r="W1693" i="42"/>
  <c r="T1694" i="42" l="1"/>
  <c r="AH1694" i="42"/>
  <c r="AP1694" i="42"/>
  <c r="Z1694" i="42"/>
  <c r="AK1694" i="42"/>
  <c r="AS1691" i="141"/>
  <c r="Y1694" i="42"/>
  <c r="AL1694" i="42"/>
  <c r="U1694" i="42"/>
  <c r="AG1694" i="42"/>
  <c r="AO1694" i="42"/>
  <c r="AN1694" i="42"/>
  <c r="V1694" i="42"/>
  <c r="AJ1694" i="42"/>
  <c r="AR1694" i="42"/>
  <c r="W1694" i="42"/>
  <c r="AM1694" i="42"/>
  <c r="AI1694" i="42"/>
  <c r="AB1694" i="42"/>
  <c r="AA1694" i="42"/>
  <c r="AQ1694" i="42"/>
  <c r="U1695" i="42" l="1"/>
  <c r="AG1695" i="42"/>
  <c r="AO1695" i="42"/>
  <c r="Y1695" i="42"/>
  <c r="AL1695" i="42"/>
  <c r="AK1695" i="42"/>
  <c r="T1695" i="42"/>
  <c r="AP1695" i="42"/>
  <c r="AS1692" i="141"/>
  <c r="Z1695" i="42"/>
  <c r="AH1695" i="42"/>
  <c r="W1695" i="42"/>
  <c r="AM1695" i="42"/>
  <c r="AQ1695" i="42"/>
  <c r="AR1695" i="42"/>
  <c r="AI1695" i="42"/>
  <c r="AA1695" i="42"/>
  <c r="AN1695" i="42"/>
  <c r="V1695" i="42"/>
  <c r="AJ1695" i="42"/>
  <c r="AB1695" i="42"/>
  <c r="T1696" i="42" l="1"/>
  <c r="AH1696" i="42"/>
  <c r="AP1696" i="42"/>
  <c r="Z1696" i="42"/>
  <c r="AK1696" i="42"/>
  <c r="AS1693" i="141"/>
  <c r="Y1696" i="42"/>
  <c r="AL1696" i="42"/>
  <c r="U1696" i="42"/>
  <c r="AG1696" i="42"/>
  <c r="AO1696" i="42"/>
  <c r="AI1696" i="42"/>
  <c r="AQ1696" i="42"/>
  <c r="W1696" i="42"/>
  <c r="AB1696" i="42"/>
  <c r="AN1696" i="42"/>
  <c r="AJ1696" i="42"/>
  <c r="AA1696" i="42"/>
  <c r="AM1696" i="42"/>
  <c r="AR1696" i="42"/>
  <c r="V1696" i="42"/>
  <c r="U1697" i="42" l="1"/>
  <c r="Y1697" i="42"/>
  <c r="AS1694" i="141"/>
  <c r="Z1697" i="42"/>
  <c r="AK1697" i="42"/>
  <c r="T1697" i="42"/>
  <c r="AH1697" i="42"/>
  <c r="AP1697" i="42"/>
  <c r="AG1697" i="42"/>
  <c r="AO1697" i="42"/>
  <c r="AL1697" i="42"/>
  <c r="AJ1697" i="42"/>
  <c r="AN1697" i="42"/>
  <c r="AR1697" i="42"/>
  <c r="AA1697" i="42"/>
  <c r="AB1697" i="42"/>
  <c r="AQ1697" i="42"/>
  <c r="AM1697" i="42"/>
  <c r="W1697" i="42"/>
  <c r="V1697" i="42"/>
  <c r="AI1697" i="42"/>
  <c r="T1698" i="42" l="1"/>
  <c r="AH1698" i="42"/>
  <c r="AP1698" i="42"/>
  <c r="Z1698" i="42"/>
  <c r="AK1698" i="42"/>
  <c r="AS1695" i="141"/>
  <c r="Y1698" i="42"/>
  <c r="AL1698" i="42"/>
  <c r="U1698" i="42"/>
  <c r="AG1698" i="42"/>
  <c r="AO1698" i="42"/>
  <c r="AJ1698" i="42"/>
  <c r="AI1698" i="42"/>
  <c r="V1698" i="42"/>
  <c r="AB1698" i="42"/>
  <c r="W1698" i="42"/>
  <c r="AM1698" i="42"/>
  <c r="AR1698" i="42"/>
  <c r="AA1698" i="42"/>
  <c r="AQ1698" i="42"/>
  <c r="AN1698" i="42"/>
  <c r="AG1699" i="42" l="1"/>
  <c r="AS1696" i="141"/>
  <c r="Z1699" i="42"/>
  <c r="AK1699" i="42"/>
  <c r="T1699" i="42"/>
  <c r="AH1699" i="42"/>
  <c r="AP1699" i="42"/>
  <c r="U1699" i="42"/>
  <c r="AO1699" i="42"/>
  <c r="Y1699" i="42"/>
  <c r="AL1699" i="42"/>
  <c r="V1699" i="42"/>
  <c r="W1699" i="42"/>
  <c r="AJ1699" i="42"/>
  <c r="AA1699" i="42"/>
  <c r="AQ1699" i="42"/>
  <c r="AM1699" i="42"/>
  <c r="AI1699" i="42"/>
  <c r="AB1699" i="42"/>
  <c r="AN1699" i="42"/>
  <c r="AR1699" i="42"/>
  <c r="AH1700" i="42" l="1"/>
  <c r="AS1697" i="141"/>
  <c r="Y1700" i="42"/>
  <c r="AL1700" i="42"/>
  <c r="U1700" i="42"/>
  <c r="AG1700" i="42"/>
  <c r="AO1700" i="42"/>
  <c r="T1700" i="42"/>
  <c r="AP1700" i="42"/>
  <c r="Z1700" i="42"/>
  <c r="AK1700" i="42"/>
  <c r="AN1700" i="42"/>
  <c r="V1700" i="42"/>
  <c r="AA1700" i="42"/>
  <c r="AR1700" i="42"/>
  <c r="AJ1700" i="42"/>
  <c r="AQ1700" i="42"/>
  <c r="W1700" i="42"/>
  <c r="AB1700" i="42"/>
  <c r="AI1700" i="42"/>
  <c r="AM1700" i="42"/>
  <c r="Y1701" i="42" l="1"/>
  <c r="AS1698" i="141"/>
  <c r="Z1701" i="42"/>
  <c r="AK1701" i="42"/>
  <c r="T1701" i="42"/>
  <c r="AH1701" i="42"/>
  <c r="AP1701" i="42"/>
  <c r="U1701" i="42"/>
  <c r="AG1701" i="42"/>
  <c r="AO1701" i="42"/>
  <c r="AL1701" i="42"/>
  <c r="AB1701" i="42"/>
  <c r="W1701" i="42"/>
  <c r="AR1701" i="42"/>
  <c r="AI1701" i="42"/>
  <c r="AQ1701" i="42"/>
  <c r="V1701" i="42"/>
  <c r="AA1701" i="42"/>
  <c r="AN1701" i="42"/>
  <c r="AJ1701" i="42"/>
  <c r="AM1701" i="42"/>
  <c r="AH1702" i="42" l="1"/>
  <c r="AS1699" i="141"/>
  <c r="Y1702" i="42"/>
  <c r="AL1702" i="42"/>
  <c r="U1702" i="42"/>
  <c r="AG1702" i="42"/>
  <c r="AO1702" i="42"/>
  <c r="T1702" i="42"/>
  <c r="AP1702" i="42"/>
  <c r="Z1702" i="42"/>
  <c r="AK1702" i="42"/>
  <c r="AA1702" i="42"/>
  <c r="V1702" i="42"/>
  <c r="AQ1702" i="42"/>
  <c r="AJ1702" i="42"/>
  <c r="AI1702" i="42"/>
  <c r="AN1702" i="42"/>
  <c r="AB1702" i="42"/>
  <c r="AR1702" i="42"/>
  <c r="AM1702" i="42"/>
  <c r="W1702" i="42"/>
  <c r="U1703" i="42" l="1"/>
  <c r="AS1700" i="141"/>
  <c r="Z1703" i="42"/>
  <c r="AK1703" i="42"/>
  <c r="T1703" i="42"/>
  <c r="AH1703" i="42"/>
  <c r="AP1703" i="42"/>
  <c r="AG1703" i="42"/>
  <c r="AO1703" i="42"/>
  <c r="Y1703" i="42"/>
  <c r="AL1703" i="42"/>
  <c r="V1703" i="42"/>
  <c r="AJ1703" i="42"/>
  <c r="AM1703" i="42"/>
  <c r="AI1703" i="42"/>
  <c r="AN1703" i="42"/>
  <c r="AQ1703" i="42"/>
  <c r="W1703" i="42"/>
  <c r="AR1703" i="42"/>
  <c r="AB1703" i="42"/>
  <c r="AA1703" i="42"/>
  <c r="AP1704" i="42" l="1"/>
  <c r="AS1701" i="141"/>
  <c r="Y1704" i="42"/>
  <c r="AL1704" i="42"/>
  <c r="U1704" i="42"/>
  <c r="AG1704" i="42"/>
  <c r="AO1704" i="42"/>
  <c r="T1704" i="42"/>
  <c r="AH1704" i="42"/>
  <c r="Z1704" i="42"/>
  <c r="AK1704" i="42"/>
  <c r="AQ1704" i="42"/>
  <c r="AJ1704" i="42"/>
  <c r="AN1704" i="42"/>
  <c r="AM1704" i="42"/>
  <c r="AI1704" i="42"/>
  <c r="AB1704" i="42"/>
  <c r="AA1704" i="42"/>
  <c r="V1704" i="42"/>
  <c r="W1704" i="42"/>
  <c r="AR1704" i="42"/>
  <c r="U1705" i="42" l="1"/>
  <c r="AG1705" i="42"/>
  <c r="AO1705" i="42"/>
  <c r="Y1705" i="42"/>
  <c r="AL1705" i="42"/>
  <c r="AS1702" i="141"/>
  <c r="Z1705" i="42"/>
  <c r="AK1705" i="42"/>
  <c r="T1705" i="42"/>
  <c r="AH1705" i="42"/>
  <c r="AP1705" i="42"/>
  <c r="AN1705" i="42"/>
  <c r="AI1705" i="42"/>
  <c r="AJ1705" i="42"/>
  <c r="AB1705" i="42"/>
  <c r="AA1705" i="42"/>
  <c r="AM1705" i="42"/>
  <c r="AQ1705" i="42"/>
  <c r="V1705" i="42"/>
  <c r="AR1705" i="42"/>
  <c r="W1705" i="42"/>
  <c r="T1706" i="42" l="1"/>
  <c r="AH1706" i="42"/>
  <c r="AP1706" i="42"/>
  <c r="Z1706" i="42"/>
  <c r="AK1706" i="42"/>
  <c r="AS1703" i="141"/>
  <c r="AL1706" i="42"/>
  <c r="U1706" i="42"/>
  <c r="AO1706" i="42"/>
  <c r="Y1706" i="42"/>
  <c r="AG1706" i="42"/>
  <c r="AR1706" i="42"/>
  <c r="AJ1706" i="42"/>
  <c r="AB1706" i="42"/>
  <c r="W1706" i="42"/>
  <c r="AA1706" i="42"/>
  <c r="AQ1706" i="42"/>
  <c r="AM1706" i="42"/>
  <c r="V1706" i="42"/>
  <c r="AN1706" i="42"/>
  <c r="AI1706" i="42"/>
  <c r="AS1704" i="141" l="1"/>
  <c r="Z1707" i="42"/>
  <c r="AK1707" i="42"/>
  <c r="T1707" i="42"/>
  <c r="AH1707" i="42"/>
  <c r="AP1707" i="42"/>
  <c r="U1707" i="42"/>
  <c r="AG1707" i="42"/>
  <c r="AO1707" i="42"/>
  <c r="Y1707" i="42"/>
  <c r="AL1707" i="42"/>
  <c r="AR1707" i="42"/>
  <c r="AM1707" i="42"/>
  <c r="AQ1707" i="42"/>
  <c r="AA1707" i="42"/>
  <c r="AJ1707" i="42"/>
  <c r="AI1707" i="42"/>
  <c r="W1707" i="42"/>
  <c r="V1707" i="42"/>
  <c r="AB1707" i="42"/>
  <c r="AN1707" i="42"/>
  <c r="T1708" i="42" l="1"/>
  <c r="AH1708" i="42"/>
  <c r="AP1708" i="42"/>
  <c r="Z1708" i="42"/>
  <c r="AK1708" i="42"/>
  <c r="AS1705" i="141"/>
  <c r="AL1708" i="42"/>
  <c r="U1708" i="42"/>
  <c r="AO1708" i="42"/>
  <c r="Y1708" i="42"/>
  <c r="AG1708" i="42"/>
  <c r="W1708" i="42"/>
  <c r="AN1708" i="42"/>
  <c r="AB1708" i="42"/>
  <c r="AJ1708" i="42"/>
  <c r="AR1708" i="42"/>
  <c r="AM1708" i="42"/>
  <c r="AQ1708" i="42"/>
  <c r="AA1708" i="42"/>
  <c r="V1708" i="42"/>
  <c r="AI1708" i="42"/>
  <c r="U1709" i="42" l="1"/>
  <c r="AG1709" i="42"/>
  <c r="AO1709" i="42"/>
  <c r="Y1709" i="42"/>
  <c r="AL1709" i="42"/>
  <c r="AS1706" i="141"/>
  <c r="Z1709" i="42"/>
  <c r="AK1709" i="42"/>
  <c r="T1709" i="42"/>
  <c r="AH1709" i="42"/>
  <c r="AP1709" i="42"/>
  <c r="AI1709" i="42"/>
  <c r="AR1709" i="42"/>
  <c r="V1709" i="42"/>
  <c r="AM1709" i="42"/>
  <c r="AB1709" i="42"/>
  <c r="AN1709" i="42"/>
  <c r="AQ1709" i="42"/>
  <c r="AA1709" i="42"/>
  <c r="AJ1709" i="42"/>
  <c r="W1709" i="42"/>
  <c r="T1710" i="42" l="1"/>
  <c r="AH1710" i="42"/>
  <c r="AP1710" i="42"/>
  <c r="Z1710" i="42"/>
  <c r="AK1710" i="42"/>
  <c r="AS1707" i="141"/>
  <c r="Y1710" i="42"/>
  <c r="AL1710" i="42"/>
  <c r="U1710" i="42"/>
  <c r="AG1710" i="42"/>
  <c r="AO1710" i="42"/>
  <c r="AR1710" i="42"/>
  <c r="AN1710" i="42"/>
  <c r="AI1710" i="42"/>
  <c r="W1710" i="42"/>
  <c r="AM1710" i="42"/>
  <c r="AJ1710" i="42"/>
  <c r="V1710" i="42"/>
  <c r="AA1710" i="42"/>
  <c r="AQ1710" i="42"/>
  <c r="AB1710" i="42"/>
  <c r="U1711" i="42" l="1"/>
  <c r="AO1711" i="42"/>
  <c r="AS1708" i="141"/>
  <c r="Z1711" i="42"/>
  <c r="AK1711" i="42"/>
  <c r="T1711" i="42"/>
  <c r="AH1711" i="42"/>
  <c r="AP1711" i="42"/>
  <c r="AG1711" i="42"/>
  <c r="Y1711" i="42"/>
  <c r="AL1711" i="42"/>
  <c r="AB1711" i="42"/>
  <c r="AM1711" i="42"/>
  <c r="AJ1711" i="42"/>
  <c r="AQ1711" i="42"/>
  <c r="W1711" i="42"/>
  <c r="AI1711" i="42"/>
  <c r="AA1711" i="42"/>
  <c r="AN1711" i="42"/>
  <c r="V1711" i="42"/>
  <c r="AR1711" i="42"/>
  <c r="AS1709" i="141" l="1"/>
  <c r="Y1712" i="42"/>
  <c r="AL1712" i="42"/>
  <c r="U1712" i="42"/>
  <c r="AG1712" i="42"/>
  <c r="AO1712" i="42"/>
  <c r="T1712" i="42"/>
  <c r="AH1712" i="42"/>
  <c r="AP1712" i="42"/>
  <c r="Z1712" i="42"/>
  <c r="AK1712" i="42"/>
  <c r="AR1712" i="42"/>
  <c r="V1712" i="42"/>
  <c r="AJ1712" i="42"/>
  <c r="W1712" i="42"/>
  <c r="AQ1712" i="42"/>
  <c r="AA1712" i="42"/>
  <c r="AN1712" i="42"/>
  <c r="AB1712" i="42"/>
  <c r="AI1712" i="42"/>
  <c r="AM1712" i="42"/>
  <c r="AL1713" i="42" l="1"/>
  <c r="AS1710" i="141"/>
  <c r="Z1713" i="42"/>
  <c r="AK1713" i="42"/>
  <c r="T1713" i="42"/>
  <c r="AH1713" i="42"/>
  <c r="AP1713" i="42"/>
  <c r="U1713" i="42"/>
  <c r="AG1713" i="42"/>
  <c r="AO1713" i="42"/>
  <c r="Y1713" i="42"/>
  <c r="AA1713" i="42"/>
  <c r="AQ1713" i="42"/>
  <c r="AN1713" i="42"/>
  <c r="AM1713" i="42"/>
  <c r="AJ1713" i="42"/>
  <c r="AI1713" i="42"/>
  <c r="AR1713" i="42"/>
  <c r="AB1713" i="42"/>
  <c r="W1713" i="42"/>
  <c r="V1713" i="42"/>
  <c r="AP1714" i="42" l="1"/>
  <c r="AS1711" i="141"/>
  <c r="Y1714" i="42"/>
  <c r="AL1714" i="42"/>
  <c r="U1714" i="42"/>
  <c r="AG1714" i="42"/>
  <c r="AO1714" i="42"/>
  <c r="T1714" i="42"/>
  <c r="AH1714" i="42"/>
  <c r="Z1714" i="42"/>
  <c r="AK1714" i="42"/>
  <c r="AA1714" i="42"/>
  <c r="W1714" i="42"/>
  <c r="AQ1714" i="42"/>
  <c r="AM1714" i="42"/>
  <c r="AR1714" i="42"/>
  <c r="AN1714" i="42"/>
  <c r="V1714" i="42"/>
  <c r="AJ1714" i="42"/>
  <c r="AB1714" i="42"/>
  <c r="AI1714" i="42"/>
  <c r="AS1712" i="141" l="1"/>
  <c r="Z1715" i="42"/>
  <c r="AK1715" i="42"/>
  <c r="T1715" i="42"/>
  <c r="AH1715" i="42"/>
  <c r="AP1715" i="42"/>
  <c r="U1715" i="42"/>
  <c r="AG1715" i="42"/>
  <c r="AO1715" i="42"/>
  <c r="Y1715" i="42"/>
  <c r="AL1715" i="42"/>
  <c r="W1715" i="42"/>
  <c r="AA1715" i="42"/>
  <c r="AN1715" i="42"/>
  <c r="AJ1715" i="42"/>
  <c r="AR1715" i="42"/>
  <c r="AQ1715" i="42"/>
  <c r="AB1715" i="42"/>
  <c r="AM1715" i="42"/>
  <c r="AI1715" i="42"/>
  <c r="V1715" i="42"/>
  <c r="T1716" i="42" l="1"/>
  <c r="AP1716" i="42"/>
  <c r="AS1713" i="141"/>
  <c r="Y1716" i="42"/>
  <c r="AL1716" i="42"/>
  <c r="U1716" i="42"/>
  <c r="AG1716" i="42"/>
  <c r="AO1716" i="42"/>
  <c r="AH1716" i="42"/>
  <c r="Z1716" i="42"/>
  <c r="AK1716" i="42"/>
  <c r="AM1716" i="42"/>
  <c r="V1716" i="42"/>
  <c r="AJ1716" i="42"/>
  <c r="AI1716" i="42"/>
  <c r="AQ1716" i="42"/>
  <c r="W1716" i="42"/>
  <c r="AN1716" i="42"/>
  <c r="AA1716" i="42"/>
  <c r="AB1716" i="42"/>
  <c r="AR1716" i="42"/>
  <c r="AG1717" i="42" l="1"/>
  <c r="AS1714" i="141"/>
  <c r="Z1717" i="42"/>
  <c r="AK1717" i="42"/>
  <c r="T1717" i="42"/>
  <c r="AH1717" i="42"/>
  <c r="AP1717" i="42"/>
  <c r="U1717" i="42"/>
  <c r="AO1717" i="42"/>
  <c r="Y1717" i="42"/>
  <c r="AL1717" i="42"/>
  <c r="AM1717" i="42"/>
  <c r="AQ1717" i="42"/>
  <c r="AR1717" i="42"/>
  <c r="AJ1717" i="42"/>
  <c r="AI1717" i="42"/>
  <c r="AB1717" i="42"/>
  <c r="V1717" i="42"/>
  <c r="AA1717" i="42"/>
  <c r="W1717" i="42"/>
  <c r="AN1717" i="42"/>
  <c r="AH1718" i="42" l="1"/>
  <c r="AK1718" i="42"/>
  <c r="AS1715" i="141"/>
  <c r="Y1718" i="42"/>
  <c r="AL1718" i="42"/>
  <c r="U1718" i="42"/>
  <c r="AG1718" i="42"/>
  <c r="AO1718" i="42"/>
  <c r="T1718" i="42"/>
  <c r="AP1718" i="42"/>
  <c r="Z1718" i="42"/>
  <c r="AM1718" i="42"/>
  <c r="AJ1718" i="42"/>
  <c r="W1718" i="42"/>
  <c r="AA1718" i="42"/>
  <c r="AB1718" i="42"/>
  <c r="V1718" i="42"/>
  <c r="AI1718" i="42"/>
  <c r="AQ1718" i="42"/>
  <c r="AN1718" i="42"/>
  <c r="AR1718" i="42"/>
  <c r="U1719" i="42" l="1"/>
  <c r="AG1719" i="42"/>
  <c r="AO1719" i="42"/>
  <c r="Y1719" i="42"/>
  <c r="AS1716" i="141"/>
  <c r="Z1719" i="42"/>
  <c r="AK1719" i="42"/>
  <c r="T1719" i="42"/>
  <c r="AH1719" i="42"/>
  <c r="AP1719" i="42"/>
  <c r="AL1719" i="42"/>
  <c r="AQ1719" i="42"/>
  <c r="AR1719" i="42"/>
  <c r="AM1719" i="42"/>
  <c r="W1719" i="42"/>
  <c r="AJ1719" i="42"/>
  <c r="AA1719" i="42"/>
  <c r="AB1719" i="42"/>
  <c r="AN1719" i="42"/>
  <c r="AI1719" i="42"/>
  <c r="V1719" i="42"/>
  <c r="T1720" i="42" l="1"/>
  <c r="Z1720" i="42"/>
  <c r="AS1717" i="141"/>
  <c r="Y1720" i="42"/>
  <c r="AL1720" i="42"/>
  <c r="U1720" i="42"/>
  <c r="AG1720" i="42"/>
  <c r="AO1720" i="42"/>
  <c r="AH1720" i="42"/>
  <c r="AP1720" i="42"/>
  <c r="AK1720" i="42"/>
  <c r="V1720" i="42"/>
  <c r="AI1720" i="42"/>
  <c r="AB1720" i="42"/>
  <c r="AJ1720" i="42"/>
  <c r="W1720" i="42"/>
  <c r="AN1720" i="42"/>
  <c r="AM1720" i="42"/>
  <c r="AA1720" i="42"/>
  <c r="AQ1720" i="42"/>
  <c r="AR1720" i="42"/>
  <c r="AG1721" i="42" l="1"/>
  <c r="AS1718" i="141"/>
  <c r="Z1721" i="42"/>
  <c r="AK1721" i="42"/>
  <c r="T1721" i="42"/>
  <c r="AH1721" i="42"/>
  <c r="AP1721" i="42"/>
  <c r="U1721" i="42"/>
  <c r="AO1721" i="42"/>
  <c r="Y1721" i="42"/>
  <c r="AL1721" i="42"/>
  <c r="AB1721" i="42"/>
  <c r="AR1721" i="42"/>
  <c r="AM1721" i="42"/>
  <c r="AA1721" i="42"/>
  <c r="AN1721" i="42"/>
  <c r="AJ1721" i="42"/>
  <c r="AI1721" i="42"/>
  <c r="V1721" i="42"/>
  <c r="W1721" i="42"/>
  <c r="AQ1721" i="42"/>
  <c r="T1722" i="42" l="1"/>
  <c r="AH1722" i="42"/>
  <c r="Z1722" i="42"/>
  <c r="AS1719" i="141"/>
  <c r="Y1722" i="42"/>
  <c r="AL1722" i="42"/>
  <c r="U1722" i="42"/>
  <c r="AG1722" i="42"/>
  <c r="AO1722" i="42"/>
  <c r="AP1722" i="42"/>
  <c r="AK1722" i="42"/>
  <c r="AM1722" i="42"/>
  <c r="AB1722" i="42"/>
  <c r="AN1722" i="42"/>
  <c r="AQ1722" i="42"/>
  <c r="AR1722" i="42"/>
  <c r="AI1722" i="42"/>
  <c r="AA1722" i="42"/>
  <c r="AJ1722" i="42"/>
  <c r="V1722" i="42"/>
  <c r="W1722" i="42"/>
  <c r="U1723" i="42" l="1"/>
  <c r="AS1720" i="141"/>
  <c r="Z1723" i="42"/>
  <c r="AK1723" i="42"/>
  <c r="T1723" i="42"/>
  <c r="AH1723" i="42"/>
  <c r="AP1723" i="42"/>
  <c r="AG1723" i="42"/>
  <c r="AO1723" i="42"/>
  <c r="Y1723" i="42"/>
  <c r="AL1723" i="42"/>
  <c r="AI1723" i="42"/>
  <c r="V1723" i="42"/>
  <c r="AB1723" i="42"/>
  <c r="W1723" i="42"/>
  <c r="AJ1723" i="42"/>
  <c r="AR1723" i="42"/>
  <c r="AM1723" i="42"/>
  <c r="AN1723" i="42"/>
  <c r="AQ1723" i="42"/>
  <c r="AA1723" i="42"/>
  <c r="AP1724" i="42" l="1"/>
  <c r="AS1721" i="141"/>
  <c r="Y1724" i="42"/>
  <c r="AL1724" i="42"/>
  <c r="U1724" i="42"/>
  <c r="AG1724" i="42"/>
  <c r="AO1724" i="42"/>
  <c r="T1724" i="42"/>
  <c r="AH1724" i="42"/>
  <c r="Z1724" i="42"/>
  <c r="AK1724" i="42"/>
  <c r="AR1724" i="42"/>
  <c r="AM1724" i="42"/>
  <c r="AB1724" i="42"/>
  <c r="AA1724" i="42"/>
  <c r="V1724" i="42"/>
  <c r="W1724" i="42"/>
  <c r="AN1724" i="42"/>
  <c r="AQ1724" i="42"/>
  <c r="AJ1724" i="42"/>
  <c r="AI1724" i="42"/>
  <c r="AG1725" i="42" l="1"/>
  <c r="AS1722" i="141"/>
  <c r="Z1725" i="42"/>
  <c r="AK1725" i="42"/>
  <c r="T1725" i="42"/>
  <c r="AH1725" i="42"/>
  <c r="AP1725" i="42"/>
  <c r="U1725" i="42"/>
  <c r="AO1725" i="42"/>
  <c r="Y1725" i="42"/>
  <c r="AL1725" i="42"/>
  <c r="AQ1725" i="42"/>
  <c r="AB1725" i="42"/>
  <c r="AA1725" i="42"/>
  <c r="AM1725" i="42"/>
  <c r="W1725" i="42"/>
  <c r="V1725" i="42"/>
  <c r="AI1725" i="42"/>
  <c r="AJ1725" i="42"/>
  <c r="AN1725" i="42"/>
  <c r="AR1725" i="42"/>
  <c r="T1726" i="42" l="1"/>
  <c r="AS1723" i="141"/>
  <c r="Y1726" i="42"/>
  <c r="AL1726" i="42"/>
  <c r="U1726" i="42"/>
  <c r="AG1726" i="42"/>
  <c r="AO1726" i="42"/>
  <c r="AH1726" i="42"/>
  <c r="AP1726" i="42"/>
  <c r="Z1726" i="42"/>
  <c r="AK1726" i="42"/>
  <c r="W1726" i="42"/>
  <c r="AM1726" i="42"/>
  <c r="AQ1726" i="42"/>
  <c r="AA1726" i="42"/>
  <c r="AB1726" i="42"/>
  <c r="AR1726" i="42"/>
  <c r="AJ1726" i="42"/>
  <c r="V1726" i="42"/>
  <c r="AI1726" i="42"/>
  <c r="AN1726" i="42"/>
  <c r="AG1727" i="42" l="1"/>
  <c r="AS1724" i="141"/>
  <c r="Z1727" i="42"/>
  <c r="AK1727" i="42"/>
  <c r="T1727" i="42"/>
  <c r="AH1727" i="42"/>
  <c r="AP1727" i="42"/>
  <c r="U1727" i="42"/>
  <c r="AO1727" i="42"/>
  <c r="Y1727" i="42"/>
  <c r="AL1727" i="42"/>
  <c r="V1727" i="42"/>
  <c r="AA1727" i="42"/>
  <c r="W1727" i="42"/>
  <c r="AJ1727" i="42"/>
  <c r="AB1727" i="42"/>
  <c r="AM1727" i="42"/>
  <c r="AR1727" i="42"/>
  <c r="AI1727" i="42"/>
  <c r="AN1727" i="42"/>
  <c r="AQ1727" i="42"/>
  <c r="T1728" i="42" l="1"/>
  <c r="AS1725" i="141"/>
  <c r="Y1728" i="42"/>
  <c r="AL1728" i="42"/>
  <c r="U1728" i="42"/>
  <c r="AG1728" i="42"/>
  <c r="AO1728" i="42"/>
  <c r="AH1728" i="42"/>
  <c r="AP1728" i="42"/>
  <c r="Z1728" i="42"/>
  <c r="AK1728" i="42"/>
  <c r="AQ1728" i="42"/>
  <c r="AM1728" i="42"/>
  <c r="AN1728" i="42"/>
  <c r="AB1728" i="42"/>
  <c r="AA1728" i="42"/>
  <c r="AR1728" i="42"/>
  <c r="AI1728" i="42"/>
  <c r="W1728" i="42"/>
  <c r="AJ1728" i="42"/>
  <c r="V1728" i="42"/>
  <c r="AG1729" i="42" l="1"/>
  <c r="AS1726" i="141"/>
  <c r="Z1729" i="42"/>
  <c r="AK1729" i="42"/>
  <c r="T1729" i="42"/>
  <c r="AH1729" i="42"/>
  <c r="AP1729" i="42"/>
  <c r="U1729" i="42"/>
  <c r="AO1729" i="42"/>
  <c r="Y1729" i="42"/>
  <c r="AL1729" i="42"/>
  <c r="AA1729" i="42"/>
  <c r="AQ1729" i="42"/>
  <c r="W1729" i="42"/>
  <c r="AI1729" i="42"/>
  <c r="AJ1729" i="42"/>
  <c r="AN1729" i="42"/>
  <c r="AM1729" i="42"/>
  <c r="AR1729" i="42"/>
  <c r="V1729" i="42"/>
  <c r="AB1729" i="42"/>
  <c r="T1730" i="42" l="1"/>
  <c r="AH1730" i="42"/>
  <c r="AP1730" i="42"/>
  <c r="Z1730" i="42"/>
  <c r="AK1730" i="42"/>
  <c r="U1730" i="42"/>
  <c r="AO1730" i="42"/>
  <c r="AS1727" i="141"/>
  <c r="Y1730" i="42"/>
  <c r="AL1730" i="42"/>
  <c r="AG1730" i="42"/>
  <c r="AR1730" i="42"/>
  <c r="AQ1730" i="42"/>
  <c r="AI1730" i="42"/>
  <c r="AN1730" i="42"/>
  <c r="V1730" i="42"/>
  <c r="AM1730" i="42"/>
  <c r="W1730" i="42"/>
  <c r="AJ1730" i="42"/>
  <c r="AB1730" i="42"/>
  <c r="AA1730" i="42"/>
  <c r="U1731" i="42" l="1"/>
  <c r="AG1731" i="42"/>
  <c r="AO1731" i="42"/>
  <c r="Y1731" i="42"/>
  <c r="AL1731" i="42"/>
  <c r="AP1731" i="42"/>
  <c r="AS1728" i="141"/>
  <c r="Z1731" i="42"/>
  <c r="AK1731" i="42"/>
  <c r="T1731" i="42"/>
  <c r="AH1731" i="42"/>
  <c r="AA1731" i="42"/>
  <c r="AR1731" i="42"/>
  <c r="AM1731" i="42"/>
  <c r="AN1731" i="42"/>
  <c r="AJ1731" i="42"/>
  <c r="AQ1731" i="42"/>
  <c r="W1731" i="42"/>
  <c r="AB1731" i="42"/>
  <c r="AI1731" i="42"/>
  <c r="V1731" i="42"/>
  <c r="T1732" i="42" l="1"/>
  <c r="AH1732" i="42"/>
  <c r="AP1732" i="42"/>
  <c r="Z1732" i="42"/>
  <c r="AS1729" i="141"/>
  <c r="Y1732" i="42"/>
  <c r="AL1732" i="42"/>
  <c r="U1732" i="42"/>
  <c r="AG1732" i="42"/>
  <c r="AO1732" i="42"/>
  <c r="AK1732" i="42"/>
  <c r="AI1732" i="42"/>
  <c r="AB1732" i="42"/>
  <c r="AM1732" i="42"/>
  <c r="W1732" i="42"/>
  <c r="AA1732" i="42"/>
  <c r="AQ1732" i="42"/>
  <c r="AR1732" i="42"/>
  <c r="V1732" i="42"/>
  <c r="AN1732" i="42"/>
  <c r="AJ1732" i="42"/>
  <c r="AS1730" i="141" l="1"/>
  <c r="Z1733" i="42"/>
  <c r="AK1733" i="42"/>
  <c r="T1733" i="42"/>
  <c r="AH1733" i="42"/>
  <c r="AP1733" i="42"/>
  <c r="U1733" i="42"/>
  <c r="AG1733" i="42"/>
  <c r="AO1733" i="42"/>
  <c r="Y1733" i="42"/>
  <c r="AL1733" i="42"/>
  <c r="V1733" i="42"/>
  <c r="AR1733" i="42"/>
  <c r="AM1733" i="42"/>
  <c r="AI1733" i="42"/>
  <c r="AJ1733" i="42"/>
  <c r="W1733" i="42"/>
  <c r="AB1733" i="42"/>
  <c r="AA1733" i="42"/>
  <c r="AN1733" i="42"/>
  <c r="AQ1733" i="42"/>
  <c r="AS1731" i="141" l="1"/>
  <c r="AS1732" i="141" s="1"/>
  <c r="AS1733" i="141" s="1"/>
  <c r="AS1734" i="141" s="1"/>
  <c r="AS1735" i="141" s="1"/>
  <c r="AS1736" i="141" s="1"/>
  <c r="AS1737" i="141" s="1"/>
  <c r="AS1738" i="141" s="1"/>
  <c r="AS1739" i="141" s="1"/>
  <c r="AS1740" i="141" s="1"/>
  <c r="AS1741" i="141" s="1"/>
  <c r="AS1742" i="141" s="1"/>
  <c r="AS1743" i="141" s="1"/>
  <c r="AS1744" i="141" s="1"/>
  <c r="AS1745" i="141" s="1"/>
  <c r="AS1746" i="141" s="1"/>
  <c r="AS1747" i="141" s="1"/>
  <c r="AS1748" i="141" s="1"/>
  <c r="AS1749" i="141" s="1"/>
  <c r="AS1750" i="141" s="1"/>
  <c r="AS1751" i="141" s="1"/>
  <c r="AS1752" i="141" s="1"/>
  <c r="AS1753" i="141" s="1"/>
  <c r="AS1754" i="141" s="1"/>
  <c r="AS1755" i="141" s="1"/>
  <c r="AS1756" i="141" s="1"/>
  <c r="AS1757" i="141" s="1"/>
  <c r="AS1758" i="141" s="1"/>
  <c r="AS1759" i="141" s="1"/>
  <c r="AS1760" i="141" s="1"/>
  <c r="AS1761" i="141" s="1"/>
  <c r="AS1762" i="141" s="1"/>
  <c r="AS1763" i="141" s="1"/>
  <c r="AS1764" i="141" s="1"/>
  <c r="AS1765" i="141" s="1"/>
  <c r="AS1766" i="141" s="1"/>
  <c r="AS1767" i="141" s="1"/>
  <c r="AS1768" i="141" s="1"/>
  <c r="AS1769" i="141" s="1"/>
  <c r="AS1770" i="141" s="1"/>
  <c r="AS1771" i="141" s="1"/>
  <c r="AS1772" i="141" s="1"/>
  <c r="AS1773" i="141" s="1"/>
  <c r="AS1774" i="141" s="1"/>
  <c r="AS1775" i="141" s="1"/>
  <c r="AS1776" i="141" s="1"/>
  <c r="AS1777" i="141" s="1"/>
  <c r="AS1778" i="141" s="1"/>
  <c r="AS1779" i="141" s="1"/>
  <c r="AS1780" i="141" s="1"/>
  <c r="AS1781" i="141" s="1"/>
  <c r="AS1782" i="141" s="1"/>
  <c r="AS1783" i="141" s="1"/>
  <c r="AS1784" i="141" s="1"/>
  <c r="AS1785" i="141" s="1"/>
  <c r="AS1786" i="141" s="1"/>
  <c r="AS1787" i="141" s="1"/>
  <c r="AS1788" i="141" s="1"/>
  <c r="AS1789" i="141" s="1"/>
  <c r="AS1790" i="141" s="1"/>
  <c r="AS1791" i="141" s="1"/>
  <c r="AS1792" i="141" s="1"/>
  <c r="AS1793" i="141" s="1"/>
  <c r="AS1794" i="141" s="1"/>
  <c r="AS1795" i="141" s="1"/>
  <c r="AS1796" i="141" s="1"/>
  <c r="AS1797" i="141" s="1"/>
  <c r="AS1798" i="141" s="1"/>
  <c r="AS1799" i="141" s="1"/>
  <c r="AS1800" i="141" s="1"/>
  <c r="AS1801" i="141" s="1"/>
  <c r="AS1802" i="141" s="1"/>
  <c r="AS1803" i="141" s="1"/>
  <c r="AS1804" i="141" s="1"/>
  <c r="AS1805" i="141" s="1"/>
  <c r="AS1806" i="141" s="1"/>
  <c r="AS1807" i="141" s="1"/>
  <c r="AS1808" i="141" s="1"/>
  <c r="AS1809" i="141" s="1"/>
  <c r="AS1810" i="141" s="1"/>
  <c r="AS1811" i="141" s="1"/>
  <c r="AS1812" i="141" s="1"/>
  <c r="AS1813" i="141" s="1"/>
  <c r="AS1814" i="141" s="1"/>
  <c r="AS1815" i="141" s="1"/>
  <c r="AS1816" i="141" s="1"/>
  <c r="AS1817" i="141" s="1"/>
  <c r="AS1818" i="141" s="1"/>
  <c r="AS1819" i="141" s="1"/>
  <c r="AS1820" i="141" s="1"/>
  <c r="AS1821" i="141" s="1"/>
  <c r="AS1822" i="141" s="1"/>
  <c r="AS1823" i="141" s="1"/>
  <c r="AS1824" i="141" s="1"/>
  <c r="AS1825" i="141" s="1"/>
  <c r="AS1826" i="141" s="1"/>
  <c r="AS1827" i="141" s="1"/>
  <c r="AS1828" i="141" s="1"/>
  <c r="AS1829" i="141" s="1"/>
  <c r="AS1830" i="141" s="1"/>
  <c r="AS1831" i="141" s="1"/>
  <c r="AS1832" i="141" s="1"/>
  <c r="AS1833" i="141" s="1"/>
  <c r="AS1834" i="141" s="1"/>
  <c r="AS1835" i="141" s="1"/>
  <c r="AS1836" i="141" s="1"/>
  <c r="AS1837" i="141" s="1"/>
  <c r="AS1838" i="141" s="1"/>
  <c r="AS1839" i="141" s="1"/>
  <c r="AS1840" i="141" s="1"/>
  <c r="AS1841" i="141" s="1"/>
  <c r="AS1842" i="141" s="1"/>
  <c r="AS1843" i="141" s="1"/>
  <c r="AS1844" i="141" s="1"/>
  <c r="AS1845" i="141" s="1"/>
  <c r="AS1846" i="141" s="1"/>
  <c r="AS1847" i="141" s="1"/>
  <c r="AS1848" i="141" s="1"/>
  <c r="AS1849" i="141" s="1"/>
  <c r="AS1850" i="141" s="1"/>
  <c r="AS1851" i="141" s="1"/>
  <c r="AS1852" i="141" s="1"/>
  <c r="AS1853" i="141" s="1"/>
  <c r="AS1854" i="141" s="1"/>
  <c r="AS1855" i="141" s="1"/>
  <c r="AS1856" i="141" s="1"/>
  <c r="AS1857" i="141" s="1"/>
  <c r="AS1858" i="141" s="1"/>
  <c r="AS1859" i="141" s="1"/>
  <c r="AS1860" i="141" s="1"/>
  <c r="AS1861" i="141" s="1"/>
  <c r="AS1862" i="141" s="1"/>
  <c r="AS1863" i="141" s="1"/>
  <c r="AS1864" i="141" s="1"/>
  <c r="AS1865" i="141" s="1"/>
  <c r="AS1866" i="141" s="1"/>
  <c r="AS1867" i="141" s="1"/>
  <c r="AS1868" i="141" s="1"/>
  <c r="AS1869" i="141" s="1"/>
  <c r="AS1870" i="141" s="1"/>
  <c r="AS1871" i="141" s="1"/>
  <c r="AS1872" i="141" s="1"/>
  <c r="AS1873" i="141" s="1"/>
  <c r="AS1874" i="141" s="1"/>
  <c r="AS1875" i="141" s="1"/>
  <c r="AS1876" i="141" s="1"/>
  <c r="AS1877" i="141" s="1"/>
  <c r="AS1878" i="141" s="1"/>
  <c r="AS1879" i="141" s="1"/>
  <c r="AS1880" i="141" s="1"/>
  <c r="AS1881" i="141" s="1"/>
  <c r="AS1882" i="141" s="1"/>
  <c r="AS1883" i="141" s="1"/>
  <c r="AS1884" i="141" s="1"/>
  <c r="AS1885" i="141" s="1"/>
  <c r="AS1886" i="141" s="1"/>
  <c r="AS1887" i="141" s="1"/>
  <c r="AS1888" i="141" s="1"/>
  <c r="AS1889" i="141" s="1"/>
  <c r="AS1890" i="141" s="1"/>
  <c r="AS1891" i="141" s="1"/>
  <c r="AS1892" i="141" s="1"/>
  <c r="AS1893" i="141" s="1"/>
  <c r="AS1894" i="141" s="1"/>
  <c r="AS1895" i="141" s="1"/>
  <c r="AS1896" i="141" s="1"/>
  <c r="AS1897" i="141" s="1"/>
  <c r="AS1898" i="141" s="1"/>
  <c r="AS1899" i="141" s="1"/>
  <c r="AS1900" i="141" s="1"/>
  <c r="AS1901" i="141" s="1"/>
  <c r="AS1902" i="141" s="1"/>
  <c r="AS1903" i="141" s="1"/>
  <c r="AS1904" i="141" s="1"/>
  <c r="AS1905" i="141" s="1"/>
  <c r="AS1906" i="141" s="1"/>
  <c r="AS1907" i="141" s="1"/>
  <c r="AS1908" i="141" s="1"/>
  <c r="AS1909" i="141" s="1"/>
  <c r="AS1910" i="141" s="1"/>
  <c r="AS1911" i="141" s="1"/>
  <c r="AS1912" i="141" s="1"/>
  <c r="AS1913" i="141" s="1"/>
  <c r="AS1914" i="141" s="1"/>
  <c r="AS1915" i="141" s="1"/>
  <c r="AS1916" i="141" s="1"/>
  <c r="AS1917" i="141" s="1"/>
  <c r="AS1918" i="141" s="1"/>
  <c r="AS1919" i="141" s="1"/>
  <c r="AS1920" i="141" s="1"/>
  <c r="AS1921" i="141" s="1"/>
  <c r="AS1922" i="141" s="1"/>
  <c r="AS1923" i="141" s="1"/>
  <c r="AS1924" i="141" s="1"/>
  <c r="AS1925" i="141" s="1"/>
  <c r="AS1926" i="141" s="1"/>
  <c r="AS1927" i="141" s="1"/>
  <c r="AS1928" i="141" s="1"/>
  <c r="AS1929" i="141" s="1"/>
  <c r="AS1930" i="141" s="1"/>
  <c r="AS1931" i="141" s="1"/>
  <c r="AS1932" i="141" s="1"/>
  <c r="AS1933" i="141" s="1"/>
  <c r="AS1934" i="141" s="1"/>
  <c r="AS1935" i="141" s="1"/>
  <c r="AS1936" i="141" s="1"/>
  <c r="AS1937" i="141" s="1"/>
  <c r="AS1938" i="141" s="1"/>
  <c r="AS1939" i="141" s="1"/>
  <c r="AS1940" i="141" s="1"/>
  <c r="AS1941" i="141" s="1"/>
  <c r="AS1942" i="141" s="1"/>
  <c r="AS1943" i="141" s="1"/>
  <c r="AS1944" i="141" s="1"/>
  <c r="AS1945" i="141" s="1"/>
  <c r="AS1946" i="141" s="1"/>
  <c r="AS1947" i="141" s="1"/>
  <c r="AS1948" i="141" s="1"/>
  <c r="AS1949" i="141" s="1"/>
  <c r="AS1950" i="141" s="1"/>
  <c r="AS1951" i="141" s="1"/>
  <c r="AS1952" i="141" s="1"/>
  <c r="AS1953" i="141" s="1"/>
  <c r="AS1954" i="141" s="1"/>
  <c r="AS1955" i="141" s="1"/>
  <c r="AS1956" i="141" s="1"/>
  <c r="AS1957" i="141" s="1"/>
  <c r="AS1958" i="141" s="1"/>
  <c r="AS1959" i="141" s="1"/>
  <c r="AS1960" i="141" s="1"/>
  <c r="AS1961" i="141" s="1"/>
  <c r="AS1962" i="141" s="1"/>
  <c r="AS1963" i="141" s="1"/>
  <c r="AS1964" i="141" s="1"/>
  <c r="AS1965" i="141" s="1"/>
  <c r="AS1966" i="141" s="1"/>
  <c r="AS1967" i="141" s="1"/>
  <c r="AS1968" i="141" s="1"/>
  <c r="AS1969" i="141" s="1"/>
  <c r="AS1970" i="141" s="1"/>
  <c r="AS1971" i="141" s="1"/>
  <c r="AS1972" i="141" s="1"/>
  <c r="AS1973" i="141" s="1"/>
  <c r="AS1974" i="141" s="1"/>
  <c r="AS1975" i="141" s="1"/>
  <c r="AS1976" i="141" s="1"/>
  <c r="AS1977" i="141" s="1"/>
  <c r="AS1978" i="141" s="1"/>
  <c r="AS1979" i="141" s="1"/>
  <c r="AS1980" i="141" s="1"/>
  <c r="AS1981" i="141" s="1"/>
  <c r="AS1982" i="141" s="1"/>
  <c r="AS1983" i="141" s="1"/>
  <c r="AS1984" i="141" s="1"/>
  <c r="AS1985" i="141" s="1"/>
  <c r="AS1986" i="141" s="1"/>
  <c r="AS1987" i="141" s="1"/>
  <c r="AS1988" i="141" s="1"/>
  <c r="AS1989" i="141" s="1"/>
  <c r="AS1990" i="141" s="1"/>
  <c r="AS1991" i="141" s="1"/>
  <c r="AS1992" i="141" s="1"/>
  <c r="AS1993" i="141" s="1"/>
  <c r="AS1994" i="141" s="1"/>
  <c r="AS1995" i="141" s="1"/>
  <c r="AS1996" i="141" s="1"/>
  <c r="AS1997" i="141" s="1"/>
  <c r="AS1998" i="141" s="1"/>
  <c r="AS1999" i="141" s="1"/>
  <c r="AS2000" i="141" s="1"/>
  <c r="AS2001" i="141" s="1"/>
  <c r="AS2002" i="141" s="1"/>
  <c r="AS2003" i="141" s="1"/>
  <c r="AS2004" i="141" s="1"/>
  <c r="AS2005" i="141" s="1"/>
  <c r="AS2006" i="141" s="1"/>
  <c r="AS2007" i="141" s="1"/>
  <c r="AS2008" i="141" s="1"/>
  <c r="AS2009" i="141" s="1"/>
  <c r="AS2010" i="141" s="1"/>
  <c r="AS2011" i="141" s="1"/>
  <c r="AS2012" i="141" s="1"/>
  <c r="AS2013" i="141" s="1"/>
  <c r="AS2014" i="141" s="1"/>
  <c r="AS2015" i="141" s="1"/>
  <c r="AS2016" i="141" s="1"/>
  <c r="AS2017" i="141" s="1"/>
  <c r="AS2018" i="141" s="1"/>
  <c r="AS2019" i="141" s="1"/>
  <c r="AS2020" i="141" s="1"/>
  <c r="AS2021" i="141" s="1"/>
  <c r="AS2022" i="141" s="1"/>
  <c r="AS2023" i="141" s="1"/>
  <c r="AS2024" i="141" s="1"/>
  <c r="AS2025" i="141" s="1"/>
  <c r="AS2026" i="141" s="1"/>
  <c r="AS2027" i="141" s="1"/>
  <c r="AS2028" i="141" s="1"/>
  <c r="AS2029" i="141" s="1"/>
  <c r="AS2030" i="141" s="1"/>
  <c r="AS2031" i="141" s="1"/>
  <c r="AS2032" i="141" s="1"/>
  <c r="AS2033" i="141" s="1"/>
  <c r="AS2034" i="141" s="1"/>
  <c r="AS2035" i="141" s="1"/>
  <c r="AS2036" i="141" s="1"/>
  <c r="AS2037" i="141" s="1"/>
  <c r="AS2038" i="141" s="1"/>
  <c r="AS2039" i="141" s="1"/>
  <c r="AS2040" i="141" s="1"/>
  <c r="AS2041" i="141" s="1"/>
  <c r="AS2042" i="141" s="1"/>
  <c r="AS2043" i="141" s="1"/>
  <c r="AS2044" i="141" s="1"/>
  <c r="AS2045" i="141" s="1"/>
  <c r="AS2046" i="141" s="1"/>
  <c r="AS2047" i="141" s="1"/>
  <c r="AS2048" i="141" s="1"/>
  <c r="AS2049" i="141" s="1"/>
  <c r="AS2050" i="141" s="1"/>
  <c r="AS2051" i="141" s="1"/>
  <c r="AS2052" i="141" s="1"/>
  <c r="AS2053" i="141" s="1"/>
  <c r="AS2054" i="141" s="1"/>
  <c r="AS2055" i="141" s="1"/>
  <c r="AS2056" i="141" s="1"/>
  <c r="AS2057" i="141" s="1"/>
  <c r="AS2058" i="141" s="1"/>
  <c r="AS2059" i="141" s="1"/>
  <c r="AS2060" i="141" s="1"/>
  <c r="AS2061" i="141" s="1"/>
  <c r="AS2062" i="141" s="1"/>
  <c r="AS2063" i="141" s="1"/>
  <c r="AS2064" i="141" s="1"/>
  <c r="AS2065" i="141" s="1"/>
  <c r="AS2066" i="141" s="1"/>
  <c r="AS2067" i="141" s="1"/>
  <c r="AS2068" i="141" s="1"/>
  <c r="AS2069" i="141" s="1"/>
  <c r="AS2070" i="141" s="1"/>
  <c r="AS2071" i="141" s="1"/>
  <c r="AS2072" i="141" s="1"/>
  <c r="AS2073" i="141" s="1"/>
  <c r="AS2074" i="141" s="1"/>
  <c r="AS2075" i="141" s="1"/>
  <c r="AS2076" i="141" s="1"/>
  <c r="AS2077" i="141" s="1"/>
  <c r="AS2078" i="141" s="1"/>
  <c r="AS2079" i="141" s="1"/>
  <c r="AS2080" i="141" s="1"/>
  <c r="AS2081" i="141" s="1"/>
  <c r="AS2082" i="141" s="1"/>
  <c r="AS2083" i="141" s="1"/>
  <c r="AS2084" i="141" s="1"/>
  <c r="AS2085" i="141" s="1"/>
  <c r="AS2086" i="141" s="1"/>
  <c r="AS2087" i="141" s="1"/>
  <c r="AS2088" i="141" s="1"/>
  <c r="AS2089" i="141" s="1"/>
  <c r="AS2090" i="141" s="1"/>
  <c r="AS2091" i="141" s="1"/>
  <c r="AS2092" i="141" s="1"/>
  <c r="AS2093" i="141" s="1"/>
  <c r="AS2094" i="141" s="1"/>
  <c r="AS2095" i="141" s="1"/>
  <c r="AS2096" i="141" s="1"/>
  <c r="AS2097" i="141" s="1"/>
  <c r="AS2098" i="141" s="1"/>
  <c r="AS2099" i="141" s="1"/>
  <c r="AS2100" i="141" s="1"/>
  <c r="AS2101" i="141" s="1"/>
  <c r="AS2102" i="141" s="1"/>
  <c r="AS2103" i="141" s="1"/>
  <c r="AS2104" i="141" s="1"/>
  <c r="AS2105" i="141" s="1"/>
  <c r="AS2106" i="141" s="1"/>
  <c r="AS2107" i="141" s="1"/>
  <c r="AS2108" i="141" s="1"/>
  <c r="AS2109" i="141" s="1"/>
  <c r="AS2110" i="141" s="1"/>
  <c r="AS2111" i="141" s="1"/>
  <c r="AS2112" i="141" s="1"/>
  <c r="AS2113" i="141" s="1"/>
  <c r="AS2114" i="141" s="1"/>
  <c r="AS2115" i="141" s="1"/>
  <c r="AS2116" i="141" s="1"/>
  <c r="AS2117" i="141" s="1"/>
  <c r="AS2118" i="141" s="1"/>
  <c r="AS2119" i="141" s="1"/>
  <c r="AS2120" i="141" s="1"/>
  <c r="AS2121" i="141" s="1"/>
  <c r="AS2122" i="141" s="1"/>
  <c r="AS2123" i="141" s="1"/>
  <c r="AS2124" i="141" s="1"/>
  <c r="AS2125" i="141" s="1"/>
  <c r="AS2126" i="141" s="1"/>
  <c r="AS2127" i="141" s="1"/>
  <c r="AS2128" i="141" s="1"/>
  <c r="AS2129" i="141" s="1"/>
  <c r="AS2130" i="141" s="1"/>
  <c r="AS2131" i="141" s="1"/>
  <c r="AS2132" i="141" s="1"/>
  <c r="AS2133" i="141" s="1"/>
  <c r="AS2134" i="141" s="1"/>
  <c r="AS2135" i="141" s="1"/>
  <c r="AS2136" i="141" s="1"/>
  <c r="Y1734" i="42"/>
  <c r="AL1734" i="42"/>
  <c r="U1734" i="42"/>
  <c r="AG1734" i="42"/>
  <c r="AO1734" i="42"/>
  <c r="T1734" i="42"/>
  <c r="AH1734" i="42"/>
  <c r="AP1734" i="42"/>
  <c r="Z1734" i="42"/>
  <c r="AK1734" i="42"/>
  <c r="AQ1734" i="42"/>
  <c r="W1734" i="42"/>
  <c r="AJ1734" i="42"/>
  <c r="V1734" i="42"/>
  <c r="AB1734" i="42"/>
  <c r="AA1734" i="42"/>
  <c r="AI1734" i="42"/>
  <c r="AN1734" i="42"/>
  <c r="AM1734" i="42"/>
  <c r="AR1734" i="42"/>
</calcChain>
</file>

<file path=xl/sharedStrings.xml><?xml version="1.0" encoding="utf-8"?>
<sst xmlns="http://schemas.openxmlformats.org/spreadsheetml/2006/main" count="1859" uniqueCount="299">
  <si>
    <t>-</t>
  </si>
  <si>
    <t>Номер</t>
  </si>
  <si>
    <t>Господарство</t>
  </si>
  <si>
    <t>Х</t>
  </si>
  <si>
    <t>Серія</t>
  </si>
  <si>
    <t>ів.франківськ 24,04,08</t>
  </si>
  <si>
    <t>Кам-под 25,04,08</t>
  </si>
  <si>
    <t>забій 8,12,07</t>
  </si>
  <si>
    <t>ів.франківськ 30,04,08</t>
  </si>
  <si>
    <t>Кам-под 5,05,08</t>
  </si>
  <si>
    <t xml:space="preserve">доріз </t>
  </si>
  <si>
    <t>ШЕПЕТ 15,06</t>
  </si>
  <si>
    <t>мельник 3,12,07</t>
  </si>
  <si>
    <t>Козятин 13,05,08</t>
  </si>
  <si>
    <t>Вінницямясо 14.05.08</t>
  </si>
  <si>
    <t>Пиляї</t>
  </si>
  <si>
    <t>ВІДОМІСТЬ ПЕРЕМІЩЕННЯ ТВАРИН</t>
  </si>
  <si>
    <t>відомості штук</t>
  </si>
  <si>
    <t>назва господарста вибуття</t>
  </si>
  <si>
    <t>А Б В Г Д Е Є Ж З И І Ї К Л М Н О П Р С Т У Ф Х Ц Ч Ш Щ Ь Ю Я</t>
  </si>
  <si>
    <t>1 2 3 4 5 6 7 8 9 0</t>
  </si>
  <si>
    <t>код єдрпоу</t>
  </si>
  <si>
    <t>ВИД ТВАРИН:</t>
  </si>
  <si>
    <t>ТАК</t>
  </si>
  <si>
    <t>-ВРХ</t>
  </si>
  <si>
    <t>-СВИНІ</t>
  </si>
  <si>
    <t>-ВІВЦІ</t>
  </si>
  <si>
    <t>-КОЗИ</t>
  </si>
  <si>
    <t>-КОНІ</t>
  </si>
  <si>
    <t>реєстраційний №</t>
  </si>
  <si>
    <t>1. ДАНІ ПРО ГОСПОДАРСТВО, З ЯКОГО ВИБУЛИ ТВАРИНИ</t>
  </si>
  <si>
    <t>код коатуу</t>
  </si>
  <si>
    <t>індентифікаційний № за ДРФО</t>
  </si>
  <si>
    <t>код за ЄДРПОУ</t>
  </si>
  <si>
    <t>реєстраційний № господарства у реєстрі тварин</t>
  </si>
  <si>
    <t>поштовий індекс</t>
  </si>
  <si>
    <t>адреса</t>
  </si>
  <si>
    <t>причина</t>
  </si>
  <si>
    <t>(найменування суб'єкта господарювання або П.І.Б. фізичної особи - власника/утримувача господарства /за наявності/)</t>
  </si>
  <si>
    <t>Власник</t>
  </si>
  <si>
    <t>вулиця</t>
  </si>
  <si>
    <t>місцезнаходження</t>
  </si>
  <si>
    <t>назва господарста прибуття</t>
  </si>
  <si>
    <t>господарства</t>
  </si>
  <si>
    <t xml:space="preserve">КОД КОАТУУ </t>
  </si>
  <si>
    <t>ПОШТОВИЙ ІНДЕКС</t>
  </si>
  <si>
    <t>ВУЛИЦЯ</t>
  </si>
  <si>
    <t>БУД.</t>
  </si>
  <si>
    <t>КВ.</t>
  </si>
  <si>
    <t>2. ДАНІ ПРО ТВАРИН</t>
  </si>
  <si>
    <t>ДАТА ВИБУТТЯ</t>
  </si>
  <si>
    <t>ПРИЧИНА ВИБУТТЯ</t>
  </si>
  <si>
    <t>№ З/П</t>
  </si>
  <si>
    <t>ІДЕНТИФІКАЦІЙНИЙ №</t>
  </si>
  <si>
    <t>ПРИБУТТЯ НЕ ВІДБУЛ.</t>
  </si>
  <si>
    <t>починаючи з рядка</t>
  </si>
  <si>
    <r>
      <t xml:space="preserve">3. ДАНІ ПРО ПЕРЕВІЗНИКА     </t>
    </r>
    <r>
      <rPr>
        <sz val="7"/>
        <rFont val="Arial"/>
        <family val="2"/>
        <charset val="204"/>
      </rPr>
      <t>(найменування, прізвище та ініціали, вид, марка та реєстраційний номер транспортного засобу)</t>
    </r>
  </si>
  <si>
    <t>4. ДАНІ ПРО ГОСПОДАРСТВО, У ЯКЕ ПРИБУЛИ ТВАРИНИ</t>
  </si>
  <si>
    <t/>
  </si>
  <si>
    <t>ДАТА ПРИБУТТЯ</t>
  </si>
  <si>
    <t>ПРИЧИНА ПРИБУТТЯ</t>
  </si>
  <si>
    <t>ВЛАСНИК / УТРИМУВАЧ ГОСПОДАРСТВА, У ЯКЕ ПРИБУЛИ ТВАРИНИ</t>
  </si>
  <si>
    <t>ДАТА</t>
  </si>
  <si>
    <t>ЗАПОВНЕННЯ</t>
  </si>
  <si>
    <t>(ПРІЗВИЩЕ І.Б. ВЛАСНИКА)</t>
  </si>
  <si>
    <t>(ПІДПИС ВЛАСНИКА)</t>
  </si>
  <si>
    <t>АГЕНТ З</t>
  </si>
  <si>
    <t>ІДЕНТИФІКАЦІЇ</t>
  </si>
  <si>
    <t>(КОД АГЕНТА)</t>
  </si>
  <si>
    <t>(ПІДПИС АГЕНТА)</t>
  </si>
  <si>
    <t>прибуття</t>
  </si>
  <si>
    <t>вибуття</t>
  </si>
  <si>
    <t>єдрпоу</t>
  </si>
  <si>
    <t>реєстр. №</t>
  </si>
  <si>
    <t>коатуу</t>
  </si>
  <si>
    <t>інд.</t>
  </si>
  <si>
    <t>адрес</t>
  </si>
  <si>
    <t xml:space="preserve">     ВЛАСНИК / УТРИМУВАЧ ГОСПОДАРСТВА, З ЯКОГО ВИБУЛИ ТВАРИНИ</t>
  </si>
  <si>
    <t>UA8000335261</t>
  </si>
  <si>
    <t>UA8000334537</t>
  </si>
  <si>
    <t>UA8000334536</t>
  </si>
  <si>
    <t>UA8000335266</t>
  </si>
  <si>
    <t>UA8000334538</t>
  </si>
  <si>
    <t>UA8000335267</t>
  </si>
  <si>
    <t>UA8000220607</t>
  </si>
  <si>
    <t>UA8000334529</t>
  </si>
  <si>
    <t>UA8000334524</t>
  </si>
  <si>
    <t>UA8000220609</t>
  </si>
  <si>
    <t>UA8000368178</t>
  </si>
  <si>
    <t>UA8000334906</t>
  </si>
  <si>
    <t>UA8000368184</t>
  </si>
  <si>
    <t>UA8000334941</t>
  </si>
  <si>
    <t>UA8000368028</t>
  </si>
  <si>
    <t>UA8000334848</t>
  </si>
  <si>
    <t>UA8000335348</t>
  </si>
  <si>
    <t>UA8000368079</t>
  </si>
  <si>
    <t>UA8000368397</t>
  </si>
  <si>
    <t>UA8000368406</t>
  </si>
  <si>
    <t>UA8000334943</t>
  </si>
  <si>
    <t>UA8000334844</t>
  </si>
  <si>
    <t>UA8000334801</t>
  </si>
  <si>
    <t>UA8000368446</t>
  </si>
  <si>
    <t>UA8000334920</t>
  </si>
  <si>
    <t>UA8000368257</t>
  </si>
  <si>
    <t>UA8000368563</t>
  </si>
  <si>
    <t>UA8000368071</t>
  </si>
  <si>
    <t>UA8000334897</t>
  </si>
  <si>
    <t>UA8000334889</t>
  </si>
  <si>
    <t>UA8000335034</t>
  </si>
  <si>
    <t>UA8000368209</t>
  </si>
  <si>
    <t>UA8000334792</t>
  </si>
  <si>
    <t>UA8000368471</t>
  </si>
  <si>
    <t>UA8000334935</t>
  </si>
  <si>
    <t>UA8000334970</t>
  </si>
  <si>
    <t>UA8000334909</t>
  </si>
  <si>
    <t>UA8000368037</t>
  </si>
  <si>
    <t>UA8000334866</t>
  </si>
  <si>
    <t>UA8000335010</t>
  </si>
  <si>
    <t>UA8000334981</t>
  </si>
  <si>
    <t>UA8000335436</t>
  </si>
  <si>
    <t>UA8000334892</t>
  </si>
  <si>
    <t>UA8000334997</t>
  </si>
  <si>
    <t>UA8000368018</t>
  </si>
  <si>
    <t>UA8000334938</t>
  </si>
  <si>
    <t>UA8000335031</t>
  </si>
  <si>
    <t>UA8000368289</t>
  </si>
  <si>
    <t>UA8000368568</t>
  </si>
  <si>
    <t>UA8000334820</t>
  </si>
  <si>
    <t>UA8000368174</t>
  </si>
  <si>
    <t>UA8000368488</t>
  </si>
  <si>
    <t>UA8000334980</t>
  </si>
  <si>
    <t>UA8000368528</t>
  </si>
  <si>
    <t>UA8000368025</t>
  </si>
  <si>
    <t>UA8000335173</t>
  </si>
  <si>
    <t>UA8000334954</t>
  </si>
  <si>
    <t>UA8000368534</t>
  </si>
  <si>
    <t>UA8000368007</t>
  </si>
  <si>
    <t>UA8000335488</t>
  </si>
  <si>
    <t>UA8000368006</t>
  </si>
  <si>
    <t>UA8000334781</t>
  </si>
  <si>
    <t>UA8000334949</t>
  </si>
  <si>
    <t>UA8000368420</t>
  </si>
  <si>
    <t>UA8000334999</t>
  </si>
  <si>
    <t>UA8000368325</t>
  </si>
  <si>
    <t>UA8000334841</t>
  </si>
  <si>
    <t>UA8000334776</t>
  </si>
  <si>
    <t>UA8000334986</t>
  </si>
  <si>
    <t>UA8000335472</t>
  </si>
  <si>
    <t>UA8000335227</t>
  </si>
  <si>
    <t>UA8000334875</t>
  </si>
  <si>
    <t>UA8000368220</t>
  </si>
  <si>
    <t>UA8000368344</t>
  </si>
  <si>
    <t>UA8000368518</t>
  </si>
  <si>
    <t>UA8000368063</t>
  </si>
  <si>
    <t>UA8000368048</t>
  </si>
  <si>
    <t>UA8000334987</t>
  </si>
  <si>
    <t>UA8000334869</t>
  </si>
  <si>
    <t>UA8000368291</t>
  </si>
  <si>
    <t>UA8000368295</t>
  </si>
  <si>
    <t>UA8000334995</t>
  </si>
  <si>
    <t>UA8000368034</t>
  </si>
  <si>
    <t>UA8000334782</t>
  </si>
  <si>
    <t>UA8000368096</t>
  </si>
  <si>
    <t>UA8000368117</t>
  </si>
  <si>
    <t>UA8000334796</t>
  </si>
  <si>
    <t>UA8000368027</t>
  </si>
  <si>
    <t>UA8000334813</t>
  </si>
  <si>
    <t>UA8000334903</t>
  </si>
  <si>
    <t>UA8000334818</t>
  </si>
  <si>
    <t>UA8000368099</t>
  </si>
  <si>
    <t>UA8000368294</t>
  </si>
  <si>
    <t>UA8000368085</t>
  </si>
  <si>
    <t>UA8000368248</t>
  </si>
  <si>
    <t>UA8000368439</t>
  </si>
  <si>
    <t>UA8000368549</t>
  </si>
  <si>
    <t>UA8000368054</t>
  </si>
  <si>
    <t>UA8000368005</t>
  </si>
  <si>
    <t>UA8000368095</t>
  </si>
  <si>
    <t>UA8000368125</t>
  </si>
  <si>
    <t>UA8000334915</t>
  </si>
  <si>
    <t>UA8000334960</t>
  </si>
  <si>
    <t>UA8000335447</t>
  </si>
  <si>
    <t>UA8000368026</t>
  </si>
  <si>
    <t>UA8000335387</t>
  </si>
  <si>
    <t>UA8000334812</t>
  </si>
  <si>
    <t>UA8000368453</t>
  </si>
  <si>
    <t>UA8000368056</t>
  </si>
  <si>
    <t>UA8000335143</t>
  </si>
  <si>
    <t>UA8000368160</t>
  </si>
  <si>
    <t>UA8000368328</t>
  </si>
  <si>
    <t>UA8000335003</t>
  </si>
  <si>
    <t>UA8000334774</t>
  </si>
  <si>
    <t>UA8000368154</t>
  </si>
  <si>
    <t>UA8000368245</t>
  </si>
  <si>
    <t>UA8000368269</t>
  </si>
  <si>
    <t>UA8000368029</t>
  </si>
  <si>
    <t>UA8000334863</t>
  </si>
  <si>
    <t>UA8000368008</t>
  </si>
  <si>
    <t>UA8000334886</t>
  </si>
  <si>
    <t>UA8000368087</t>
  </si>
  <si>
    <t>UA8000368088</t>
  </si>
  <si>
    <t>UA8000368019</t>
  </si>
  <si>
    <t>UA8000334785</t>
  </si>
  <si>
    <t>UA8000334939</t>
  </si>
  <si>
    <t>UA8000334800</t>
  </si>
  <si>
    <t>UA8000368379</t>
  </si>
  <si>
    <t>UA8000368457</t>
  </si>
  <si>
    <t>UA8000368035</t>
  </si>
  <si>
    <t>UA8000335062</t>
  </si>
  <si>
    <t>UA8000334887</t>
  </si>
  <si>
    <t>UA8000334918</t>
  </si>
  <si>
    <t>UA8000334811</t>
  </si>
  <si>
    <t>UA8000368057</t>
  </si>
  <si>
    <t>UA8000334788</t>
  </si>
  <si>
    <t>UA8000334884</t>
  </si>
  <si>
    <t>UA8000334963</t>
  </si>
  <si>
    <t>UA8000334905</t>
  </si>
  <si>
    <t>UA8000368426</t>
  </si>
  <si>
    <t>UA8000334888</t>
  </si>
  <si>
    <t>UA8000335134</t>
  </si>
  <si>
    <t>UA8000335167</t>
  </si>
  <si>
    <t>UA8000334808</t>
  </si>
  <si>
    <t>UA8000368185</t>
  </si>
  <si>
    <t>UA8000334805</t>
  </si>
  <si>
    <t>UA8000335307</t>
  </si>
  <si>
    <t>UA8000368155</t>
  </si>
  <si>
    <t>UA8000334798</t>
  </si>
  <si>
    <t>UA8000334966</t>
  </si>
  <si>
    <t>UA8000368276</t>
  </si>
  <si>
    <t>UA8000368561</t>
  </si>
  <si>
    <t>UA8000334989</t>
  </si>
  <si>
    <t>UA8000335128</t>
  </si>
  <si>
    <t>UA8000368139</t>
  </si>
  <si>
    <t>UA8000334823</t>
  </si>
  <si>
    <t>UA8000368424</t>
  </si>
  <si>
    <t>UA8000334867</t>
  </si>
  <si>
    <t>UA8000368094</t>
  </si>
  <si>
    <t>UA8000368166</t>
  </si>
  <si>
    <t>UA8000368394</t>
  </si>
  <si>
    <t>UA8000334961</t>
  </si>
  <si>
    <t>UA8000368124</t>
  </si>
  <si>
    <t>UA8000368167</t>
  </si>
  <si>
    <t>UA8000334972</t>
  </si>
  <si>
    <t>UA8000334793</t>
  </si>
  <si>
    <t>UA8000368411</t>
  </si>
  <si>
    <t>UA8000368031</t>
  </si>
  <si>
    <t>UA8000368083</t>
  </si>
  <si>
    <t>UA8000368180</t>
  </si>
  <si>
    <t>UA8000335138</t>
  </si>
  <si>
    <t>UA8000334840</t>
  </si>
  <si>
    <t>UA8000368525</t>
  </si>
  <si>
    <t>UA8000334868</t>
  </si>
  <si>
    <t>UA8000368003</t>
  </si>
  <si>
    <t>UA8000334821</t>
  </si>
  <si>
    <t>UA8000334824</t>
  </si>
  <si>
    <t>UA8000368246</t>
  </si>
  <si>
    <t>UA8000368537</t>
  </si>
  <si>
    <t>UA8000335329</t>
  </si>
  <si>
    <t>UA8000334975</t>
  </si>
  <si>
    <t>UA8000368183</t>
  </si>
  <si>
    <t>UA8000335476</t>
  </si>
  <si>
    <t>UA8000334806</t>
  </si>
  <si>
    <t>UA8000368102</t>
  </si>
  <si>
    <t>UA8000368425</t>
  </si>
  <si>
    <t>UA8000334996</t>
  </si>
  <si>
    <t>UA8000368100</t>
  </si>
  <si>
    <t>UA8000335426</t>
  </si>
  <si>
    <t>UA8000368082</t>
  </si>
  <si>
    <t>UA8000334838</t>
  </si>
  <si>
    <t>UA8000334876</t>
  </si>
  <si>
    <t>UA8000335168</t>
  </si>
  <si>
    <t>UA8000368203</t>
  </si>
  <si>
    <t>UA8000335428</t>
  </si>
  <si>
    <t>UA8000368176</t>
  </si>
  <si>
    <t>UA8000334865</t>
  </si>
  <si>
    <t>UA8000334799</t>
  </si>
  <si>
    <t>UA8000368068</t>
  </si>
  <si>
    <t>UA8000334957</t>
  </si>
  <si>
    <t>UA8000368058</t>
  </si>
  <si>
    <t>UA8000335185</t>
  </si>
  <si>
    <t>ЛІВАН</t>
  </si>
  <si>
    <t>Реалізація</t>
  </si>
  <si>
    <t>Продавець</t>
  </si>
  <si>
    <t>Покупець 14.08.2022</t>
  </si>
  <si>
    <t>Куди вибуває і дата вибуття</t>
  </si>
  <si>
    <t>00000001</t>
  </si>
  <si>
    <t>0000000001</t>
  </si>
  <si>
    <t>00001</t>
  </si>
  <si>
    <t>ТОВ "Організація продавець №1"</t>
  </si>
  <si>
    <t>Адреса 1</t>
  </si>
  <si>
    <t>ТОВ "Організація продавець №2"</t>
  </si>
  <si>
    <t>00000002</t>
  </si>
  <si>
    <t>0000000002</t>
  </si>
  <si>
    <t>00002</t>
  </si>
  <si>
    <t>Адреса 2</t>
  </si>
  <si>
    <t>ТОВ "Організація покупець №1"</t>
  </si>
  <si>
    <t>ТОВ "Організація покупець №2"</t>
  </si>
  <si>
    <t>Наступні</t>
  </si>
  <si>
    <t>Попередні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</si>
</sst>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8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7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b/>
      <sz val="16"/>
      <color rgb="FFFFFF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3C4043"/>
      <name val="Arial"/>
      <family val="2"/>
      <charset val="204"/>
    </font>
    <font>
      <sz val="14"/>
      <color rgb="FFFFFF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4" borderId="0" xfId="0" applyFill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2" borderId="0" xfId="0" applyFont="1" applyFill="1"/>
    <xf numFmtId="0" fontId="6" fillId="2" borderId="0" xfId="0" applyFont="1" applyFill="1"/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3" fillId="2" borderId="0" xfId="0" applyFont="1" applyFill="1"/>
    <xf numFmtId="0" fontId="0" fillId="2" borderId="0" xfId="0" applyFill="1"/>
    <xf numFmtId="0" fontId="2" fillId="2" borderId="0" xfId="0" applyFont="1" applyFill="1" applyAlignment="1">
      <alignment vertical="top"/>
    </xf>
    <xf numFmtId="0" fontId="1" fillId="2" borderId="0" xfId="0" applyFont="1" applyFill="1"/>
    <xf numFmtId="0" fontId="0" fillId="3" borderId="3" xfId="0" applyFill="1" applyBorder="1"/>
    <xf numFmtId="0" fontId="0" fillId="3" borderId="0" xfId="0" applyFill="1"/>
    <xf numFmtId="0" fontId="13" fillId="3" borderId="4" xfId="0" applyFont="1" applyFill="1" applyBorder="1"/>
    <xf numFmtId="0" fontId="13" fillId="3" borderId="4" xfId="0" applyFont="1" applyFill="1" applyBorder="1" applyAlignment="1">
      <alignment horizontal="right"/>
    </xf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/>
    </xf>
    <xf numFmtId="0" fontId="21" fillId="2" borderId="0" xfId="0" applyFont="1" applyFill="1"/>
    <xf numFmtId="0" fontId="16" fillId="2" borderId="0" xfId="0" applyFont="1" applyFill="1" applyAlignment="1">
      <alignment horizontal="left"/>
    </xf>
    <xf numFmtId="0" fontId="11" fillId="2" borderId="0" xfId="0" applyFont="1" applyFill="1"/>
    <xf numFmtId="0" fontId="17" fillId="2" borderId="0" xfId="0" applyFont="1" applyFill="1"/>
    <xf numFmtId="0" fontId="15" fillId="6" borderId="8" xfId="0" applyFont="1" applyFill="1" applyBorder="1" applyAlignment="1">
      <alignment horizontal="center" vertical="center"/>
    </xf>
    <xf numFmtId="0" fontId="0" fillId="6" borderId="0" xfId="0" applyFill="1"/>
    <xf numFmtId="0" fontId="15" fillId="3" borderId="7" xfId="0" applyFont="1" applyFill="1" applyBorder="1" applyAlignment="1">
      <alignment horizontal="center" vertical="center"/>
    </xf>
    <xf numFmtId="0" fontId="24" fillId="0" borderId="0" xfId="0" applyFont="1"/>
    <xf numFmtId="0" fontId="15" fillId="6" borderId="7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 vertical="center"/>
    </xf>
    <xf numFmtId="14" fontId="15" fillId="6" borderId="7" xfId="0" applyNumberFormat="1" applyFont="1" applyFill="1" applyBorder="1" applyAlignment="1">
      <alignment horizontal="center"/>
    </xf>
    <xf numFmtId="0" fontId="0" fillId="6" borderId="7" xfId="0" applyFill="1" applyBorder="1"/>
    <xf numFmtId="0" fontId="15" fillId="6" borderId="8" xfId="0" applyFont="1" applyFill="1" applyBorder="1" applyAlignment="1">
      <alignment horizontal="center"/>
    </xf>
    <xf numFmtId="14" fontId="15" fillId="6" borderId="8" xfId="0" applyNumberFormat="1" applyFont="1" applyFill="1" applyBorder="1" applyAlignment="1">
      <alignment horizontal="center"/>
    </xf>
    <xf numFmtId="0" fontId="0" fillId="6" borderId="8" xfId="0" applyFill="1" applyBorder="1"/>
    <xf numFmtId="0" fontId="15" fillId="6" borderId="9" xfId="0" applyFont="1" applyFill="1" applyBorder="1" applyAlignment="1">
      <alignment horizontal="center"/>
    </xf>
    <xf numFmtId="14" fontId="15" fillId="6" borderId="9" xfId="0" applyNumberFormat="1" applyFont="1" applyFill="1" applyBorder="1" applyAlignment="1">
      <alignment horizontal="center"/>
    </xf>
    <xf numFmtId="0" fontId="0" fillId="6" borderId="9" xfId="0" applyFill="1" applyBorder="1"/>
    <xf numFmtId="0" fontId="25" fillId="2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0" fillId="2" borderId="0" xfId="0" applyFill="1"/>
    <xf numFmtId="0" fontId="11" fillId="3" borderId="0" xfId="0" applyFont="1" applyFill="1" applyAlignment="1">
      <alignment horizontal="center"/>
    </xf>
    <xf numFmtId="0" fontId="23" fillId="2" borderId="1" xfId="0" applyFont="1" applyFill="1" applyBorder="1" applyAlignment="1">
      <alignment horizontal="right"/>
    </xf>
    <xf numFmtId="0" fontId="13" fillId="3" borderId="5" xfId="0" applyFont="1" applyFill="1" applyBorder="1"/>
    <xf numFmtId="0" fontId="13" fillId="3" borderId="6" xfId="0" applyFont="1" applyFill="1" applyBorder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center" vertical="top"/>
    </xf>
    <xf numFmtId="0" fontId="20" fillId="2" borderId="0" xfId="0" applyFont="1" applyFill="1" applyAlignment="1">
      <alignment horizontal="center" vertical="top"/>
    </xf>
    <xf numFmtId="0" fontId="0" fillId="3" borderId="0" xfId="0" applyFill="1"/>
    <xf numFmtId="0" fontId="22" fillId="2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right"/>
    </xf>
    <xf numFmtId="0" fontId="13" fillId="3" borderId="5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top"/>
    </xf>
    <xf numFmtId="0" fontId="11" fillId="3" borderId="0" xfId="0" applyFont="1" applyFill="1" applyAlignment="1">
      <alignment horizontal="left" indent="2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0" fillId="2" borderId="1" xfId="0" applyFill="1" applyBorder="1"/>
    <xf numFmtId="0" fontId="1" fillId="2" borderId="0" xfId="0" applyFont="1" applyFill="1"/>
    <xf numFmtId="0" fontId="12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left"/>
    </xf>
    <xf numFmtId="0" fontId="14" fillId="3" borderId="6" xfId="0" applyFont="1" applyFill="1" applyBorder="1" applyAlignment="1">
      <alignment horizontal="left"/>
    </xf>
    <xf numFmtId="0" fontId="11" fillId="3" borderId="0" xfId="0" applyFont="1" applyFill="1"/>
    <xf numFmtId="0" fontId="15" fillId="3" borderId="7" xfId="0" applyFont="1" applyFill="1" applyBorder="1" applyAlignment="1">
      <alignment horizontal="distributed" vertical="center"/>
    </xf>
    <xf numFmtId="49" fontId="0" fillId="0" borderId="0" xfId="0" applyNumberFormat="1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border>
        <left/>
        <right/>
        <top/>
        <bottom/>
        <vertical/>
        <horizontal/>
      </border>
    </dxf>
  </dxfs>
  <tableStyles count="1" defaultTableStyle="TableStyleMedium2" defaultPivotStyle="PivotStyleLight16">
    <tableStyle name="Стиль таблицы 1" pivot="0" count="1" xr9:uid="{00000000-0011-0000-FFFF-FFFF00000000}">
      <tableStyleElement type="wholeTable" dxfId="1"/>
    </tableStyle>
  </tableStyles>
  <colors>
    <mruColors>
      <color rgb="FF00FF00"/>
      <color rgb="FF66FF33"/>
      <color rgb="FFFF97E9"/>
      <color rgb="FF793905"/>
      <color rgb="FFFF3300"/>
      <color rgb="FF800000"/>
      <color rgb="FFFF00FF"/>
      <color rgb="FFFF5D5D"/>
      <color rgb="FFEF6DD3"/>
      <color rgb="FFD73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AT$2" max="30000" page="10"/>
</file>

<file path=xl/ctrlProps/ctrlProp2.xml><?xml version="1.0" encoding="utf-8"?>
<formControlPr xmlns="http://schemas.microsoft.com/office/spreadsheetml/2009/9/main" objectType="Drop" dropStyle="combo" dx="16" fmlaLink="$I$2" fmlaRange="$A$18:$A$22" noThreeD="1" sel="1" val="0"/>
</file>

<file path=xl/ctrlProps/ctrlProp3.xml><?xml version="1.0" encoding="utf-8"?>
<formControlPr xmlns="http://schemas.microsoft.com/office/spreadsheetml/2009/9/main" objectType="Drop" dropStyle="combo" dx="16" fmlaLink="$H$2" fmlaRange="$A$28:$A$55" noThreeD="1" sel="2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51</xdr:row>
      <xdr:rowOff>133350</xdr:rowOff>
    </xdr:from>
    <xdr:to>
      <xdr:col>40</xdr:col>
      <xdr:colOff>9525</xdr:colOff>
      <xdr:row>64</xdr:row>
      <xdr:rowOff>171450</xdr:rowOff>
    </xdr:to>
    <xdr:grpSp>
      <xdr:nvGrpSpPr>
        <xdr:cNvPr id="2" name="Group 2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>
          <a:grpSpLocks/>
        </xdr:cNvGrpSpPr>
      </xdr:nvGrpSpPr>
      <xdr:grpSpPr bwMode="auto">
        <a:xfrm>
          <a:off x="76200" y="8753475"/>
          <a:ext cx="6667500" cy="2000250"/>
          <a:chOff x="4" y="924"/>
          <a:chExt cx="694" cy="182"/>
        </a:xfrm>
      </xdr:grpSpPr>
      <xdr:sp macro="" textlink="">
        <xdr:nvSpPr>
          <xdr:cNvPr id="3" name="Oval 13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577" y="960"/>
            <a:ext cx="121" cy="112"/>
          </a:xfrm>
          <a:prstGeom prst="ellipse">
            <a:avLst/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endParaRPr lang="ru-RU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1">
              <a:defRPr sz="1000"/>
            </a:pPr>
            <a:endParaRPr lang="ru-RU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1">
              <a:defRPr sz="1000"/>
            </a:pPr>
            <a:r>
              <a:rPr lang="ru-RU" sz="1000" b="0" i="0" strike="noStrike">
                <a:solidFill>
                  <a:srgbClr val="000000"/>
                </a:solidFill>
                <a:latin typeface="Arial"/>
                <a:cs typeface="Arial"/>
              </a:rPr>
              <a:t>       </a:t>
            </a:r>
            <a:r>
              <a:rPr lang="ru-RU" sz="1000" b="0" i="0" strike="noStrike">
                <a:solidFill>
                  <a:srgbClr val="FFFF00"/>
                </a:solidFill>
                <a:latin typeface="Arial"/>
                <a:cs typeface="Arial"/>
              </a:rPr>
              <a:t>  </a:t>
            </a:r>
            <a:r>
              <a:rPr lang="ru-RU" sz="1000" b="0" i="0" strike="noStrike">
                <a:solidFill>
                  <a:srgbClr val="453E01"/>
                </a:solidFill>
                <a:latin typeface="Arial"/>
                <a:cs typeface="Arial"/>
              </a:rPr>
              <a:t>М.П.</a:t>
            </a:r>
          </a:p>
        </xdr:txBody>
      </xdr:sp>
      <xdr:sp macro="" textlink="">
        <xdr:nvSpPr>
          <xdr:cNvPr id="4" name="Oval 1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4" y="955"/>
            <a:ext cx="130" cy="113"/>
          </a:xfrm>
          <a:prstGeom prst="ellipse">
            <a:avLst/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endParaRPr lang="ru-RU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1">
              <a:defRPr sz="1000"/>
            </a:pPr>
            <a:endParaRPr lang="ru-RU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1">
              <a:defRPr sz="1000"/>
            </a:pPr>
            <a:r>
              <a:rPr lang="ru-RU" sz="1000" b="0" i="0" strike="noStrike">
                <a:solidFill>
                  <a:srgbClr val="000000"/>
                </a:solidFill>
                <a:latin typeface="Arial"/>
                <a:cs typeface="Arial"/>
              </a:rPr>
              <a:t>     </a:t>
            </a:r>
            <a:r>
              <a:rPr lang="ru-RU" sz="1000" b="0" i="0" strike="noStrike">
                <a:solidFill>
                  <a:srgbClr val="453E01"/>
                </a:solidFill>
                <a:latin typeface="Arial"/>
                <a:cs typeface="Arial"/>
              </a:rPr>
              <a:t>    М.П.</a:t>
            </a:r>
          </a:p>
        </xdr:txBody>
      </xdr:sp>
      <xdr:grpSp>
        <xdr:nvGrpSpPr>
          <xdr:cNvPr id="5" name="Group 11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GrpSpPr>
            <a:grpSpLocks/>
          </xdr:cNvGrpSpPr>
        </xdr:nvGrpSpPr>
        <xdr:grpSpPr bwMode="auto">
          <a:xfrm>
            <a:off x="38" y="924"/>
            <a:ext cx="622" cy="182"/>
            <a:chOff x="29" y="932"/>
            <a:chExt cx="649" cy="164"/>
          </a:xfrm>
        </xdr:grpSpPr>
        <xdr:sp macro="" textlink="">
          <xdr:nvSpPr>
            <xdr:cNvPr id="6" name="Rectangle 9">
              <a:extLst>
                <a:ext uri="{FF2B5EF4-FFF2-40B4-BE49-F238E27FC236}">
                  <a16:creationId xmlns:a16="http://schemas.microsoft.com/office/drawing/2014/main" id="{00000000-0008-0000-0E00-00000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932"/>
              <a:ext cx="649" cy="164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7" name="Line 10">
              <a:extLst>
                <a:ext uri="{FF2B5EF4-FFF2-40B4-BE49-F238E27FC236}">
                  <a16:creationId xmlns:a16="http://schemas.microsoft.com/office/drawing/2014/main" id="{00000000-0008-0000-0E00-000007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8" y="932"/>
              <a:ext cx="0" cy="162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38</xdr:col>
      <xdr:colOff>0</xdr:colOff>
      <xdr:row>0</xdr:row>
      <xdr:rowOff>19051</xdr:rowOff>
    </xdr:from>
    <xdr:to>
      <xdr:col>39</xdr:col>
      <xdr:colOff>9525</xdr:colOff>
      <xdr:row>0</xdr:row>
      <xdr:rowOff>238125</xdr:rowOff>
    </xdr:to>
    <xdr:sp macro="" textlink="">
      <xdr:nvSpPr>
        <xdr:cNvPr id="8" name="Oval 6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Arrowheads="1"/>
        </xdr:cNvSpPr>
      </xdr:nvSpPr>
      <xdr:spPr bwMode="auto">
        <a:xfrm>
          <a:off x="6067425" y="19051"/>
          <a:ext cx="209550" cy="219074"/>
        </a:xfrm>
        <a:prstGeom prst="ellips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45</xdr:col>
          <xdr:colOff>95250</xdr:colOff>
          <xdr:row>11</xdr:row>
          <xdr:rowOff>28575</xdr:rowOff>
        </xdr:from>
        <xdr:to>
          <xdr:col>45</xdr:col>
          <xdr:colOff>523875</xdr:colOff>
          <xdr:row>19</xdr:row>
          <xdr:rowOff>38100</xdr:rowOff>
        </xdr:to>
        <xdr:sp macro="" textlink="">
          <xdr:nvSpPr>
            <xdr:cNvPr id="16385" name="Spinner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E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85725</xdr:colOff>
          <xdr:row>11</xdr:row>
          <xdr:rowOff>9525</xdr:rowOff>
        </xdr:from>
        <xdr:to>
          <xdr:col>39</xdr:col>
          <xdr:colOff>381000</xdr:colOff>
          <xdr:row>11</xdr:row>
          <xdr:rowOff>209550</xdr:rowOff>
        </xdr:to>
        <xdr:sp macro="" textlink="">
          <xdr:nvSpPr>
            <xdr:cNvPr id="16386" name="Drop Dow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E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190500</xdr:colOff>
          <xdr:row>41</xdr:row>
          <xdr:rowOff>152400</xdr:rowOff>
        </xdr:from>
        <xdr:to>
          <xdr:col>39</xdr:col>
          <xdr:colOff>495300</xdr:colOff>
          <xdr:row>42</xdr:row>
          <xdr:rowOff>171450</xdr:rowOff>
        </xdr:to>
        <xdr:sp macro="" textlink="">
          <xdr:nvSpPr>
            <xdr:cNvPr id="16387" name="Drop Dow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E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>
    <tabColor rgb="FFC00000"/>
  </sheetPr>
  <dimension ref="A1:AS2058"/>
  <sheetViews>
    <sheetView view="pageBreakPreview" zoomScale="90" zoomScaleNormal="90" zoomScaleSheetLayoutView="90" workbookViewId="0">
      <pane ySplit="2" topLeftCell="A1858" activePane="bottomLeft" state="frozen"/>
      <selection activeCell="E76" sqref="E76"/>
      <selection pane="bottomLeft" activeCell="AY1868" sqref="AY1868"/>
    </sheetView>
  </sheetViews>
  <sheetFormatPr defaultRowHeight="15.75" x14ac:dyDescent="0.25"/>
  <cols>
    <col min="1" max="1" width="10.140625" style="23" customWidth="1"/>
    <col min="2" max="2" width="12" style="23" customWidth="1"/>
    <col min="3" max="3" width="7.140625" style="23" hidden="1" customWidth="1"/>
    <col min="4" max="4" width="9.85546875" style="23" hidden="1" customWidth="1"/>
    <col min="5" max="5" width="22.28515625" style="23" customWidth="1"/>
    <col min="6" max="6" width="52" style="23" customWidth="1"/>
    <col min="7" max="7" width="6.28515625" style="23" hidden="1" customWidth="1"/>
    <col min="8" max="8" width="14.5703125" style="23" hidden="1" customWidth="1"/>
    <col min="9" max="9" width="13.85546875" style="23" hidden="1" customWidth="1"/>
    <col min="10" max="10" width="14.85546875" style="23" hidden="1" customWidth="1"/>
    <col min="11" max="19" width="20" style="23" hidden="1" customWidth="1"/>
    <col min="20" max="20" width="7.28515625" style="23" hidden="1" customWidth="1"/>
    <col min="21" max="21" width="9.7109375" style="23" hidden="1" customWidth="1"/>
    <col min="22" max="22" width="8.42578125" style="23" hidden="1" customWidth="1"/>
    <col min="23" max="23" width="10" style="23" hidden="1" customWidth="1"/>
    <col min="24" max="24" width="14.42578125" style="23" hidden="1" customWidth="1"/>
    <col min="25" max="25" width="14.28515625" style="23" hidden="1" customWidth="1"/>
    <col min="26" max="26" width="15.85546875" style="23" hidden="1" customWidth="1"/>
    <col min="27" max="27" width="13.140625" style="23" hidden="1" customWidth="1"/>
    <col min="28" max="28" width="13.7109375" style="23" hidden="1" customWidth="1"/>
    <col min="29" max="29" width="15.7109375" style="23" hidden="1" customWidth="1"/>
    <col min="30" max="30" width="15.5703125" style="23" hidden="1" customWidth="1"/>
    <col min="31" max="31" width="14.140625" style="23" hidden="1" customWidth="1"/>
    <col min="32" max="32" width="14.7109375" style="23" hidden="1" customWidth="1"/>
    <col min="33" max="33" width="11.7109375" style="23" hidden="1" customWidth="1"/>
    <col min="34" max="34" width="9.140625" style="23" hidden="1" customWidth="1"/>
    <col min="35" max="35" width="13.28515625" style="20" hidden="1" customWidth="1"/>
    <col min="36" max="36" width="11.85546875" style="20" hidden="1" customWidth="1"/>
    <col min="37" max="37" width="24.85546875" style="20" hidden="1" customWidth="1"/>
    <col min="38" max="38" width="12.7109375" style="20" hidden="1" customWidth="1"/>
    <col min="39" max="39" width="9.42578125" hidden="1" customWidth="1"/>
    <col min="40" max="40" width="6.85546875" hidden="1" customWidth="1"/>
    <col min="41" max="41" width="16.5703125" hidden="1" customWidth="1"/>
    <col min="42" max="42" width="3.85546875" hidden="1" customWidth="1"/>
    <col min="43" max="44" width="9.140625" hidden="1" customWidth="1"/>
    <col min="45" max="45" width="0" hidden="1" customWidth="1"/>
  </cols>
  <sheetData>
    <row r="1" spans="1:45" ht="21.75" customHeight="1" x14ac:dyDescent="0.25">
      <c r="A1" s="34"/>
      <c r="B1" s="34"/>
      <c r="C1" s="34"/>
      <c r="D1" s="34"/>
      <c r="E1" s="34" t="s">
        <v>281</v>
      </c>
      <c r="F1" s="8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4"/>
      <c r="Z1" s="22"/>
      <c r="AA1" s="22"/>
      <c r="AB1" s="22"/>
      <c r="AC1" s="22"/>
      <c r="AD1" s="22"/>
      <c r="AE1" s="22"/>
      <c r="AF1" s="22"/>
      <c r="AG1" s="22"/>
      <c r="AH1" s="22"/>
      <c r="AI1" s="21"/>
      <c r="AJ1" s="21"/>
      <c r="AK1" s="21"/>
      <c r="AL1" s="21"/>
      <c r="AM1" s="21"/>
    </row>
    <row r="2" spans="1:45" ht="18.75" customHeight="1" thickBot="1" x14ac:dyDescent="0.3">
      <c r="A2" s="26" t="s">
        <v>1</v>
      </c>
      <c r="B2" s="26" t="s">
        <v>4</v>
      </c>
      <c r="C2" s="26"/>
      <c r="D2" s="26"/>
      <c r="E2" s="26" t="s">
        <v>2</v>
      </c>
      <c r="F2" s="26" t="s">
        <v>284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4"/>
      <c r="Z2" s="22"/>
      <c r="AA2" s="22"/>
      <c r="AB2" s="22"/>
      <c r="AC2" s="22"/>
      <c r="AD2" s="22"/>
      <c r="AE2" s="22"/>
      <c r="AF2" s="22"/>
      <c r="AG2" s="22"/>
      <c r="AH2" s="22"/>
      <c r="AI2" s="21"/>
      <c r="AJ2" s="21"/>
      <c r="AK2" s="21"/>
      <c r="AL2" s="21"/>
      <c r="AM2" s="21"/>
    </row>
    <row r="3" spans="1:45" ht="36.75" hidden="1" customHeight="1" x14ac:dyDescent="0.25">
      <c r="AN3">
        <f ca="1">COUNTIF(AS5:AS115,"&lt;&gt;0")</f>
        <v>0</v>
      </c>
      <c r="AO3">
        <f ca="1">COUNTIF(AS5:AS115,"=К")</f>
        <v>0</v>
      </c>
      <c r="AP3">
        <f ca="1">COUNTIF(AS5:AS115,"=Б")</f>
        <v>0</v>
      </c>
      <c r="AQ3">
        <f ca="1">COUNTIF(AS5:AS115,"=Т")</f>
        <v>0</v>
      </c>
    </row>
    <row r="4" spans="1:45" ht="17.25" hidden="1" customHeight="1" x14ac:dyDescent="0.25">
      <c r="AO4" t="str">
        <f ca="1">IF(AO3&lt;&gt;0,IF(AND(AO3&gt;4,AO3&lt;21),CONCATENATE(AO3," - корів"),IF(RIGHT(AO3,1)="1",CONCATENATE(AO3," - корова"),IF(OR(RIGHT(AO3,1)="2",RIGHT(AO3,1)="3",RIGHT(AO3,1)="4"),CONCATENATE(AO3," - корови"),CONCATENATE(AO3," - корів")))),"")</f>
        <v/>
      </c>
      <c r="AP4" t="str">
        <f ca="1">IF(AO3&lt;&gt;0,IF(AP3&lt;&gt;0,IF(AND(AP3&gt;4,AP3&lt;21),CONCATENATE(", ",AP3," - бичків"),IF(RIGHT(AP3,1)="1",CONCATENATE(", ",AP3," - бичок"),IF(OR(RIGHT(AP3,1)="2",RIGHT(AP3,1)="3",RIGHT(AP3,1)="4"),CONCATENATE(", ",AP3," - бичка"),CONCATENATE(", ",AP3," - бичків")))),""),IF(AP3&lt;&gt;0,IF(AND(AP3&gt;4,AP3&lt;21),CONCATENATE(AP3," - бичків"),IF(RIGHT(AP3,1)="1",CONCATENATE(AP3," - бичок"),IF(OR(RIGHT(AP3,1)="2",RIGHT(AP3,1)="3",RIGHT(AP3,1)="4"),CONCATENATE(AP3," - бичка"),CONCATENATE(AP3," - бичків")))),""))</f>
        <v/>
      </c>
      <c r="AQ4" t="str">
        <f ca="1">IF(OR(AO3&lt;&gt;0,AP3&lt;&gt;0),IF(AQ3&lt;&gt;0,IF(AND(AQ3&gt;4,AQ3&lt;21),CONCATENATE(", ",AQ3," - телиць"),IF(RIGHT(AQ3,1)="1",CONCATENATE(", ",AQ3," - телиця"),IF(OR(RIGHT(AQ3,1)="2",RIGHT(AQ3,1)="3",RIGHT(AQ3,1)="4"),CONCATENATE(", ",AQ3," - телиці"),CONCATENATE(", ",AQ3," - телиць")))),""),IF(AQ3&lt;&gt;0,IF(AND(AQ3&gt;4,AQ3&lt;21),CONCATENATE(AQ3," - телиць"),IF(RIGHT(AQ3,1)="1",CONCATENATE(AQ3," - телиця"),IF(OR(RIGHT(AQ3,1)="2",RIGHT(AQ3,1)="3",RIGHT(AQ3,1)="4"),CONCATENATE(AQ3," - телиці"),CONCATENATE(AQ3," - телиць")))),""))</f>
        <v/>
      </c>
    </row>
    <row r="5" spans="1:45" ht="15.75" hidden="1" customHeight="1" x14ac:dyDescent="0.25">
      <c r="R5" s="23" t="s">
        <v>5</v>
      </c>
      <c r="T5" s="23" t="str">
        <f>ADDRESS('Відомість №2'!AS1,2)</f>
        <v>$B$1753</v>
      </c>
      <c r="U5" s="23" t="str">
        <f>ADDRESS('Відомість №2'!AS1,1)</f>
        <v>$A$1753</v>
      </c>
      <c r="V5" s="23">
        <f t="shared" ref="V5:V68" ca="1" si="0">IF(OR(MID(INDIRECT(T5),1,1)="о",MID(INDIRECT(T5),1,1)="О"),REPLACE(INDIRECT(T5),1,1,0),INDIRECT(T5))</f>
        <v>80001</v>
      </c>
      <c r="W5" s="23">
        <f t="shared" ref="W5:W68" ca="1" si="1">IF(OR(MID(INDIRECT(U5),1,1)="о",MID(INDIRECT(U5),1,1)="О"),REPLACE(INDIRECT(U5),1,1,0),INDIRECT(U5))</f>
        <v>52403</v>
      </c>
      <c r="Y5" s="23" t="str">
        <f>ADDRESS('Відомість №2'!AS1,21)</f>
        <v>$U$1753</v>
      </c>
      <c r="Z5" s="23" t="str">
        <f>ADDRESS('Відомість №2'!AS1,20)</f>
        <v>$T$1753</v>
      </c>
      <c r="AA5" s="23">
        <f t="shared" ref="AA5:AA68" ca="1" si="2">IF(OR(MID(INDIRECT(Y5),1,1)="о",MID(INDIRECT(Y5),1,1)="О"),REPLACE(INDIRECT(Y5),1,1,0),INDIRECT(Y5))</f>
        <v>0</v>
      </c>
      <c r="AB5" s="23">
        <f t="shared" ref="AB5:AB68" ca="1" si="3">IF(OR(MID(INDIRECT(Z5),1,1)="о",MID(INDIRECT(Z5),1,1)="О"),REPLACE(INDIRECT(Z5),1,1,0),INDIRECT(Z5))</f>
        <v>0</v>
      </c>
      <c r="AC5" s="23" t="str">
        <f>ADDRESS('Відомість №2'!AT1,6)</f>
        <v>$F$1739</v>
      </c>
      <c r="AD5" s="23" t="str">
        <f t="shared" ref="AD5:AD68" ca="1" si="4">INDIRECT(AC5)</f>
        <v>Покупець 14.08.2022</v>
      </c>
      <c r="AF5" s="23" t="str">
        <f t="shared" ref="AF5:AF68" ca="1" si="5">RIGHT(AD5,10)</f>
        <v>14.08.2022</v>
      </c>
      <c r="AG5" s="23" t="str">
        <f>ADDRESS('Відомість №2'!AS1,9)</f>
        <v>$I$1753</v>
      </c>
      <c r="AH5" s="23" t="str">
        <f>ADDRESS('Відомість №2'!AS1,10)</f>
        <v>$J$1753</v>
      </c>
      <c r="AI5" s="20">
        <f t="shared" ref="AI5:AI68" ca="1" si="6">INDIRECT(AG5)</f>
        <v>0</v>
      </c>
      <c r="AJ5" s="20">
        <f t="shared" ref="AJ5:AJ68" ca="1" si="7">INDIRECT(AH5)</f>
        <v>0</v>
      </c>
      <c r="AK5" s="20" t="str">
        <f>ADDRESS('Відомість №2'!AS1,7)</f>
        <v>$G$1753</v>
      </c>
      <c r="AL5" s="20" t="str">
        <f>ADDRESS('Відомість №2'!AS1,8)</f>
        <v>$H$1753</v>
      </c>
      <c r="AM5">
        <f t="shared" ref="AM5:AM68" ca="1" si="8">INDIRECT(AK5)</f>
        <v>0</v>
      </c>
      <c r="AN5">
        <f t="shared" ref="AN5:AN68" ca="1" si="9">INDIRECT(AL5)</f>
        <v>0</v>
      </c>
      <c r="AO5" t="str">
        <f>ADDRESS('Відомість №2'!AS1,3)</f>
        <v>$C$1753</v>
      </c>
      <c r="AP5" t="str">
        <f>ADDRESS('Відомість №2'!AS1,22)</f>
        <v>$V$1753</v>
      </c>
      <c r="AQ5">
        <f t="shared" ref="AQ5:AQ68" ca="1" si="10">INDIRECT(AO5)</f>
        <v>0</v>
      </c>
      <c r="AR5">
        <f t="shared" ref="AR5:AR68" ca="1" si="11">INDIRECT(AP5)</f>
        <v>0</v>
      </c>
      <c r="AS5">
        <f ca="1">IF(AQ5=0,0,AQ5)</f>
        <v>0</v>
      </c>
    </row>
    <row r="6" spans="1:45" ht="15.75" hidden="1" customHeight="1" x14ac:dyDescent="0.25">
      <c r="R6" s="23" t="s">
        <v>5</v>
      </c>
      <c r="T6" s="23" t="str">
        <f>ADDRESS('Відомість №2'!AS2,2)</f>
        <v>$B$1754</v>
      </c>
      <c r="U6" s="23" t="str">
        <f>ADDRESS('Відомість №2'!AS2,1)</f>
        <v>$A$1754</v>
      </c>
      <c r="V6" s="23">
        <f t="shared" ca="1" si="0"/>
        <v>80001</v>
      </c>
      <c r="W6" s="23">
        <f t="shared" ca="1" si="1"/>
        <v>52602</v>
      </c>
      <c r="Y6" s="23" t="str">
        <f>ADDRESS('Відомість №2'!AS2,21)</f>
        <v>$U$1754</v>
      </c>
      <c r="Z6" s="23" t="str">
        <f>ADDRESS('Відомість №2'!AS2,20)</f>
        <v>$T$1754</v>
      </c>
      <c r="AA6" s="23">
        <f t="shared" ca="1" si="2"/>
        <v>0</v>
      </c>
      <c r="AB6" s="23">
        <f t="shared" ca="1" si="3"/>
        <v>0</v>
      </c>
      <c r="AC6" s="23" t="str">
        <f>ADDRESS('Відомість №2'!AT2,6)</f>
        <v>$F$1</v>
      </c>
      <c r="AD6" s="23">
        <f t="shared" ca="1" si="4"/>
        <v>0</v>
      </c>
      <c r="AF6" s="23" t="str">
        <f t="shared" ca="1" si="5"/>
        <v>0</v>
      </c>
      <c r="AG6" s="23" t="str">
        <f>ADDRESS('Відомість №2'!AS2,9)</f>
        <v>$I$1754</v>
      </c>
      <c r="AH6" s="23" t="str">
        <f>ADDRESS('Відомість №2'!AS2,10)</f>
        <v>$J$1754</v>
      </c>
      <c r="AI6" s="20">
        <f t="shared" ca="1" si="6"/>
        <v>0</v>
      </c>
      <c r="AJ6" s="20">
        <f t="shared" ca="1" si="7"/>
        <v>0</v>
      </c>
      <c r="AK6" s="20" t="str">
        <f>ADDRESS('Відомість №2'!AS2,7)</f>
        <v>$G$1754</v>
      </c>
      <c r="AL6" s="20" t="str">
        <f>ADDRESS('Відомість №2'!AS2,8)</f>
        <v>$H$1754</v>
      </c>
      <c r="AM6">
        <f t="shared" ca="1" si="8"/>
        <v>0</v>
      </c>
      <c r="AN6">
        <f t="shared" ca="1" si="9"/>
        <v>0</v>
      </c>
      <c r="AO6" t="str">
        <f>ADDRESS('Відомість №2'!AS2,3)</f>
        <v>$C$1754</v>
      </c>
      <c r="AP6" t="str">
        <f>ADDRESS('Відомість №2'!AS2,22)</f>
        <v>$V$1754</v>
      </c>
      <c r="AQ6">
        <f t="shared" ca="1" si="10"/>
        <v>0</v>
      </c>
      <c r="AR6">
        <f t="shared" ca="1" si="11"/>
        <v>0</v>
      </c>
      <c r="AS6">
        <f t="shared" ref="AS6:AS69" ca="1" si="12">IF(AS5=0,0,AQ6)</f>
        <v>0</v>
      </c>
    </row>
    <row r="7" spans="1:45" ht="15.75" hidden="1" customHeight="1" x14ac:dyDescent="0.25">
      <c r="R7" s="23" t="s">
        <v>5</v>
      </c>
      <c r="T7" s="23" t="str">
        <f>ADDRESS('Відомість №2'!AS3,2)</f>
        <v>$B$1755</v>
      </c>
      <c r="U7" s="23" t="str">
        <f>ADDRESS('Відомість №2'!AS3,1)</f>
        <v>$A$1755</v>
      </c>
      <c r="V7" s="23">
        <f t="shared" ca="1" si="0"/>
        <v>80001</v>
      </c>
      <c r="W7" s="23">
        <f t="shared" ca="1" si="1"/>
        <v>52476</v>
      </c>
      <c r="Y7" s="23" t="str">
        <f>ADDRESS('Відомість №2'!AS3,21)</f>
        <v>$U$1755</v>
      </c>
      <c r="Z7" s="23" t="str">
        <f>ADDRESS('Відомість №2'!AS3,20)</f>
        <v>$T$1755</v>
      </c>
      <c r="AA7" s="23">
        <f t="shared" ca="1" si="2"/>
        <v>0</v>
      </c>
      <c r="AB7" s="23">
        <f t="shared" ca="1" si="3"/>
        <v>0</v>
      </c>
      <c r="AC7" s="23" t="e">
        <f>ADDRESS('Відомість №2'!AT3,6)</f>
        <v>#VALUE!</v>
      </c>
      <c r="AD7" s="23" t="e">
        <f t="shared" ca="1" si="4"/>
        <v>#VALUE!</v>
      </c>
      <c r="AF7" s="23" t="e">
        <f t="shared" ca="1" si="5"/>
        <v>#VALUE!</v>
      </c>
      <c r="AG7" s="23" t="str">
        <f>ADDRESS('Відомість №2'!AS3,9)</f>
        <v>$I$1755</v>
      </c>
      <c r="AH7" s="23" t="str">
        <f>ADDRESS('Відомість №2'!AS3,10)</f>
        <v>$J$1755</v>
      </c>
      <c r="AI7" s="20">
        <f t="shared" ca="1" si="6"/>
        <v>0</v>
      </c>
      <c r="AJ7" s="20">
        <f t="shared" ca="1" si="7"/>
        <v>0</v>
      </c>
      <c r="AK7" s="20" t="str">
        <f>ADDRESS('Відомість №2'!AS3,7)</f>
        <v>$G$1755</v>
      </c>
      <c r="AL7" s="20" t="str">
        <f>ADDRESS('Відомість №2'!AS3,8)</f>
        <v>$H$1755</v>
      </c>
      <c r="AM7">
        <f t="shared" ca="1" si="8"/>
        <v>0</v>
      </c>
      <c r="AN7">
        <f t="shared" ca="1" si="9"/>
        <v>0</v>
      </c>
      <c r="AO7" t="str">
        <f>ADDRESS('Відомість №2'!AS3,3)</f>
        <v>$C$1755</v>
      </c>
      <c r="AP7" t="str">
        <f>ADDRESS('Відомість №2'!AS3,22)</f>
        <v>$V$1755</v>
      </c>
      <c r="AQ7">
        <f t="shared" ca="1" si="10"/>
        <v>0</v>
      </c>
      <c r="AR7">
        <f t="shared" ca="1" si="11"/>
        <v>0</v>
      </c>
      <c r="AS7">
        <f t="shared" ca="1" si="12"/>
        <v>0</v>
      </c>
    </row>
    <row r="8" spans="1:45" ht="15.75" hidden="1" customHeight="1" x14ac:dyDescent="0.25">
      <c r="R8" s="23" t="s">
        <v>5</v>
      </c>
      <c r="T8" s="23" t="str">
        <f>ADDRESS('Відомість №2'!AS4,2)</f>
        <v>$B$1756</v>
      </c>
      <c r="U8" s="23" t="str">
        <f>ADDRESS('Відомість №2'!AS4,1)</f>
        <v>$A$1756</v>
      </c>
      <c r="V8" s="23">
        <f t="shared" ca="1" si="0"/>
        <v>80001</v>
      </c>
      <c r="W8" s="23">
        <f t="shared" ca="1" si="1"/>
        <v>52595</v>
      </c>
      <c r="Y8" s="23" t="str">
        <f>ADDRESS('Відомість №2'!AS4,21)</f>
        <v>$U$1756</v>
      </c>
      <c r="Z8" s="23" t="str">
        <f>ADDRESS('Відомість №2'!AS4,20)</f>
        <v>$T$1756</v>
      </c>
      <c r="AA8" s="23">
        <f t="shared" ca="1" si="2"/>
        <v>0</v>
      </c>
      <c r="AB8" s="23">
        <f t="shared" ca="1" si="3"/>
        <v>0</v>
      </c>
      <c r="AC8" s="23" t="e">
        <f>ADDRESS('Відомість №2'!AT4,6)</f>
        <v>#VALUE!</v>
      </c>
      <c r="AD8" s="23" t="e">
        <f t="shared" ca="1" si="4"/>
        <v>#VALUE!</v>
      </c>
      <c r="AF8" s="23" t="e">
        <f t="shared" ca="1" si="5"/>
        <v>#VALUE!</v>
      </c>
      <c r="AG8" s="23" t="str">
        <f>ADDRESS('Відомість №2'!AS4,9)</f>
        <v>$I$1756</v>
      </c>
      <c r="AH8" s="23" t="str">
        <f>ADDRESS('Відомість №2'!AS4,10)</f>
        <v>$J$1756</v>
      </c>
      <c r="AI8" s="20">
        <f t="shared" ca="1" si="6"/>
        <v>0</v>
      </c>
      <c r="AJ8" s="20">
        <f t="shared" ca="1" si="7"/>
        <v>0</v>
      </c>
      <c r="AK8" s="20" t="str">
        <f>ADDRESS('Відомість №2'!AS4,7)</f>
        <v>$G$1756</v>
      </c>
      <c r="AL8" s="20" t="str">
        <f>ADDRESS('Відомість №2'!AS4,8)</f>
        <v>$H$1756</v>
      </c>
      <c r="AM8">
        <f t="shared" ca="1" si="8"/>
        <v>0</v>
      </c>
      <c r="AN8">
        <f t="shared" ca="1" si="9"/>
        <v>0</v>
      </c>
      <c r="AO8" t="str">
        <f>ADDRESS('Відомість №2'!AS4,3)</f>
        <v>$C$1756</v>
      </c>
      <c r="AP8" t="str">
        <f>ADDRESS('Відомість №2'!AS4,22)</f>
        <v>$V$1756</v>
      </c>
      <c r="AQ8">
        <f t="shared" ca="1" si="10"/>
        <v>0</v>
      </c>
      <c r="AR8">
        <f t="shared" ca="1" si="11"/>
        <v>0</v>
      </c>
      <c r="AS8">
        <f t="shared" ca="1" si="12"/>
        <v>0</v>
      </c>
    </row>
    <row r="9" spans="1:45" ht="15.75" hidden="1" customHeight="1" x14ac:dyDescent="0.25">
      <c r="R9" s="23" t="s">
        <v>5</v>
      </c>
      <c r="T9" s="23" t="str">
        <f>ADDRESS('Відомість №2'!AS5,2)</f>
        <v>$B$1757</v>
      </c>
      <c r="U9" s="23" t="str">
        <f>ADDRESS('Відомість №2'!AS5,1)</f>
        <v>$A$1757</v>
      </c>
      <c r="V9" s="23">
        <f t="shared" ca="1" si="0"/>
        <v>80001</v>
      </c>
      <c r="W9" s="23">
        <f t="shared" ca="1" si="1"/>
        <v>52211</v>
      </c>
      <c r="Y9" s="23" t="str">
        <f>ADDRESS('Відомість №2'!AS5,21)</f>
        <v>$U$1757</v>
      </c>
      <c r="Z9" s="23" t="str">
        <f>ADDRESS('Відомість №2'!AS5,20)</f>
        <v>$T$1757</v>
      </c>
      <c r="AA9" s="23">
        <f t="shared" ca="1" si="2"/>
        <v>0</v>
      </c>
      <c r="AB9" s="23">
        <f t="shared" ca="1" si="3"/>
        <v>0</v>
      </c>
      <c r="AC9" s="23" t="e">
        <f>ADDRESS('Відомість №2'!AT5,6)</f>
        <v>#VALUE!</v>
      </c>
      <c r="AD9" s="23" t="e">
        <f t="shared" ca="1" si="4"/>
        <v>#VALUE!</v>
      </c>
      <c r="AF9" s="23" t="e">
        <f t="shared" ca="1" si="5"/>
        <v>#VALUE!</v>
      </c>
      <c r="AG9" s="23" t="str">
        <f>ADDRESS('Відомість №2'!AS5,9)</f>
        <v>$I$1757</v>
      </c>
      <c r="AH9" s="23" t="str">
        <f>ADDRESS('Відомість №2'!AS5,10)</f>
        <v>$J$1757</v>
      </c>
      <c r="AI9" s="20">
        <f t="shared" ca="1" si="6"/>
        <v>0</v>
      </c>
      <c r="AJ9" s="20">
        <f t="shared" ca="1" si="7"/>
        <v>0</v>
      </c>
      <c r="AK9" s="20" t="str">
        <f>ADDRESS('Відомість №2'!AS5,7)</f>
        <v>$G$1757</v>
      </c>
      <c r="AL9" s="20" t="str">
        <f>ADDRESS('Відомість №2'!AS5,8)</f>
        <v>$H$1757</v>
      </c>
      <c r="AM9">
        <f t="shared" ca="1" si="8"/>
        <v>0</v>
      </c>
      <c r="AN9">
        <f t="shared" ca="1" si="9"/>
        <v>0</v>
      </c>
      <c r="AO9" t="str">
        <f>ADDRESS('Відомість №2'!AS5,3)</f>
        <v>$C$1757</v>
      </c>
      <c r="AP9" t="str">
        <f>ADDRESS('Відомість №2'!AS5,22)</f>
        <v>$V$1757</v>
      </c>
      <c r="AQ9">
        <f t="shared" ca="1" si="10"/>
        <v>0</v>
      </c>
      <c r="AR9">
        <f t="shared" ca="1" si="11"/>
        <v>0</v>
      </c>
      <c r="AS9">
        <f t="shared" ca="1" si="12"/>
        <v>0</v>
      </c>
    </row>
    <row r="10" spans="1:45" ht="15.75" hidden="1" customHeight="1" x14ac:dyDescent="0.25">
      <c r="T10" s="23" t="str">
        <f>ADDRESS('Відомість №2'!AS6,2)</f>
        <v>$B$1758</v>
      </c>
      <c r="U10" s="23" t="str">
        <f>ADDRESS('Відомість №2'!AS6,1)</f>
        <v>$A$1758</v>
      </c>
      <c r="V10" s="23">
        <f t="shared" ca="1" si="0"/>
        <v>80001</v>
      </c>
      <c r="W10" s="23">
        <f t="shared" ca="1" si="1"/>
        <v>52366</v>
      </c>
      <c r="Y10" s="23" t="str">
        <f>ADDRESS('Відомість №2'!AS6,21)</f>
        <v>$U$1758</v>
      </c>
      <c r="Z10" s="23" t="str">
        <f>ADDRESS('Відомість №2'!AS6,20)</f>
        <v>$T$1758</v>
      </c>
      <c r="AA10" s="23">
        <f t="shared" ca="1" si="2"/>
        <v>0</v>
      </c>
      <c r="AB10" s="23">
        <f t="shared" ca="1" si="3"/>
        <v>0</v>
      </c>
      <c r="AC10" s="23" t="e">
        <f>ADDRESS('Відомість №2'!AT6,6)</f>
        <v>#VALUE!</v>
      </c>
      <c r="AD10" s="23" t="e">
        <f t="shared" ca="1" si="4"/>
        <v>#VALUE!</v>
      </c>
      <c r="AF10" s="23" t="e">
        <f t="shared" ca="1" si="5"/>
        <v>#VALUE!</v>
      </c>
      <c r="AG10" s="23" t="str">
        <f>ADDRESS('Відомість №2'!AS6,9)</f>
        <v>$I$1758</v>
      </c>
      <c r="AH10" s="23" t="str">
        <f>ADDRESS('Відомість №2'!AS6,10)</f>
        <v>$J$1758</v>
      </c>
      <c r="AI10" s="20">
        <f t="shared" ca="1" si="6"/>
        <v>0</v>
      </c>
      <c r="AJ10" s="20">
        <f t="shared" ca="1" si="7"/>
        <v>0</v>
      </c>
      <c r="AK10" s="20" t="str">
        <f>ADDRESS('Відомість №2'!AS6,7)</f>
        <v>$G$1758</v>
      </c>
      <c r="AL10" s="20" t="str">
        <f>ADDRESS('Відомість №2'!AS6,8)</f>
        <v>$H$1758</v>
      </c>
      <c r="AM10">
        <f t="shared" ca="1" si="8"/>
        <v>0</v>
      </c>
      <c r="AN10">
        <f t="shared" ca="1" si="9"/>
        <v>0</v>
      </c>
      <c r="AO10" t="str">
        <f>ADDRESS('Відомість №2'!AS6,3)</f>
        <v>$C$1758</v>
      </c>
      <c r="AP10" t="str">
        <f>ADDRESS('Відомість №2'!AS6,22)</f>
        <v>$V$1758</v>
      </c>
      <c r="AQ10">
        <f t="shared" ca="1" si="10"/>
        <v>0</v>
      </c>
      <c r="AR10">
        <f t="shared" ca="1" si="11"/>
        <v>0</v>
      </c>
      <c r="AS10">
        <f t="shared" ca="1" si="12"/>
        <v>0</v>
      </c>
    </row>
    <row r="11" spans="1:45" ht="15" hidden="1" customHeight="1" x14ac:dyDescent="0.25">
      <c r="R11" s="23" t="s">
        <v>6</v>
      </c>
      <c r="T11" s="23" t="str">
        <f>ADDRESS('Відомість №2'!AS7,2)</f>
        <v>$B$1759</v>
      </c>
      <c r="U11" s="23" t="str">
        <f>ADDRESS('Відомість №2'!AS7,1)</f>
        <v>$A$1759</v>
      </c>
      <c r="V11" s="23">
        <f t="shared" ca="1" si="0"/>
        <v>80001</v>
      </c>
      <c r="W11" s="23">
        <f t="shared" ca="1" si="1"/>
        <v>52209</v>
      </c>
      <c r="Y11" s="23" t="str">
        <f>ADDRESS('Відомість №2'!AS7,21)</f>
        <v>$U$1759</v>
      </c>
      <c r="Z11" s="23" t="str">
        <f>ADDRESS('Відомість №2'!AS7,20)</f>
        <v>$T$1759</v>
      </c>
      <c r="AA11" s="23">
        <f t="shared" ca="1" si="2"/>
        <v>0</v>
      </c>
      <c r="AB11" s="23">
        <f t="shared" ca="1" si="3"/>
        <v>0</v>
      </c>
      <c r="AC11" s="23" t="e">
        <f>ADDRESS('Відомість №2'!AT7,6)</f>
        <v>#VALUE!</v>
      </c>
      <c r="AD11" s="23" t="e">
        <f t="shared" ca="1" si="4"/>
        <v>#VALUE!</v>
      </c>
      <c r="AF11" s="23" t="e">
        <f t="shared" ca="1" si="5"/>
        <v>#VALUE!</v>
      </c>
      <c r="AG11" s="23" t="str">
        <f>ADDRESS('Відомість №2'!AS7,9)</f>
        <v>$I$1759</v>
      </c>
      <c r="AH11" s="23" t="str">
        <f>ADDRESS('Відомість №2'!AS7,10)</f>
        <v>$J$1759</v>
      </c>
      <c r="AI11" s="20">
        <f t="shared" ca="1" si="6"/>
        <v>0</v>
      </c>
      <c r="AJ11" s="20">
        <f t="shared" ca="1" si="7"/>
        <v>0</v>
      </c>
      <c r="AK11" s="20" t="str">
        <f>ADDRESS('Відомість №2'!AS7,7)</f>
        <v>$G$1759</v>
      </c>
      <c r="AL11" s="20" t="str">
        <f>ADDRESS('Відомість №2'!AS7,8)</f>
        <v>$H$1759</v>
      </c>
      <c r="AM11">
        <f t="shared" ca="1" si="8"/>
        <v>0</v>
      </c>
      <c r="AN11">
        <f t="shared" ca="1" si="9"/>
        <v>0</v>
      </c>
      <c r="AO11" t="str">
        <f>ADDRESS('Відомість №2'!AS7,3)</f>
        <v>$C$1759</v>
      </c>
      <c r="AP11" t="str">
        <f>ADDRESS('Відомість №2'!AS7,22)</f>
        <v>$V$1759</v>
      </c>
      <c r="AQ11">
        <f t="shared" ca="1" si="10"/>
        <v>0</v>
      </c>
      <c r="AR11">
        <f t="shared" ca="1" si="11"/>
        <v>0</v>
      </c>
      <c r="AS11">
        <f t="shared" ca="1" si="12"/>
        <v>0</v>
      </c>
    </row>
    <row r="12" spans="1:45" ht="15" hidden="1" customHeight="1" x14ac:dyDescent="0.25">
      <c r="R12" s="23" t="s">
        <v>6</v>
      </c>
      <c r="T12" s="23" t="str">
        <f>ADDRESS('Відомість №2'!AS8,2)</f>
        <v>$B$1760</v>
      </c>
      <c r="U12" s="23" t="str">
        <f>ADDRESS('Відомість №2'!AS8,1)</f>
        <v>$A$1760</v>
      </c>
      <c r="V12" s="23">
        <f t="shared" ca="1" si="0"/>
        <v>80001</v>
      </c>
      <c r="W12" s="23">
        <f t="shared" ca="1" si="1"/>
        <v>52463</v>
      </c>
      <c r="Y12" s="23" t="str">
        <f>ADDRESS('Відомість №2'!AS8,21)</f>
        <v>$U$1760</v>
      </c>
      <c r="Z12" s="23" t="str">
        <f>ADDRESS('Відомість №2'!AS8,20)</f>
        <v>$T$1760</v>
      </c>
      <c r="AA12" s="23">
        <f t="shared" ca="1" si="2"/>
        <v>0</v>
      </c>
      <c r="AB12" s="23">
        <f t="shared" ca="1" si="3"/>
        <v>0</v>
      </c>
      <c r="AC12" s="23" t="e">
        <f>ADDRESS('Відомість №2'!AT8,6)</f>
        <v>#VALUE!</v>
      </c>
      <c r="AD12" s="23" t="e">
        <f t="shared" ca="1" si="4"/>
        <v>#VALUE!</v>
      </c>
      <c r="AF12" s="23" t="e">
        <f t="shared" ca="1" si="5"/>
        <v>#VALUE!</v>
      </c>
      <c r="AG12" s="23" t="str">
        <f>ADDRESS('Відомість №2'!AS8,9)</f>
        <v>$I$1760</v>
      </c>
      <c r="AH12" s="23" t="str">
        <f>ADDRESS('Відомість №2'!AS8,10)</f>
        <v>$J$1760</v>
      </c>
      <c r="AI12" s="20">
        <f t="shared" ca="1" si="6"/>
        <v>0</v>
      </c>
      <c r="AJ12" s="20">
        <f t="shared" ca="1" si="7"/>
        <v>0</v>
      </c>
      <c r="AK12" s="20" t="str">
        <f>ADDRESS('Відомість №2'!AS8,7)</f>
        <v>$G$1760</v>
      </c>
      <c r="AL12" s="20" t="str">
        <f>ADDRESS('Відомість №2'!AS8,8)</f>
        <v>$H$1760</v>
      </c>
      <c r="AM12">
        <f t="shared" ca="1" si="8"/>
        <v>0</v>
      </c>
      <c r="AN12">
        <f t="shared" ca="1" si="9"/>
        <v>0</v>
      </c>
      <c r="AO12" t="str">
        <f>ADDRESS('Відомість №2'!AS8,3)</f>
        <v>$C$1760</v>
      </c>
      <c r="AP12" t="str">
        <f>ADDRESS('Відомість №2'!AS8,22)</f>
        <v>$V$1760</v>
      </c>
      <c r="AQ12">
        <f t="shared" ca="1" si="10"/>
        <v>0</v>
      </c>
      <c r="AR12">
        <f t="shared" ca="1" si="11"/>
        <v>0</v>
      </c>
      <c r="AS12">
        <f t="shared" ca="1" si="12"/>
        <v>0</v>
      </c>
    </row>
    <row r="13" spans="1:45" ht="15" hidden="1" customHeight="1" x14ac:dyDescent="0.25">
      <c r="R13" s="23" t="s">
        <v>6</v>
      </c>
      <c r="T13" s="23" t="str">
        <f>ADDRESS('Відомість №2'!AS9,2)</f>
        <v>$B$1761</v>
      </c>
      <c r="U13" s="23" t="str">
        <f>ADDRESS('Відомість №2'!AS9,1)</f>
        <v>$A$1761</v>
      </c>
      <c r="V13" s="23">
        <f t="shared" ca="1" si="0"/>
        <v>80001</v>
      </c>
      <c r="W13" s="23">
        <f t="shared" ca="1" si="1"/>
        <v>52589</v>
      </c>
      <c r="Y13" s="23" t="str">
        <f>ADDRESS('Відомість №2'!AS9,21)</f>
        <v>$U$1761</v>
      </c>
      <c r="Z13" s="23" t="str">
        <f>ADDRESS('Відомість №2'!AS9,20)</f>
        <v>$T$1761</v>
      </c>
      <c r="AA13" s="23">
        <f t="shared" ca="1" si="2"/>
        <v>0</v>
      </c>
      <c r="AB13" s="23">
        <f t="shared" ca="1" si="3"/>
        <v>0</v>
      </c>
      <c r="AC13" s="23" t="e">
        <f>ADDRESS('Відомість №2'!AT9,6)</f>
        <v>#VALUE!</v>
      </c>
      <c r="AD13" s="23" t="e">
        <f t="shared" ca="1" si="4"/>
        <v>#VALUE!</v>
      </c>
      <c r="AF13" s="23" t="e">
        <f t="shared" ca="1" si="5"/>
        <v>#VALUE!</v>
      </c>
      <c r="AG13" s="23" t="str">
        <f>ADDRESS('Відомість №2'!AS9,9)</f>
        <v>$I$1761</v>
      </c>
      <c r="AH13" s="23" t="str">
        <f>ADDRESS('Відомість №2'!AS9,10)</f>
        <v>$J$1761</v>
      </c>
      <c r="AI13" s="20">
        <f t="shared" ca="1" si="6"/>
        <v>0</v>
      </c>
      <c r="AJ13" s="20">
        <f t="shared" ca="1" si="7"/>
        <v>0</v>
      </c>
      <c r="AK13" s="20" t="str">
        <f>ADDRESS('Відомість №2'!AS9,7)</f>
        <v>$G$1761</v>
      </c>
      <c r="AL13" s="20" t="str">
        <f>ADDRESS('Відомість №2'!AS9,8)</f>
        <v>$H$1761</v>
      </c>
      <c r="AM13">
        <f t="shared" ca="1" si="8"/>
        <v>0</v>
      </c>
      <c r="AN13">
        <f t="shared" ca="1" si="9"/>
        <v>0</v>
      </c>
      <c r="AO13" t="str">
        <f>ADDRESS('Відомість №2'!AS9,3)</f>
        <v>$C$1761</v>
      </c>
      <c r="AP13" t="str">
        <f>ADDRESS('Відомість №2'!AS9,22)</f>
        <v>$V$1761</v>
      </c>
      <c r="AQ13">
        <f t="shared" ca="1" si="10"/>
        <v>0</v>
      </c>
      <c r="AR13">
        <f t="shared" ca="1" si="11"/>
        <v>0</v>
      </c>
      <c r="AS13">
        <f t="shared" ca="1" si="12"/>
        <v>0</v>
      </c>
    </row>
    <row r="14" spans="1:45" ht="15.75" hidden="1" customHeight="1" x14ac:dyDescent="0.25">
      <c r="R14" s="23" t="s">
        <v>6</v>
      </c>
      <c r="T14" s="23" t="str">
        <f>ADDRESS('Відомість №2'!AS10,2)</f>
        <v>$B$1762</v>
      </c>
      <c r="U14" s="23" t="str">
        <f>ADDRESS('Відомість №2'!AS10,1)</f>
        <v>$A$1762</v>
      </c>
      <c r="V14" s="23">
        <f t="shared" ca="1" si="0"/>
        <v>80001</v>
      </c>
      <c r="W14" s="23">
        <f t="shared" ca="1" si="1"/>
        <v>52249</v>
      </c>
      <c r="Y14" s="23" t="str">
        <f>ADDRESS('Відомість №2'!AS10,21)</f>
        <v>$U$1762</v>
      </c>
      <c r="Z14" s="23" t="str">
        <f>ADDRESS('Відомість №2'!AS10,20)</f>
        <v>$T$1762</v>
      </c>
      <c r="AA14" s="23">
        <f t="shared" ca="1" si="2"/>
        <v>0</v>
      </c>
      <c r="AB14" s="23">
        <f t="shared" ca="1" si="3"/>
        <v>0</v>
      </c>
      <c r="AC14" s="23" t="e">
        <f>ADDRESS('Відомість №2'!AT10,6)</f>
        <v>#VALUE!</v>
      </c>
      <c r="AD14" s="23" t="e">
        <f t="shared" ca="1" si="4"/>
        <v>#VALUE!</v>
      </c>
      <c r="AF14" s="23" t="e">
        <f t="shared" ca="1" si="5"/>
        <v>#VALUE!</v>
      </c>
      <c r="AG14" s="23" t="str">
        <f>ADDRESS('Відомість №2'!AS10,9)</f>
        <v>$I$1762</v>
      </c>
      <c r="AH14" s="23" t="str">
        <f>ADDRESS('Відомість №2'!AS10,10)</f>
        <v>$J$1762</v>
      </c>
      <c r="AI14" s="20">
        <f t="shared" ca="1" si="6"/>
        <v>0</v>
      </c>
      <c r="AJ14" s="20">
        <f t="shared" ca="1" si="7"/>
        <v>0</v>
      </c>
      <c r="AK14" s="20" t="str">
        <f>ADDRESS('Відомість №2'!AS10,7)</f>
        <v>$G$1762</v>
      </c>
      <c r="AL14" s="20" t="str">
        <f>ADDRESS('Відомість №2'!AS10,8)</f>
        <v>$H$1762</v>
      </c>
      <c r="AM14">
        <f t="shared" ca="1" si="8"/>
        <v>0</v>
      </c>
      <c r="AN14">
        <f t="shared" ca="1" si="9"/>
        <v>0</v>
      </c>
      <c r="AO14" t="str">
        <f>ADDRESS('Відомість №2'!AS10,3)</f>
        <v>$C$1762</v>
      </c>
      <c r="AP14" t="str">
        <f>ADDRESS('Відомість №2'!AS10,22)</f>
        <v>$V$1762</v>
      </c>
      <c r="AQ14">
        <f t="shared" ca="1" si="10"/>
        <v>0</v>
      </c>
      <c r="AR14">
        <f t="shared" ca="1" si="11"/>
        <v>0</v>
      </c>
      <c r="AS14">
        <f t="shared" ca="1" si="12"/>
        <v>0</v>
      </c>
    </row>
    <row r="15" spans="1:45" ht="15.75" hidden="1" customHeight="1" x14ac:dyDescent="0.25">
      <c r="R15" s="23" t="s">
        <v>6</v>
      </c>
      <c r="S15" s="23">
        <v>295</v>
      </c>
      <c r="T15" s="23" t="str">
        <f>ADDRESS('Відомість №2'!AS11,2)</f>
        <v>$B$1763</v>
      </c>
      <c r="U15" s="23" t="str">
        <f>ADDRESS('Відомість №2'!AS11,1)</f>
        <v>$A$1763</v>
      </c>
      <c r="V15" s="23">
        <f t="shared" ca="1" si="0"/>
        <v>80001</v>
      </c>
      <c r="W15" s="23">
        <f t="shared" ca="1" si="1"/>
        <v>52273</v>
      </c>
      <c r="Y15" s="23" t="str">
        <f>ADDRESS('Відомість №2'!AS11,21)</f>
        <v>$U$1763</v>
      </c>
      <c r="Z15" s="23" t="str">
        <f>ADDRESS('Відомість №2'!AS11,20)</f>
        <v>$T$1763</v>
      </c>
      <c r="AA15" s="23">
        <f t="shared" ca="1" si="2"/>
        <v>0</v>
      </c>
      <c r="AB15" s="23">
        <f t="shared" ca="1" si="3"/>
        <v>0</v>
      </c>
      <c r="AC15" s="23" t="e">
        <f>ADDRESS('Відомість №2'!AT11,6)</f>
        <v>#VALUE!</v>
      </c>
      <c r="AD15" s="23" t="e">
        <f t="shared" ca="1" si="4"/>
        <v>#VALUE!</v>
      </c>
      <c r="AF15" s="23" t="e">
        <f t="shared" ca="1" si="5"/>
        <v>#VALUE!</v>
      </c>
      <c r="AG15" s="23" t="str">
        <f>ADDRESS('Відомість №2'!AS11,9)</f>
        <v>$I$1763</v>
      </c>
      <c r="AH15" s="23" t="str">
        <f>ADDRESS('Відомість №2'!AS11,10)</f>
        <v>$J$1763</v>
      </c>
      <c r="AI15" s="20">
        <f t="shared" ca="1" si="6"/>
        <v>0</v>
      </c>
      <c r="AJ15" s="20">
        <f t="shared" ca="1" si="7"/>
        <v>0</v>
      </c>
      <c r="AK15" s="20" t="str">
        <f>ADDRESS('Відомість №2'!AS11,7)</f>
        <v>$G$1763</v>
      </c>
      <c r="AL15" s="20" t="str">
        <f>ADDRESS('Відомість №2'!AS11,8)</f>
        <v>$H$1763</v>
      </c>
      <c r="AM15">
        <f t="shared" ca="1" si="8"/>
        <v>0</v>
      </c>
      <c r="AN15">
        <f t="shared" ca="1" si="9"/>
        <v>0</v>
      </c>
      <c r="AO15" t="str">
        <f>ADDRESS('Відомість №2'!AS11,3)</f>
        <v>$C$1763</v>
      </c>
      <c r="AP15" t="str">
        <f>ADDRESS('Відомість №2'!AS11,22)</f>
        <v>$V$1763</v>
      </c>
      <c r="AQ15">
        <f t="shared" ca="1" si="10"/>
        <v>0</v>
      </c>
      <c r="AR15">
        <f t="shared" ca="1" si="11"/>
        <v>0</v>
      </c>
      <c r="AS15">
        <f t="shared" ca="1" si="12"/>
        <v>0</v>
      </c>
    </row>
    <row r="16" spans="1:45" ht="15.75" hidden="1" customHeight="1" x14ac:dyDescent="0.25">
      <c r="R16" s="23" t="s">
        <v>6</v>
      </c>
      <c r="T16" s="23" t="str">
        <f>ADDRESS('Відомість №2'!AS12,2)</f>
        <v>$B$1764</v>
      </c>
      <c r="U16" s="23" t="str">
        <f>ADDRESS('Відомість №2'!AS12,1)</f>
        <v>$A$1764</v>
      </c>
      <c r="V16" s="23">
        <f t="shared" ca="1" si="0"/>
        <v>80001</v>
      </c>
      <c r="W16" s="23">
        <f t="shared" ca="1" si="1"/>
        <v>52401</v>
      </c>
      <c r="Y16" s="23" t="str">
        <f>ADDRESS('Відомість №2'!AS12,21)</f>
        <v>$U$1764</v>
      </c>
      <c r="Z16" s="23" t="str">
        <f>ADDRESS('Відомість №2'!AS12,20)</f>
        <v>$T$1764</v>
      </c>
      <c r="AA16" s="23">
        <f t="shared" ca="1" si="2"/>
        <v>0</v>
      </c>
      <c r="AB16" s="23">
        <f t="shared" ca="1" si="3"/>
        <v>0</v>
      </c>
      <c r="AC16" s="23" t="e">
        <f>ADDRESS('Відомість №2'!AT12,6)</f>
        <v>#VALUE!</v>
      </c>
      <c r="AD16" s="23" t="e">
        <f t="shared" ca="1" si="4"/>
        <v>#VALUE!</v>
      </c>
      <c r="AF16" s="23" t="e">
        <f t="shared" ca="1" si="5"/>
        <v>#VALUE!</v>
      </c>
      <c r="AG16" s="23" t="str">
        <f>ADDRESS('Відомість №2'!AS12,9)</f>
        <v>$I$1764</v>
      </c>
      <c r="AH16" s="23" t="str">
        <f>ADDRESS('Відомість №2'!AS12,10)</f>
        <v>$J$1764</v>
      </c>
      <c r="AI16" s="20">
        <f t="shared" ca="1" si="6"/>
        <v>0</v>
      </c>
      <c r="AJ16" s="20">
        <f t="shared" ca="1" si="7"/>
        <v>0</v>
      </c>
      <c r="AK16" s="20" t="str">
        <f>ADDRESS('Відомість №2'!AS12,7)</f>
        <v>$G$1764</v>
      </c>
      <c r="AL16" s="20" t="str">
        <f>ADDRESS('Відомість №2'!AS12,8)</f>
        <v>$H$1764</v>
      </c>
      <c r="AM16">
        <f t="shared" ca="1" si="8"/>
        <v>0</v>
      </c>
      <c r="AN16">
        <f t="shared" ca="1" si="9"/>
        <v>0</v>
      </c>
      <c r="AO16" t="str">
        <f>ADDRESS('Відомість №2'!AS12,3)</f>
        <v>$C$1764</v>
      </c>
      <c r="AP16" t="str">
        <f>ADDRESS('Відомість №2'!AS12,22)</f>
        <v>$V$1764</v>
      </c>
      <c r="AQ16">
        <f t="shared" ca="1" si="10"/>
        <v>0</v>
      </c>
      <c r="AR16">
        <f t="shared" ca="1" si="11"/>
        <v>0</v>
      </c>
      <c r="AS16">
        <f t="shared" ca="1" si="12"/>
        <v>0</v>
      </c>
    </row>
    <row r="17" spans="18:45" ht="15" hidden="1" customHeight="1" x14ac:dyDescent="0.25">
      <c r="R17" s="23" t="s">
        <v>6</v>
      </c>
      <c r="S17" s="23" t="s">
        <v>7</v>
      </c>
      <c r="T17" s="23" t="str">
        <f>ADDRESS('Відомість №2'!AS13,2)</f>
        <v>$B$1765</v>
      </c>
      <c r="U17" s="23" t="str">
        <f>ADDRESS('Відомість №2'!AS13,1)</f>
        <v>$A$1765</v>
      </c>
      <c r="V17" s="23">
        <f t="shared" ca="1" si="0"/>
        <v>80001</v>
      </c>
      <c r="W17" s="23">
        <f t="shared" ca="1" si="1"/>
        <v>52605</v>
      </c>
      <c r="Y17" s="23" t="str">
        <f>ADDRESS('Відомість №2'!AS13,21)</f>
        <v>$U$1765</v>
      </c>
      <c r="Z17" s="23" t="str">
        <f>ADDRESS('Відомість №2'!AS13,20)</f>
        <v>$T$1765</v>
      </c>
      <c r="AA17" s="23">
        <f t="shared" ca="1" si="2"/>
        <v>0</v>
      </c>
      <c r="AB17" s="23">
        <f t="shared" ca="1" si="3"/>
        <v>0</v>
      </c>
      <c r="AC17" s="23" t="e">
        <f>ADDRESS('Відомість №2'!AT13,6)</f>
        <v>#VALUE!</v>
      </c>
      <c r="AD17" s="23" t="e">
        <f t="shared" ca="1" si="4"/>
        <v>#VALUE!</v>
      </c>
      <c r="AF17" s="23" t="e">
        <f t="shared" ca="1" si="5"/>
        <v>#VALUE!</v>
      </c>
      <c r="AG17" s="23" t="str">
        <f>ADDRESS('Відомість №2'!AS13,9)</f>
        <v>$I$1765</v>
      </c>
      <c r="AH17" s="23" t="str">
        <f>ADDRESS('Відомість №2'!AS13,10)</f>
        <v>$J$1765</v>
      </c>
      <c r="AI17" s="20">
        <f t="shared" ca="1" si="6"/>
        <v>0</v>
      </c>
      <c r="AJ17" s="20">
        <f t="shared" ca="1" si="7"/>
        <v>0</v>
      </c>
      <c r="AK17" s="20" t="str">
        <f>ADDRESS('Відомість №2'!AS13,7)</f>
        <v>$G$1765</v>
      </c>
      <c r="AL17" s="20" t="str">
        <f>ADDRESS('Відомість №2'!AS13,8)</f>
        <v>$H$1765</v>
      </c>
      <c r="AM17">
        <f t="shared" ca="1" si="8"/>
        <v>0</v>
      </c>
      <c r="AN17">
        <f t="shared" ca="1" si="9"/>
        <v>0</v>
      </c>
      <c r="AO17" t="str">
        <f>ADDRESS('Відомість №2'!AS13,3)</f>
        <v>$C$1765</v>
      </c>
      <c r="AP17" t="str">
        <f>ADDRESS('Відомість №2'!AS13,22)</f>
        <v>$V$1765</v>
      </c>
      <c r="AQ17">
        <f t="shared" ca="1" si="10"/>
        <v>0</v>
      </c>
      <c r="AR17">
        <f t="shared" ca="1" si="11"/>
        <v>0</v>
      </c>
      <c r="AS17">
        <f t="shared" ca="1" si="12"/>
        <v>0</v>
      </c>
    </row>
    <row r="18" spans="18:45" ht="15.75" hidden="1" customHeight="1" x14ac:dyDescent="0.25">
      <c r="T18" s="23" t="str">
        <f>ADDRESS('Відомість №2'!AS14,2)</f>
        <v>$B$1766</v>
      </c>
      <c r="U18" s="23" t="str">
        <f>ADDRESS('Відомість №2'!AS14,1)</f>
        <v>$A$1766</v>
      </c>
      <c r="V18" s="23">
        <f t="shared" ca="1" si="0"/>
        <v>80001</v>
      </c>
      <c r="W18" s="23">
        <f t="shared" ca="1" si="1"/>
        <v>52258</v>
      </c>
      <c r="Y18" s="23" t="str">
        <f>ADDRESS('Відомість №2'!AS14,21)</f>
        <v>$U$1766</v>
      </c>
      <c r="Z18" s="23" t="str">
        <f>ADDRESS('Відомість №2'!AS14,20)</f>
        <v>$T$1766</v>
      </c>
      <c r="AA18" s="23">
        <f t="shared" ca="1" si="2"/>
        <v>0</v>
      </c>
      <c r="AB18" s="23">
        <f t="shared" ca="1" si="3"/>
        <v>0</v>
      </c>
      <c r="AC18" s="23" t="e">
        <f>ADDRESS('Відомість №2'!AT14,6)</f>
        <v>#VALUE!</v>
      </c>
      <c r="AD18" s="23" t="e">
        <f t="shared" ca="1" si="4"/>
        <v>#VALUE!</v>
      </c>
      <c r="AF18" s="23" t="e">
        <f t="shared" ca="1" si="5"/>
        <v>#VALUE!</v>
      </c>
      <c r="AG18" s="23" t="str">
        <f>ADDRESS('Відомість №2'!AS14,9)</f>
        <v>$I$1766</v>
      </c>
      <c r="AH18" s="23" t="str">
        <f>ADDRESS('Відомість №2'!AS14,10)</f>
        <v>$J$1766</v>
      </c>
      <c r="AI18" s="20">
        <f t="shared" ca="1" si="6"/>
        <v>0</v>
      </c>
      <c r="AJ18" s="20">
        <f t="shared" ca="1" si="7"/>
        <v>0</v>
      </c>
      <c r="AK18" s="20" t="str">
        <f>ADDRESS('Відомість №2'!AS14,7)</f>
        <v>$G$1766</v>
      </c>
      <c r="AL18" s="20" t="str">
        <f>ADDRESS('Відомість №2'!AS14,8)</f>
        <v>$H$1766</v>
      </c>
      <c r="AM18">
        <f t="shared" ca="1" si="8"/>
        <v>0</v>
      </c>
      <c r="AN18">
        <f t="shared" ca="1" si="9"/>
        <v>0</v>
      </c>
      <c r="AO18" t="str">
        <f>ADDRESS('Відомість №2'!AS14,3)</f>
        <v>$C$1766</v>
      </c>
      <c r="AP18" t="str">
        <f>ADDRESS('Відомість №2'!AS14,22)</f>
        <v>$V$1766</v>
      </c>
      <c r="AQ18">
        <f t="shared" ca="1" si="10"/>
        <v>0</v>
      </c>
      <c r="AR18">
        <f t="shared" ca="1" si="11"/>
        <v>0</v>
      </c>
      <c r="AS18">
        <f t="shared" ca="1" si="12"/>
        <v>0</v>
      </c>
    </row>
    <row r="19" spans="18:45" ht="15" hidden="1" customHeight="1" x14ac:dyDescent="0.25">
      <c r="R19" s="23" t="s">
        <v>8</v>
      </c>
      <c r="T19" s="23" t="str">
        <f>ADDRESS('Відомість №2'!AS15,2)</f>
        <v>$B$1767</v>
      </c>
      <c r="U19" s="23" t="str">
        <f>ADDRESS('Відомість №2'!AS15,1)</f>
        <v>$A$1767</v>
      </c>
      <c r="V19" s="23">
        <f t="shared" ca="1" si="0"/>
        <v>80001</v>
      </c>
      <c r="W19" s="23">
        <f t="shared" ca="1" si="1"/>
        <v>52414</v>
      </c>
      <c r="Y19" s="23" t="str">
        <f>ADDRESS('Відомість №2'!AS15,21)</f>
        <v>$U$1767</v>
      </c>
      <c r="Z19" s="23" t="str">
        <f>ADDRESS('Відомість №2'!AS15,20)</f>
        <v>$T$1767</v>
      </c>
      <c r="AA19" s="23">
        <f t="shared" ca="1" si="2"/>
        <v>0</v>
      </c>
      <c r="AB19" s="23">
        <f t="shared" ca="1" si="3"/>
        <v>0</v>
      </c>
      <c r="AC19" s="23" t="e">
        <f>ADDRESS('Відомість №2'!AT15,6)</f>
        <v>#VALUE!</v>
      </c>
      <c r="AD19" s="23" t="e">
        <f t="shared" ca="1" si="4"/>
        <v>#VALUE!</v>
      </c>
      <c r="AF19" s="23" t="e">
        <f t="shared" ca="1" si="5"/>
        <v>#VALUE!</v>
      </c>
      <c r="AG19" s="23" t="str">
        <f>ADDRESS('Відомість №2'!AS15,9)</f>
        <v>$I$1767</v>
      </c>
      <c r="AH19" s="23" t="str">
        <f>ADDRESS('Відомість №2'!AS15,10)</f>
        <v>$J$1767</v>
      </c>
      <c r="AI19" s="20">
        <f t="shared" ca="1" si="6"/>
        <v>0</v>
      </c>
      <c r="AJ19" s="20">
        <f t="shared" ca="1" si="7"/>
        <v>0</v>
      </c>
      <c r="AK19" s="20" t="str">
        <f>ADDRESS('Відомість №2'!AS15,7)</f>
        <v>$G$1767</v>
      </c>
      <c r="AL19" s="20" t="str">
        <f>ADDRESS('Відомість №2'!AS15,8)</f>
        <v>$H$1767</v>
      </c>
      <c r="AM19">
        <f t="shared" ca="1" si="8"/>
        <v>0</v>
      </c>
      <c r="AN19">
        <f t="shared" ca="1" si="9"/>
        <v>0</v>
      </c>
      <c r="AO19" t="str">
        <f>ADDRESS('Відомість №2'!AS15,3)</f>
        <v>$C$1767</v>
      </c>
      <c r="AP19" t="str">
        <f>ADDRESS('Відомість №2'!AS15,22)</f>
        <v>$V$1767</v>
      </c>
      <c r="AQ19">
        <f t="shared" ca="1" si="10"/>
        <v>0</v>
      </c>
      <c r="AR19">
        <f t="shared" ca="1" si="11"/>
        <v>0</v>
      </c>
      <c r="AS19">
        <f t="shared" ca="1" si="12"/>
        <v>0</v>
      </c>
    </row>
    <row r="20" spans="18:45" ht="15" hidden="1" customHeight="1" x14ac:dyDescent="0.25">
      <c r="R20" s="23" t="s">
        <v>8</v>
      </c>
      <c r="T20" s="23" t="str">
        <f>ADDRESS('Відомість №2'!AS16,2)</f>
        <v>$B$1768</v>
      </c>
      <c r="U20" s="23" t="str">
        <f>ADDRESS('Відомість №2'!AS16,1)</f>
        <v>$A$1768</v>
      </c>
      <c r="V20" s="23">
        <f t="shared" ca="1" si="0"/>
        <v>80001</v>
      </c>
      <c r="W20" s="23">
        <f t="shared" ca="1" si="1"/>
        <v>52578</v>
      </c>
      <c r="Y20" s="23" t="str">
        <f>ADDRESS('Відомість №2'!AS16,21)</f>
        <v>$U$1768</v>
      </c>
      <c r="Z20" s="23" t="str">
        <f>ADDRESS('Відомість №2'!AS16,20)</f>
        <v>$T$1768</v>
      </c>
      <c r="AA20" s="23">
        <f t="shared" ca="1" si="2"/>
        <v>0</v>
      </c>
      <c r="AB20" s="23">
        <f t="shared" ca="1" si="3"/>
        <v>0</v>
      </c>
      <c r="AC20" s="23" t="e">
        <f>ADDRESS('Відомість №2'!AT16,6)</f>
        <v>#VALUE!</v>
      </c>
      <c r="AD20" s="23" t="e">
        <f t="shared" ca="1" si="4"/>
        <v>#VALUE!</v>
      </c>
      <c r="AF20" s="23" t="e">
        <f t="shared" ca="1" si="5"/>
        <v>#VALUE!</v>
      </c>
      <c r="AG20" s="23" t="str">
        <f>ADDRESS('Відомість №2'!AS16,9)</f>
        <v>$I$1768</v>
      </c>
      <c r="AH20" s="23" t="str">
        <f>ADDRESS('Відомість №2'!AS16,10)</f>
        <v>$J$1768</v>
      </c>
      <c r="AI20" s="20">
        <f t="shared" ca="1" si="6"/>
        <v>0</v>
      </c>
      <c r="AJ20" s="20">
        <f t="shared" ca="1" si="7"/>
        <v>0</v>
      </c>
      <c r="AK20" s="20" t="str">
        <f>ADDRESS('Відомість №2'!AS16,7)</f>
        <v>$G$1768</v>
      </c>
      <c r="AL20" s="20" t="str">
        <f>ADDRESS('Відомість №2'!AS16,8)</f>
        <v>$H$1768</v>
      </c>
      <c r="AM20">
        <f t="shared" ca="1" si="8"/>
        <v>0</v>
      </c>
      <c r="AN20">
        <f t="shared" ca="1" si="9"/>
        <v>0</v>
      </c>
      <c r="AO20" t="str">
        <f>ADDRESS('Відомість №2'!AS16,3)</f>
        <v>$C$1768</v>
      </c>
      <c r="AP20" t="str">
        <f>ADDRESS('Відомість №2'!AS16,22)</f>
        <v>$V$1768</v>
      </c>
      <c r="AQ20">
        <f t="shared" ca="1" si="10"/>
        <v>0</v>
      </c>
      <c r="AR20">
        <f t="shared" ca="1" si="11"/>
        <v>0</v>
      </c>
      <c r="AS20">
        <f t="shared" ca="1" si="12"/>
        <v>0</v>
      </c>
    </row>
    <row r="21" spans="18:45" ht="15" hidden="1" customHeight="1" x14ac:dyDescent="0.25">
      <c r="R21" s="23" t="s">
        <v>8</v>
      </c>
      <c r="T21" s="23" t="str">
        <f>ADDRESS('Відомість №2'!AS17,2)</f>
        <v>$B$1769</v>
      </c>
      <c r="U21" s="23" t="str">
        <f>ADDRESS('Відомість №2'!AS17,1)</f>
        <v>$A$1769</v>
      </c>
      <c r="V21" s="23">
        <f t="shared" ca="1" si="0"/>
        <v>80001</v>
      </c>
      <c r="W21" s="23">
        <f t="shared" ca="1" si="1"/>
        <v>52393</v>
      </c>
      <c r="Y21" s="23" t="str">
        <f>ADDRESS('Відомість №2'!AS17,21)</f>
        <v>$U$1769</v>
      </c>
      <c r="Z21" s="23" t="str">
        <f>ADDRESS('Відомість №2'!AS17,20)</f>
        <v>$T$1769</v>
      </c>
      <c r="AA21" s="23">
        <f t="shared" ca="1" si="2"/>
        <v>0</v>
      </c>
      <c r="AB21" s="23">
        <f t="shared" ca="1" si="3"/>
        <v>0</v>
      </c>
      <c r="AC21" s="23" t="e">
        <f>ADDRESS('Відомість №2'!AT17,6)</f>
        <v>#VALUE!</v>
      </c>
      <c r="AD21" s="23" t="e">
        <f t="shared" ca="1" si="4"/>
        <v>#VALUE!</v>
      </c>
      <c r="AF21" s="23" t="e">
        <f t="shared" ca="1" si="5"/>
        <v>#VALUE!</v>
      </c>
      <c r="AG21" s="23" t="str">
        <f>ADDRESS('Відомість №2'!AS17,9)</f>
        <v>$I$1769</v>
      </c>
      <c r="AH21" s="23" t="str">
        <f>ADDRESS('Відомість №2'!AS17,10)</f>
        <v>$J$1769</v>
      </c>
      <c r="AI21" s="20">
        <f t="shared" ca="1" si="6"/>
        <v>0</v>
      </c>
      <c r="AJ21" s="20">
        <f t="shared" ca="1" si="7"/>
        <v>0</v>
      </c>
      <c r="AK21" s="20" t="str">
        <f>ADDRESS('Відомість №2'!AS17,7)</f>
        <v>$G$1769</v>
      </c>
      <c r="AL21" s="20" t="str">
        <f>ADDRESS('Відомість №2'!AS17,8)</f>
        <v>$H$1769</v>
      </c>
      <c r="AM21">
        <f t="shared" ca="1" si="8"/>
        <v>0</v>
      </c>
      <c r="AN21">
        <f t="shared" ca="1" si="9"/>
        <v>0</v>
      </c>
      <c r="AO21" t="str">
        <f>ADDRESS('Відомість №2'!AS17,3)</f>
        <v>$C$1769</v>
      </c>
      <c r="AP21" t="str">
        <f>ADDRESS('Відомість №2'!AS17,22)</f>
        <v>$V$1769</v>
      </c>
      <c r="AQ21">
        <f t="shared" ca="1" si="10"/>
        <v>0</v>
      </c>
      <c r="AR21">
        <f t="shared" ca="1" si="11"/>
        <v>0</v>
      </c>
      <c r="AS21">
        <f t="shared" ca="1" si="12"/>
        <v>0</v>
      </c>
    </row>
    <row r="22" spans="18:45" ht="15.75" hidden="1" customHeight="1" x14ac:dyDescent="0.25">
      <c r="R22" s="23" t="s">
        <v>8</v>
      </c>
      <c r="T22" s="23" t="str">
        <f>ADDRESS('Відомість №2'!AS18,2)</f>
        <v>$B$1770</v>
      </c>
      <c r="U22" s="23" t="str">
        <f>ADDRESS('Відомість №2'!AS18,1)</f>
        <v>$A$1770</v>
      </c>
      <c r="V22" s="23">
        <f t="shared" ca="1" si="0"/>
        <v>80001</v>
      </c>
      <c r="W22" s="23">
        <f t="shared" ca="1" si="1"/>
        <v>52468</v>
      </c>
      <c r="Y22" s="23" t="str">
        <f>ADDRESS('Відомість №2'!AS18,21)</f>
        <v>$U$1770</v>
      </c>
      <c r="Z22" s="23" t="str">
        <f>ADDRESS('Відомість №2'!AS18,20)</f>
        <v>$T$1770</v>
      </c>
      <c r="AA22" s="23">
        <f t="shared" ca="1" si="2"/>
        <v>0</v>
      </c>
      <c r="AB22" s="23">
        <f t="shared" ca="1" si="3"/>
        <v>0</v>
      </c>
      <c r="AC22" s="23" t="e">
        <f>ADDRESS('Відомість №2'!AT18,6)</f>
        <v>#VALUE!</v>
      </c>
      <c r="AD22" s="23" t="e">
        <f t="shared" ca="1" si="4"/>
        <v>#VALUE!</v>
      </c>
      <c r="AF22" s="23" t="e">
        <f t="shared" ca="1" si="5"/>
        <v>#VALUE!</v>
      </c>
      <c r="AG22" s="23" t="str">
        <f>ADDRESS('Відомість №2'!AS18,9)</f>
        <v>$I$1770</v>
      </c>
      <c r="AH22" s="23" t="str">
        <f>ADDRESS('Відомість №2'!AS18,10)</f>
        <v>$J$1770</v>
      </c>
      <c r="AI22" s="20">
        <f t="shared" ca="1" si="6"/>
        <v>0</v>
      </c>
      <c r="AJ22" s="20">
        <f t="shared" ca="1" si="7"/>
        <v>0</v>
      </c>
      <c r="AK22" s="20" t="str">
        <f>ADDRESS('Відомість №2'!AS18,7)</f>
        <v>$G$1770</v>
      </c>
      <c r="AL22" s="20" t="str">
        <f>ADDRESS('Відомість №2'!AS18,8)</f>
        <v>$H$1770</v>
      </c>
      <c r="AM22">
        <f t="shared" ca="1" si="8"/>
        <v>0</v>
      </c>
      <c r="AN22">
        <f t="shared" ca="1" si="9"/>
        <v>0</v>
      </c>
      <c r="AO22" t="str">
        <f>ADDRESS('Відомість №2'!AS18,3)</f>
        <v>$C$1770</v>
      </c>
      <c r="AP22" t="str">
        <f>ADDRESS('Відомість №2'!AS18,22)</f>
        <v>$V$1770</v>
      </c>
      <c r="AQ22">
        <f t="shared" ca="1" si="10"/>
        <v>0</v>
      </c>
      <c r="AR22">
        <f t="shared" ca="1" si="11"/>
        <v>0</v>
      </c>
      <c r="AS22">
        <f t="shared" ca="1" si="12"/>
        <v>0</v>
      </c>
    </row>
    <row r="23" spans="18:45" ht="15.75" hidden="1" customHeight="1" x14ac:dyDescent="0.25">
      <c r="R23" s="23" t="s">
        <v>8</v>
      </c>
      <c r="T23" s="23" t="str">
        <f>ADDRESS('Відомість №2'!AS19,2)</f>
        <v>$B$1771</v>
      </c>
      <c r="U23" s="23" t="str">
        <f>ADDRESS('Відомість №2'!AS19,1)</f>
        <v>$A$1771</v>
      </c>
      <c r="V23" s="23">
        <f t="shared" ca="1" si="0"/>
        <v>80001</v>
      </c>
      <c r="W23" s="23">
        <f t="shared" ca="1" si="1"/>
        <v>52472</v>
      </c>
      <c r="Y23" s="23" t="str">
        <f>ADDRESS('Відомість №2'!AS19,21)</f>
        <v>$U$1771</v>
      </c>
      <c r="Z23" s="23" t="str">
        <f>ADDRESS('Відомість №2'!AS19,20)</f>
        <v>$T$1771</v>
      </c>
      <c r="AA23" s="23">
        <f t="shared" ca="1" si="2"/>
        <v>0</v>
      </c>
      <c r="AB23" s="23">
        <f t="shared" ca="1" si="3"/>
        <v>0</v>
      </c>
      <c r="AC23" s="23" t="e">
        <f>ADDRESS('Відомість №2'!AT19,6)</f>
        <v>#VALUE!</v>
      </c>
      <c r="AD23" s="23" t="e">
        <f t="shared" ca="1" si="4"/>
        <v>#VALUE!</v>
      </c>
      <c r="AF23" s="23" t="e">
        <f t="shared" ca="1" si="5"/>
        <v>#VALUE!</v>
      </c>
      <c r="AG23" s="23" t="str">
        <f>ADDRESS('Відомість №2'!AS19,9)</f>
        <v>$I$1771</v>
      </c>
      <c r="AH23" s="23" t="str">
        <f>ADDRESS('Відомість №2'!AS19,10)</f>
        <v>$J$1771</v>
      </c>
      <c r="AI23" s="20">
        <f t="shared" ca="1" si="6"/>
        <v>0</v>
      </c>
      <c r="AJ23" s="20">
        <f t="shared" ca="1" si="7"/>
        <v>0</v>
      </c>
      <c r="AK23" s="20" t="str">
        <f>ADDRESS('Відомість №2'!AS19,7)</f>
        <v>$G$1771</v>
      </c>
      <c r="AL23" s="20" t="str">
        <f>ADDRESS('Відомість №2'!AS19,8)</f>
        <v>$H$1771</v>
      </c>
      <c r="AM23">
        <f t="shared" ca="1" si="8"/>
        <v>0</v>
      </c>
      <c r="AN23">
        <f t="shared" ca="1" si="9"/>
        <v>0</v>
      </c>
      <c r="AO23" t="str">
        <f>ADDRESS('Відомість №2'!AS19,3)</f>
        <v>$C$1771</v>
      </c>
      <c r="AP23" t="str">
        <f>ADDRESS('Відомість №2'!AS19,22)</f>
        <v>$V$1771</v>
      </c>
      <c r="AQ23">
        <f t="shared" ca="1" si="10"/>
        <v>0</v>
      </c>
      <c r="AR23">
        <f t="shared" ca="1" si="11"/>
        <v>0</v>
      </c>
      <c r="AS23">
        <f t="shared" ca="1" si="12"/>
        <v>0</v>
      </c>
    </row>
    <row r="24" spans="18:45" ht="15.75" hidden="1" customHeight="1" x14ac:dyDescent="0.25">
      <c r="R24" s="23" t="s">
        <v>8</v>
      </c>
      <c r="T24" s="23" t="str">
        <f>ADDRESS('Відомість №2'!AS20,2)</f>
        <v>$B$1772</v>
      </c>
      <c r="U24" s="23" t="str">
        <f>ADDRESS('Відомість №2'!AS20,1)</f>
        <v>$A$1772</v>
      </c>
      <c r="V24" s="23">
        <f t="shared" ca="1" si="0"/>
        <v>80001</v>
      </c>
      <c r="W24" s="23">
        <f t="shared" ca="1" si="1"/>
        <v>52508</v>
      </c>
      <c r="Y24" s="23" t="str">
        <f>ADDRESS('Відомість №2'!AS20,21)</f>
        <v>$U$1772</v>
      </c>
      <c r="Z24" s="23" t="str">
        <f>ADDRESS('Відомість №2'!AS20,20)</f>
        <v>$T$1772</v>
      </c>
      <c r="AA24" s="23">
        <f t="shared" ca="1" si="2"/>
        <v>0</v>
      </c>
      <c r="AB24" s="23">
        <f t="shared" ca="1" si="3"/>
        <v>0</v>
      </c>
      <c r="AC24" s="23" t="e">
        <f>ADDRESS('Відомість №2'!AT20,6)</f>
        <v>#VALUE!</v>
      </c>
      <c r="AD24" s="23" t="e">
        <f t="shared" ca="1" si="4"/>
        <v>#VALUE!</v>
      </c>
      <c r="AF24" s="23" t="e">
        <f t="shared" ca="1" si="5"/>
        <v>#VALUE!</v>
      </c>
      <c r="AG24" s="23" t="str">
        <f>ADDRESS('Відомість №2'!AS20,9)</f>
        <v>$I$1772</v>
      </c>
      <c r="AH24" s="23" t="str">
        <f>ADDRESS('Відомість №2'!AS20,10)</f>
        <v>$J$1772</v>
      </c>
      <c r="AI24" s="20">
        <f t="shared" ca="1" si="6"/>
        <v>0</v>
      </c>
      <c r="AJ24" s="20">
        <f t="shared" ca="1" si="7"/>
        <v>0</v>
      </c>
      <c r="AK24" s="20" t="str">
        <f>ADDRESS('Відомість №2'!AS20,7)</f>
        <v>$G$1772</v>
      </c>
      <c r="AL24" s="20" t="str">
        <f>ADDRESS('Відомість №2'!AS20,8)</f>
        <v>$H$1772</v>
      </c>
      <c r="AM24">
        <f t="shared" ca="1" si="8"/>
        <v>0</v>
      </c>
      <c r="AN24">
        <f t="shared" ca="1" si="9"/>
        <v>0</v>
      </c>
      <c r="AO24" t="str">
        <f>ADDRESS('Відомість №2'!AS20,3)</f>
        <v>$C$1772</v>
      </c>
      <c r="AP24" t="str">
        <f>ADDRESS('Відомість №2'!AS20,22)</f>
        <v>$V$1772</v>
      </c>
      <c r="AQ24">
        <f t="shared" ca="1" si="10"/>
        <v>0</v>
      </c>
      <c r="AR24">
        <f t="shared" ca="1" si="11"/>
        <v>0</v>
      </c>
      <c r="AS24">
        <f t="shared" ca="1" si="12"/>
        <v>0</v>
      </c>
    </row>
    <row r="25" spans="18:45" ht="15.75" hidden="1" customHeight="1" x14ac:dyDescent="0.25">
      <c r="R25" s="23" t="s">
        <v>8</v>
      </c>
      <c r="T25" s="23" t="str">
        <f>ADDRESS('Відомість №2'!AS21,2)</f>
        <v>$B$1773</v>
      </c>
      <c r="U25" s="23" t="str">
        <f>ADDRESS('Відомість №2'!AS21,1)</f>
        <v>$A$1773</v>
      </c>
      <c r="V25" s="23">
        <f t="shared" ca="1" si="0"/>
        <v>80001</v>
      </c>
      <c r="W25" s="23">
        <f t="shared" ca="1" si="1"/>
        <v>52461</v>
      </c>
      <c r="Y25" s="23" t="str">
        <f>ADDRESS('Відомість №2'!AS21,21)</f>
        <v>$U$1773</v>
      </c>
      <c r="Z25" s="23" t="str">
        <f>ADDRESS('Відомість №2'!AS21,20)</f>
        <v>$T$1773</v>
      </c>
      <c r="AA25" s="23">
        <f t="shared" ca="1" si="2"/>
        <v>0</v>
      </c>
      <c r="AB25" s="23">
        <f t="shared" ca="1" si="3"/>
        <v>0</v>
      </c>
      <c r="AC25" s="23" t="e">
        <f>ADDRESS('Відомість №2'!AT21,6)</f>
        <v>#VALUE!</v>
      </c>
      <c r="AD25" s="23" t="e">
        <f t="shared" ca="1" si="4"/>
        <v>#VALUE!</v>
      </c>
      <c r="AF25" s="23" t="e">
        <f t="shared" ca="1" si="5"/>
        <v>#VALUE!</v>
      </c>
      <c r="AG25" s="23" t="str">
        <f>ADDRESS('Відомість №2'!AS21,9)</f>
        <v>$I$1773</v>
      </c>
      <c r="AH25" s="23" t="str">
        <f>ADDRESS('Відомість №2'!AS21,10)</f>
        <v>$J$1773</v>
      </c>
      <c r="AI25" s="20">
        <f t="shared" ca="1" si="6"/>
        <v>0</v>
      </c>
      <c r="AJ25" s="20">
        <f t="shared" ca="1" si="7"/>
        <v>0</v>
      </c>
      <c r="AK25" s="20" t="str">
        <f>ADDRESS('Відомість №2'!AS21,7)</f>
        <v>$G$1773</v>
      </c>
      <c r="AL25" s="20" t="str">
        <f>ADDRESS('Відомість №2'!AS21,8)</f>
        <v>$H$1773</v>
      </c>
      <c r="AM25">
        <f t="shared" ca="1" si="8"/>
        <v>0</v>
      </c>
      <c r="AN25">
        <f t="shared" ca="1" si="9"/>
        <v>0</v>
      </c>
      <c r="AO25" t="str">
        <f>ADDRESS('Відомість №2'!AS21,3)</f>
        <v>$C$1773</v>
      </c>
      <c r="AP25" t="str">
        <f>ADDRESS('Відомість №2'!AS21,22)</f>
        <v>$V$1773</v>
      </c>
      <c r="AQ25">
        <f t="shared" ca="1" si="10"/>
        <v>0</v>
      </c>
      <c r="AR25">
        <f t="shared" ca="1" si="11"/>
        <v>0</v>
      </c>
      <c r="AS25">
        <f t="shared" ca="1" si="12"/>
        <v>0</v>
      </c>
    </row>
    <row r="26" spans="18:45" ht="15.75" hidden="1" customHeight="1" x14ac:dyDescent="0.25">
      <c r="R26" s="23" t="s">
        <v>8</v>
      </c>
      <c r="T26" s="23" t="str">
        <f>ADDRESS('Відомість №2'!AS22,2)</f>
        <v>$B$1774</v>
      </c>
      <c r="U26" s="23" t="str">
        <f>ADDRESS('Відомість №2'!AS22,1)</f>
        <v>$A$1774</v>
      </c>
      <c r="V26" s="23">
        <f t="shared" ca="1" si="0"/>
        <v>80001</v>
      </c>
      <c r="W26" s="23">
        <f t="shared" ca="1" si="1"/>
        <v>52254</v>
      </c>
      <c r="Y26" s="23" t="str">
        <f>ADDRESS('Відомість №2'!AS22,21)</f>
        <v>$U$1774</v>
      </c>
      <c r="Z26" s="23" t="str">
        <f>ADDRESS('Відомість №2'!AS22,20)</f>
        <v>$T$1774</v>
      </c>
      <c r="AA26" s="23">
        <f t="shared" ca="1" si="2"/>
        <v>0</v>
      </c>
      <c r="AB26" s="23">
        <f t="shared" ca="1" si="3"/>
        <v>0</v>
      </c>
      <c r="AC26" s="23" t="e">
        <f>ADDRESS('Відомість №2'!AT22,6)</f>
        <v>#VALUE!</v>
      </c>
      <c r="AD26" s="23" t="e">
        <f t="shared" ca="1" si="4"/>
        <v>#VALUE!</v>
      </c>
      <c r="AF26" s="23" t="e">
        <f t="shared" ca="1" si="5"/>
        <v>#VALUE!</v>
      </c>
      <c r="AG26" s="23" t="str">
        <f>ADDRESS('Відомість №2'!AS22,9)</f>
        <v>$I$1774</v>
      </c>
      <c r="AH26" s="23" t="str">
        <f>ADDRESS('Відомість №2'!AS22,10)</f>
        <v>$J$1774</v>
      </c>
      <c r="AI26" s="20">
        <f t="shared" ca="1" si="6"/>
        <v>0</v>
      </c>
      <c r="AJ26" s="20">
        <f t="shared" ca="1" si="7"/>
        <v>0</v>
      </c>
      <c r="AK26" s="20" t="str">
        <f>ADDRESS('Відомість №2'!AS22,7)</f>
        <v>$G$1774</v>
      </c>
      <c r="AL26" s="20" t="str">
        <f>ADDRESS('Відомість №2'!AS22,8)</f>
        <v>$H$1774</v>
      </c>
      <c r="AM26">
        <f t="shared" ca="1" si="8"/>
        <v>0</v>
      </c>
      <c r="AN26">
        <f t="shared" ca="1" si="9"/>
        <v>0</v>
      </c>
      <c r="AO26" t="str">
        <f>ADDRESS('Відомість №2'!AS22,3)</f>
        <v>$C$1774</v>
      </c>
      <c r="AP26" t="str">
        <f>ADDRESS('Відомість №2'!AS22,22)</f>
        <v>$V$1774</v>
      </c>
      <c r="AQ26">
        <f t="shared" ca="1" si="10"/>
        <v>0</v>
      </c>
      <c r="AR26">
        <f t="shared" ca="1" si="11"/>
        <v>0</v>
      </c>
      <c r="AS26">
        <f t="shared" ca="1" si="12"/>
        <v>0</v>
      </c>
    </row>
    <row r="27" spans="18:45" ht="15.75" hidden="1" customHeight="1" x14ac:dyDescent="0.25">
      <c r="R27" s="23" t="s">
        <v>8</v>
      </c>
      <c r="T27" s="23" t="str">
        <f>ADDRESS('Відомість №2'!AS23,2)</f>
        <v>$B$1775</v>
      </c>
      <c r="U27" s="23" t="str">
        <f>ADDRESS('Відомість №2'!AS23,1)</f>
        <v>$A$1775</v>
      </c>
      <c r="V27" s="23">
        <f t="shared" ca="1" si="0"/>
        <v>80001</v>
      </c>
      <c r="W27" s="23">
        <f t="shared" ca="1" si="1"/>
        <v>52416</v>
      </c>
      <c r="Y27" s="23" t="str">
        <f>ADDRESS('Відомість №2'!AS23,21)</f>
        <v>$U$1775</v>
      </c>
      <c r="Z27" s="23" t="str">
        <f>ADDRESS('Відомість №2'!AS23,20)</f>
        <v>$T$1775</v>
      </c>
      <c r="AA27" s="23">
        <f t="shared" ca="1" si="2"/>
        <v>0</v>
      </c>
      <c r="AB27" s="23">
        <f t="shared" ca="1" si="3"/>
        <v>0</v>
      </c>
      <c r="AC27" s="23" t="e">
        <f>ADDRESS('Відомість №2'!AT23,6)</f>
        <v>#VALUE!</v>
      </c>
      <c r="AD27" s="23" t="e">
        <f t="shared" ca="1" si="4"/>
        <v>#VALUE!</v>
      </c>
      <c r="AF27" s="23" t="e">
        <f t="shared" ca="1" si="5"/>
        <v>#VALUE!</v>
      </c>
      <c r="AG27" s="23" t="str">
        <f>ADDRESS('Відомість №2'!AS23,9)</f>
        <v>$I$1775</v>
      </c>
      <c r="AH27" s="23" t="str">
        <f>ADDRESS('Відомість №2'!AS23,10)</f>
        <v>$J$1775</v>
      </c>
      <c r="AI27" s="20">
        <f t="shared" ca="1" si="6"/>
        <v>0</v>
      </c>
      <c r="AJ27" s="20">
        <f t="shared" ca="1" si="7"/>
        <v>0</v>
      </c>
      <c r="AK27" s="20" t="str">
        <f>ADDRESS('Відомість №2'!AS23,7)</f>
        <v>$G$1775</v>
      </c>
      <c r="AL27" s="20" t="str">
        <f>ADDRESS('Відомість №2'!AS23,8)</f>
        <v>$H$1775</v>
      </c>
      <c r="AM27">
        <f t="shared" ca="1" si="8"/>
        <v>0</v>
      </c>
      <c r="AN27">
        <f t="shared" ca="1" si="9"/>
        <v>0</v>
      </c>
      <c r="AO27" t="str">
        <f>ADDRESS('Відомість №2'!AS23,3)</f>
        <v>$C$1775</v>
      </c>
      <c r="AP27" t="str">
        <f>ADDRESS('Відомість №2'!AS23,22)</f>
        <v>$V$1775</v>
      </c>
      <c r="AQ27">
        <f t="shared" ca="1" si="10"/>
        <v>0</v>
      </c>
      <c r="AR27">
        <f t="shared" ca="1" si="11"/>
        <v>0</v>
      </c>
      <c r="AS27">
        <f t="shared" ca="1" si="12"/>
        <v>0</v>
      </c>
    </row>
    <row r="28" spans="18:45" ht="15.75" hidden="1" customHeight="1" x14ac:dyDescent="0.25">
      <c r="R28" s="23" t="s">
        <v>8</v>
      </c>
      <c r="T28" s="23" t="str">
        <f>ADDRESS('Відомість №2'!AS24,2)</f>
        <v>$B$1776</v>
      </c>
      <c r="U28" s="23" t="str">
        <f>ADDRESS('Відомість №2'!AS24,1)</f>
        <v>$A$1776</v>
      </c>
      <c r="V28" s="23">
        <f t="shared" ca="1" si="0"/>
        <v>80001</v>
      </c>
      <c r="W28" s="23">
        <f t="shared" ca="1" si="1"/>
        <v>52210</v>
      </c>
      <c r="Y28" s="23" t="str">
        <f>ADDRESS('Відомість №2'!AS24,21)</f>
        <v>$U$1776</v>
      </c>
      <c r="Z28" s="23" t="str">
        <f>ADDRESS('Відомість №2'!AS24,20)</f>
        <v>$T$1776</v>
      </c>
      <c r="AA28" s="23">
        <f t="shared" ca="1" si="2"/>
        <v>0</v>
      </c>
      <c r="AB28" s="23">
        <f t="shared" ca="1" si="3"/>
        <v>0</v>
      </c>
      <c r="AC28" s="23" t="e">
        <f>ADDRESS('Відомість №2'!AT24,6)</f>
        <v>#VALUE!</v>
      </c>
      <c r="AD28" s="23" t="e">
        <f t="shared" ca="1" si="4"/>
        <v>#VALUE!</v>
      </c>
      <c r="AF28" s="23" t="e">
        <f t="shared" ca="1" si="5"/>
        <v>#VALUE!</v>
      </c>
      <c r="AG28" s="23" t="str">
        <f>ADDRESS('Відомість №2'!AS24,9)</f>
        <v>$I$1776</v>
      </c>
      <c r="AH28" s="23" t="str">
        <f>ADDRESS('Відомість №2'!AS24,10)</f>
        <v>$J$1776</v>
      </c>
      <c r="AI28" s="20">
        <f t="shared" ca="1" si="6"/>
        <v>0</v>
      </c>
      <c r="AJ28" s="20">
        <f t="shared" ca="1" si="7"/>
        <v>0</v>
      </c>
      <c r="AK28" s="20" t="str">
        <f>ADDRESS('Відомість №2'!AS24,7)</f>
        <v>$G$1776</v>
      </c>
      <c r="AL28" s="20" t="str">
        <f>ADDRESS('Відомість №2'!AS24,8)</f>
        <v>$H$1776</v>
      </c>
      <c r="AM28">
        <f t="shared" ca="1" si="8"/>
        <v>0</v>
      </c>
      <c r="AN28">
        <f t="shared" ca="1" si="9"/>
        <v>0</v>
      </c>
      <c r="AO28" t="str">
        <f>ADDRESS('Відомість №2'!AS24,3)</f>
        <v>$C$1776</v>
      </c>
      <c r="AP28" t="str">
        <f>ADDRESS('Відомість №2'!AS24,22)</f>
        <v>$V$1776</v>
      </c>
      <c r="AQ28">
        <f t="shared" ca="1" si="10"/>
        <v>0</v>
      </c>
      <c r="AR28">
        <f t="shared" ca="1" si="11"/>
        <v>0</v>
      </c>
      <c r="AS28">
        <f t="shared" ca="1" si="12"/>
        <v>0</v>
      </c>
    </row>
    <row r="29" spans="18:45" ht="15" hidden="1" customHeight="1" x14ac:dyDescent="0.25">
      <c r="R29" s="23" t="s">
        <v>8</v>
      </c>
      <c r="T29" s="23" t="str">
        <f>ADDRESS('Відомість №2'!AS25,2)</f>
        <v>$B$1777</v>
      </c>
      <c r="U29" s="23" t="str">
        <f>ADDRESS('Відомість №2'!AS25,1)</f>
        <v>$A$1777</v>
      </c>
      <c r="V29" s="23">
        <f t="shared" ca="1" si="0"/>
        <v>80001</v>
      </c>
      <c r="W29" s="23">
        <f t="shared" ca="1" si="1"/>
        <v>52228</v>
      </c>
      <c r="Y29" s="23" t="str">
        <f>ADDRESS('Відомість №2'!AS25,21)</f>
        <v>$U$1777</v>
      </c>
      <c r="Z29" s="23" t="str">
        <f>ADDRESS('Відомість №2'!AS25,20)</f>
        <v>$T$1777</v>
      </c>
      <c r="AA29" s="23">
        <f t="shared" ca="1" si="2"/>
        <v>0</v>
      </c>
      <c r="AB29" s="23">
        <f t="shared" ca="1" si="3"/>
        <v>0</v>
      </c>
      <c r="AC29" s="23" t="e">
        <f>ADDRESS('Відомість №2'!AT25,6)</f>
        <v>#VALUE!</v>
      </c>
      <c r="AD29" s="23" t="e">
        <f t="shared" ca="1" si="4"/>
        <v>#VALUE!</v>
      </c>
      <c r="AF29" s="23" t="e">
        <f t="shared" ca="1" si="5"/>
        <v>#VALUE!</v>
      </c>
      <c r="AG29" s="23" t="str">
        <f>ADDRESS('Відомість №2'!AS25,9)</f>
        <v>$I$1777</v>
      </c>
      <c r="AH29" s="23" t="str">
        <f>ADDRESS('Відомість №2'!AS25,10)</f>
        <v>$J$1777</v>
      </c>
      <c r="AI29" s="20">
        <f t="shared" ca="1" si="6"/>
        <v>0</v>
      </c>
      <c r="AJ29" s="20">
        <f t="shared" ca="1" si="7"/>
        <v>0</v>
      </c>
      <c r="AK29" s="20" t="str">
        <f>ADDRESS('Відомість №2'!AS25,7)</f>
        <v>$G$1777</v>
      </c>
      <c r="AL29" s="20" t="str">
        <f>ADDRESS('Відомість №2'!AS25,8)</f>
        <v>$H$1777</v>
      </c>
      <c r="AM29">
        <f t="shared" ca="1" si="8"/>
        <v>0</v>
      </c>
      <c r="AN29">
        <f t="shared" ca="1" si="9"/>
        <v>0</v>
      </c>
      <c r="AO29" t="str">
        <f>ADDRESS('Відомість №2'!AS25,3)</f>
        <v>$C$1777</v>
      </c>
      <c r="AP29" t="str">
        <f>ADDRESS('Відомість №2'!AS25,22)</f>
        <v>$V$1777</v>
      </c>
      <c r="AQ29">
        <f t="shared" ca="1" si="10"/>
        <v>0</v>
      </c>
      <c r="AR29">
        <f t="shared" ca="1" si="11"/>
        <v>0</v>
      </c>
      <c r="AS29">
        <f t="shared" ca="1" si="12"/>
        <v>0</v>
      </c>
    </row>
    <row r="30" spans="18:45" ht="15" hidden="1" customHeight="1" x14ac:dyDescent="0.25">
      <c r="R30" s="23" t="s">
        <v>8</v>
      </c>
      <c r="T30" s="23" t="str">
        <f>ADDRESS('Відомість №2'!AS26,2)</f>
        <v>$B$1778</v>
      </c>
      <c r="U30" s="23" t="str">
        <f>ADDRESS('Відомість №2'!AS26,1)</f>
        <v>$A$1778</v>
      </c>
      <c r="V30" s="23">
        <f t="shared" ca="1" si="0"/>
        <v>80001</v>
      </c>
      <c r="W30" s="23">
        <f t="shared" ca="1" si="1"/>
        <v>52535</v>
      </c>
      <c r="Y30" s="23" t="str">
        <f>ADDRESS('Відомість №2'!AS26,21)</f>
        <v>$U$1778</v>
      </c>
      <c r="Z30" s="23" t="str">
        <f>ADDRESS('Відомість №2'!AS26,20)</f>
        <v>$T$1778</v>
      </c>
      <c r="AA30" s="23">
        <f t="shared" ca="1" si="2"/>
        <v>0</v>
      </c>
      <c r="AB30" s="23">
        <f t="shared" ca="1" si="3"/>
        <v>0</v>
      </c>
      <c r="AC30" s="23" t="e">
        <f>ADDRESS('Відомість №2'!AT26,6)</f>
        <v>#VALUE!</v>
      </c>
      <c r="AD30" s="23" t="e">
        <f t="shared" ca="1" si="4"/>
        <v>#VALUE!</v>
      </c>
      <c r="AF30" s="23" t="e">
        <f t="shared" ca="1" si="5"/>
        <v>#VALUE!</v>
      </c>
      <c r="AG30" s="23" t="str">
        <f>ADDRESS('Відомість №2'!AS26,9)</f>
        <v>$I$1778</v>
      </c>
      <c r="AH30" s="23" t="str">
        <f>ADDRESS('Відомість №2'!AS26,10)</f>
        <v>$J$1778</v>
      </c>
      <c r="AI30" s="20">
        <f t="shared" ca="1" si="6"/>
        <v>0</v>
      </c>
      <c r="AJ30" s="20">
        <f t="shared" ca="1" si="7"/>
        <v>0</v>
      </c>
      <c r="AK30" s="20" t="str">
        <f>ADDRESS('Відомість №2'!AS26,7)</f>
        <v>$G$1778</v>
      </c>
      <c r="AL30" s="20" t="str">
        <f>ADDRESS('Відомість №2'!AS26,8)</f>
        <v>$H$1778</v>
      </c>
      <c r="AM30">
        <f t="shared" ca="1" si="8"/>
        <v>0</v>
      </c>
      <c r="AN30">
        <f t="shared" ca="1" si="9"/>
        <v>0</v>
      </c>
      <c r="AO30" t="str">
        <f>ADDRESS('Відомість №2'!AS26,3)</f>
        <v>$C$1778</v>
      </c>
      <c r="AP30" t="str">
        <f>ADDRESS('Відомість №2'!AS26,22)</f>
        <v>$V$1778</v>
      </c>
      <c r="AQ30">
        <f t="shared" ca="1" si="10"/>
        <v>0</v>
      </c>
      <c r="AR30">
        <f t="shared" ca="1" si="11"/>
        <v>0</v>
      </c>
      <c r="AS30">
        <f t="shared" ca="1" si="12"/>
        <v>0</v>
      </c>
    </row>
    <row r="31" spans="18:45" ht="15" hidden="1" customHeight="1" x14ac:dyDescent="0.25">
      <c r="R31" s="23" t="s">
        <v>8</v>
      </c>
      <c r="T31" s="23" t="str">
        <f>ADDRESS('Відомість №2'!AS27,2)</f>
        <v>$B$1779</v>
      </c>
      <c r="U31" s="23" t="str">
        <f>ADDRESS('Відомість №2'!AS27,1)</f>
        <v>$A$1779</v>
      </c>
      <c r="V31" s="23">
        <f t="shared" ca="1" si="0"/>
        <v>80001</v>
      </c>
      <c r="W31" s="23">
        <f t="shared" ca="1" si="1"/>
        <v>52286</v>
      </c>
      <c r="Y31" s="23" t="str">
        <f>ADDRESS('Відомість №2'!AS27,21)</f>
        <v>$U$1779</v>
      </c>
      <c r="Z31" s="23" t="str">
        <f>ADDRESS('Відомість №2'!AS27,20)</f>
        <v>$T$1779</v>
      </c>
      <c r="AA31" s="23">
        <f t="shared" ca="1" si="2"/>
        <v>0</v>
      </c>
      <c r="AB31" s="23">
        <f t="shared" ca="1" si="3"/>
        <v>0</v>
      </c>
      <c r="AC31" s="23" t="e">
        <f>ADDRESS('Відомість №2'!AT27,6)</f>
        <v>#VALUE!</v>
      </c>
      <c r="AD31" s="23" t="e">
        <f t="shared" ca="1" si="4"/>
        <v>#VALUE!</v>
      </c>
      <c r="AF31" s="23" t="e">
        <f t="shared" ca="1" si="5"/>
        <v>#VALUE!</v>
      </c>
      <c r="AG31" s="23" t="str">
        <f>ADDRESS('Відомість №2'!AS27,9)</f>
        <v>$I$1779</v>
      </c>
      <c r="AH31" s="23" t="str">
        <f>ADDRESS('Відомість №2'!AS27,10)</f>
        <v>$J$1779</v>
      </c>
      <c r="AI31" s="20">
        <f t="shared" ca="1" si="6"/>
        <v>0</v>
      </c>
      <c r="AJ31" s="20">
        <f t="shared" ca="1" si="7"/>
        <v>0</v>
      </c>
      <c r="AK31" s="20" t="str">
        <f>ADDRESS('Відомість №2'!AS27,7)</f>
        <v>$G$1779</v>
      </c>
      <c r="AL31" s="20" t="str">
        <f>ADDRESS('Відомість №2'!AS27,8)</f>
        <v>$H$1779</v>
      </c>
      <c r="AM31">
        <f t="shared" ca="1" si="8"/>
        <v>0</v>
      </c>
      <c r="AN31">
        <f t="shared" ca="1" si="9"/>
        <v>0</v>
      </c>
      <c r="AO31" t="str">
        <f>ADDRESS('Відомість №2'!AS27,3)</f>
        <v>$C$1779</v>
      </c>
      <c r="AP31" t="str">
        <f>ADDRESS('Відомість №2'!AS27,22)</f>
        <v>$V$1779</v>
      </c>
      <c r="AQ31">
        <f t="shared" ca="1" si="10"/>
        <v>0</v>
      </c>
      <c r="AR31">
        <f t="shared" ca="1" si="11"/>
        <v>0</v>
      </c>
      <c r="AS31">
        <f t="shared" ca="1" si="12"/>
        <v>0</v>
      </c>
    </row>
    <row r="32" spans="18:45" ht="15" hidden="1" customHeight="1" x14ac:dyDescent="0.25">
      <c r="R32" s="23" t="s">
        <v>8</v>
      </c>
      <c r="T32" s="23" t="str">
        <f>ADDRESS('Відомість №2'!AS28,2)</f>
        <v>$B$1780</v>
      </c>
      <c r="U32" s="23" t="str">
        <f>ADDRESS('Відомість №2'!AS28,1)</f>
        <v>$A$1780</v>
      </c>
      <c r="V32" s="23">
        <f t="shared" ca="1" si="0"/>
        <v>80001</v>
      </c>
      <c r="W32" s="23">
        <f t="shared" ca="1" si="1"/>
        <v>52456</v>
      </c>
      <c r="Y32" s="23" t="str">
        <f>ADDRESS('Відомість №2'!AS28,21)</f>
        <v>$U$1780</v>
      </c>
      <c r="Z32" s="23" t="str">
        <f>ADDRESS('Відомість №2'!AS28,20)</f>
        <v>$T$1780</v>
      </c>
      <c r="AA32" s="23">
        <f t="shared" ca="1" si="2"/>
        <v>0</v>
      </c>
      <c r="AB32" s="23">
        <f t="shared" ca="1" si="3"/>
        <v>0</v>
      </c>
      <c r="AC32" s="23" t="e">
        <f>ADDRESS('Відомість №2'!AT28,6)</f>
        <v>#VALUE!</v>
      </c>
      <c r="AD32" s="23" t="e">
        <f t="shared" ca="1" si="4"/>
        <v>#VALUE!</v>
      </c>
      <c r="AF32" s="23" t="e">
        <f t="shared" ca="1" si="5"/>
        <v>#VALUE!</v>
      </c>
      <c r="AG32" s="23" t="str">
        <f>ADDRESS('Відомість №2'!AS28,9)</f>
        <v>$I$1780</v>
      </c>
      <c r="AH32" s="23" t="str">
        <f>ADDRESS('Відомість №2'!AS28,10)</f>
        <v>$J$1780</v>
      </c>
      <c r="AI32" s="20">
        <f t="shared" ca="1" si="6"/>
        <v>0</v>
      </c>
      <c r="AJ32" s="20">
        <f t="shared" ca="1" si="7"/>
        <v>0</v>
      </c>
      <c r="AK32" s="20" t="str">
        <f>ADDRESS('Відомість №2'!AS28,7)</f>
        <v>$G$1780</v>
      </c>
      <c r="AL32" s="20" t="str">
        <f>ADDRESS('Відомість №2'!AS28,8)</f>
        <v>$H$1780</v>
      </c>
      <c r="AM32">
        <f t="shared" ca="1" si="8"/>
        <v>0</v>
      </c>
      <c r="AN32">
        <f t="shared" ca="1" si="9"/>
        <v>0</v>
      </c>
      <c r="AO32" t="str">
        <f>ADDRESS('Відомість №2'!AS28,3)</f>
        <v>$C$1780</v>
      </c>
      <c r="AP32" t="str">
        <f>ADDRESS('Відомість №2'!AS28,22)</f>
        <v>$V$1780</v>
      </c>
      <c r="AQ32">
        <f t="shared" ca="1" si="10"/>
        <v>0</v>
      </c>
      <c r="AR32">
        <f t="shared" ca="1" si="11"/>
        <v>0</v>
      </c>
      <c r="AS32">
        <f t="shared" ca="1" si="12"/>
        <v>0</v>
      </c>
    </row>
    <row r="33" spans="18:45" ht="15" hidden="1" customHeight="1" x14ac:dyDescent="0.25">
      <c r="R33" s="23" t="s">
        <v>8</v>
      </c>
      <c r="T33" s="23" t="str">
        <f>ADDRESS('Відомість №2'!AS29,2)</f>
        <v>$B$1781</v>
      </c>
      <c r="U33" s="23" t="str">
        <f>ADDRESS('Відомість №2'!AS29,1)</f>
        <v>$A$1781</v>
      </c>
      <c r="V33" s="23">
        <f t="shared" ca="1" si="0"/>
        <v>80001</v>
      </c>
      <c r="W33" s="23">
        <f t="shared" ca="1" si="1"/>
        <v>52520</v>
      </c>
      <c r="Y33" s="23" t="str">
        <f>ADDRESS('Відомість №2'!AS29,21)</f>
        <v>$U$1781</v>
      </c>
      <c r="Z33" s="23" t="str">
        <f>ADDRESS('Відомість №2'!AS29,20)</f>
        <v>$T$1781</v>
      </c>
      <c r="AA33" s="23">
        <f t="shared" ca="1" si="2"/>
        <v>0</v>
      </c>
      <c r="AB33" s="23">
        <f t="shared" ca="1" si="3"/>
        <v>0</v>
      </c>
      <c r="AC33" s="23" t="e">
        <f>ADDRESS('Відомість №2'!AT29,6)</f>
        <v>#VALUE!</v>
      </c>
      <c r="AD33" s="23" t="e">
        <f t="shared" ca="1" si="4"/>
        <v>#VALUE!</v>
      </c>
      <c r="AF33" s="23" t="e">
        <f t="shared" ca="1" si="5"/>
        <v>#VALUE!</v>
      </c>
      <c r="AG33" s="23" t="str">
        <f>ADDRESS('Відомість №2'!AS29,9)</f>
        <v>$I$1781</v>
      </c>
      <c r="AH33" s="23" t="str">
        <f>ADDRESS('Відомість №2'!AS29,10)</f>
        <v>$J$1781</v>
      </c>
      <c r="AI33" s="20">
        <f t="shared" ca="1" si="6"/>
        <v>0</v>
      </c>
      <c r="AJ33" s="20">
        <f t="shared" ca="1" si="7"/>
        <v>0</v>
      </c>
      <c r="AK33" s="20" t="str">
        <f>ADDRESS('Відомість №2'!AS29,7)</f>
        <v>$G$1781</v>
      </c>
      <c r="AL33" s="20" t="str">
        <f>ADDRESS('Відомість №2'!AS29,8)</f>
        <v>$H$1781</v>
      </c>
      <c r="AM33">
        <f t="shared" ca="1" si="8"/>
        <v>0</v>
      </c>
      <c r="AN33">
        <f t="shared" ca="1" si="9"/>
        <v>0</v>
      </c>
      <c r="AO33" t="str">
        <f>ADDRESS('Відомість №2'!AS29,3)</f>
        <v>$C$1781</v>
      </c>
      <c r="AP33" t="str">
        <f>ADDRESS('Відомість №2'!AS29,22)</f>
        <v>$V$1781</v>
      </c>
      <c r="AQ33">
        <f t="shared" ca="1" si="10"/>
        <v>0</v>
      </c>
      <c r="AR33">
        <f t="shared" ca="1" si="11"/>
        <v>0</v>
      </c>
      <c r="AS33">
        <f t="shared" ca="1" si="12"/>
        <v>0</v>
      </c>
    </row>
    <row r="34" spans="18:45" ht="15" hidden="1" customHeight="1" x14ac:dyDescent="0.25">
      <c r="R34" s="23" t="s">
        <v>8</v>
      </c>
      <c r="T34" s="23" t="str">
        <f>ADDRESS('Відомість №2'!AS30,2)</f>
        <v>$B$1782</v>
      </c>
      <c r="U34" s="23" t="str">
        <f>ADDRESS('Відомість №2'!AS30,1)</f>
        <v>$A$1782</v>
      </c>
      <c r="V34" s="23">
        <f t="shared" ca="1" si="0"/>
        <v>80001</v>
      </c>
      <c r="W34" s="23">
        <f t="shared" ca="1" si="1"/>
        <v>52282</v>
      </c>
      <c r="Y34" s="23" t="str">
        <f>ADDRESS('Відомість №2'!AS30,21)</f>
        <v>$U$1782</v>
      </c>
      <c r="Z34" s="23" t="str">
        <f>ADDRESS('Відомість №2'!AS30,20)</f>
        <v>$T$1782</v>
      </c>
      <c r="AA34" s="23">
        <f t="shared" ca="1" si="2"/>
        <v>0</v>
      </c>
      <c r="AB34" s="23">
        <f t="shared" ca="1" si="3"/>
        <v>0</v>
      </c>
      <c r="AC34" s="23" t="e">
        <f>ADDRESS('Відомість №2'!AT30,6)</f>
        <v>#VALUE!</v>
      </c>
      <c r="AD34" s="23" t="e">
        <f t="shared" ca="1" si="4"/>
        <v>#VALUE!</v>
      </c>
      <c r="AF34" s="23" t="e">
        <f t="shared" ca="1" si="5"/>
        <v>#VALUE!</v>
      </c>
      <c r="AG34" s="23" t="str">
        <f>ADDRESS('Відомість №2'!AS30,9)</f>
        <v>$I$1782</v>
      </c>
      <c r="AH34" s="23" t="str">
        <f>ADDRESS('Відомість №2'!AS30,10)</f>
        <v>$J$1782</v>
      </c>
      <c r="AI34" s="20">
        <f t="shared" ca="1" si="6"/>
        <v>0</v>
      </c>
      <c r="AJ34" s="20">
        <f t="shared" ca="1" si="7"/>
        <v>0</v>
      </c>
      <c r="AK34" s="20" t="str">
        <f>ADDRESS('Відомість №2'!AS30,7)</f>
        <v>$G$1782</v>
      </c>
      <c r="AL34" s="20" t="str">
        <f>ADDRESS('Відомість №2'!AS30,8)</f>
        <v>$H$1782</v>
      </c>
      <c r="AM34">
        <f t="shared" ca="1" si="8"/>
        <v>0</v>
      </c>
      <c r="AN34">
        <f t="shared" ca="1" si="9"/>
        <v>0</v>
      </c>
      <c r="AO34" t="str">
        <f>ADDRESS('Відомість №2'!AS30,3)</f>
        <v>$C$1782</v>
      </c>
      <c r="AP34" t="str">
        <f>ADDRESS('Відомість №2'!AS30,22)</f>
        <v>$V$1782</v>
      </c>
      <c r="AQ34">
        <f t="shared" ca="1" si="10"/>
        <v>0</v>
      </c>
      <c r="AR34">
        <f t="shared" ca="1" si="11"/>
        <v>0</v>
      </c>
      <c r="AS34">
        <f t="shared" ca="1" si="12"/>
        <v>0</v>
      </c>
    </row>
    <row r="35" spans="18:45" ht="15.75" hidden="1" customHeight="1" x14ac:dyDescent="0.25">
      <c r="T35" s="23" t="str">
        <f>ADDRESS('Відомість №2'!AS31,2)</f>
        <v>$B$1783</v>
      </c>
      <c r="U35" s="23" t="str">
        <f>ADDRESS('Відомість №2'!AS31,1)</f>
        <v>$A$1783</v>
      </c>
      <c r="V35" s="23">
        <f t="shared" ca="1" si="0"/>
        <v>80001</v>
      </c>
      <c r="W35" s="23">
        <f t="shared" ca="1" si="1"/>
        <v>52629</v>
      </c>
      <c r="Y35" s="23" t="str">
        <f>ADDRESS('Відомість №2'!AS31,21)</f>
        <v>$U$1783</v>
      </c>
      <c r="Z35" s="23" t="str">
        <f>ADDRESS('Відомість №2'!AS31,20)</f>
        <v>$T$1783</v>
      </c>
      <c r="AA35" s="23">
        <f t="shared" ca="1" si="2"/>
        <v>0</v>
      </c>
      <c r="AB35" s="23">
        <f t="shared" ca="1" si="3"/>
        <v>0</v>
      </c>
      <c r="AC35" s="23" t="e">
        <f>ADDRESS('Відомість №2'!AT31,6)</f>
        <v>#VALUE!</v>
      </c>
      <c r="AD35" s="23" t="e">
        <f t="shared" ca="1" si="4"/>
        <v>#VALUE!</v>
      </c>
      <c r="AF35" s="23" t="e">
        <f t="shared" ca="1" si="5"/>
        <v>#VALUE!</v>
      </c>
      <c r="AG35" s="23" t="str">
        <f>ADDRESS('Відомість №2'!AS31,9)</f>
        <v>$I$1783</v>
      </c>
      <c r="AH35" s="23" t="str">
        <f>ADDRESS('Відомість №2'!AS31,10)</f>
        <v>$J$1783</v>
      </c>
      <c r="AI35" s="20">
        <f t="shared" ca="1" si="6"/>
        <v>0</v>
      </c>
      <c r="AJ35" s="20">
        <f t="shared" ca="1" si="7"/>
        <v>0</v>
      </c>
      <c r="AK35" s="20" t="str">
        <f>ADDRESS('Відомість №2'!AS31,7)</f>
        <v>$G$1783</v>
      </c>
      <c r="AL35" s="20" t="str">
        <f>ADDRESS('Відомість №2'!AS31,8)</f>
        <v>$H$1783</v>
      </c>
      <c r="AM35">
        <f t="shared" ca="1" si="8"/>
        <v>0</v>
      </c>
      <c r="AN35">
        <f t="shared" ca="1" si="9"/>
        <v>0</v>
      </c>
      <c r="AO35" t="str">
        <f>ADDRESS('Відомість №2'!AS31,3)</f>
        <v>$C$1783</v>
      </c>
      <c r="AP35" t="str">
        <f>ADDRESS('Відомість №2'!AS31,22)</f>
        <v>$V$1783</v>
      </c>
      <c r="AQ35">
        <f t="shared" ca="1" si="10"/>
        <v>0</v>
      </c>
      <c r="AR35">
        <f t="shared" ca="1" si="11"/>
        <v>0</v>
      </c>
      <c r="AS35">
        <f t="shared" ca="1" si="12"/>
        <v>0</v>
      </c>
    </row>
    <row r="36" spans="18:45" ht="15.75" hidden="1" customHeight="1" x14ac:dyDescent="0.25">
      <c r="R36" s="23" t="s">
        <v>9</v>
      </c>
      <c r="T36" s="23" t="str">
        <f>ADDRESS('Відомість №2'!AS32,2)</f>
        <v>$B$1784</v>
      </c>
      <c r="U36" s="23" t="str">
        <f>ADDRESS('Відомість №2'!AS32,1)</f>
        <v>$A$1784</v>
      </c>
      <c r="V36" s="23">
        <f t="shared" ca="1" si="0"/>
        <v>80001</v>
      </c>
      <c r="W36" s="23">
        <f t="shared" ca="1" si="1"/>
        <v>52349</v>
      </c>
      <c r="Y36" s="23" t="str">
        <f>ADDRESS('Відомість №2'!AS32,21)</f>
        <v>$U$1784</v>
      </c>
      <c r="Z36" s="23" t="str">
        <f>ADDRESS('Відомість №2'!AS32,20)</f>
        <v>$T$1784</v>
      </c>
      <c r="AA36" s="23">
        <f t="shared" ca="1" si="2"/>
        <v>0</v>
      </c>
      <c r="AB36" s="23">
        <f t="shared" ca="1" si="3"/>
        <v>0</v>
      </c>
      <c r="AC36" s="23" t="e">
        <f>ADDRESS('Відомість №2'!AT32,6)</f>
        <v>#VALUE!</v>
      </c>
      <c r="AD36" s="23" t="e">
        <f t="shared" ca="1" si="4"/>
        <v>#VALUE!</v>
      </c>
      <c r="AF36" s="23" t="e">
        <f t="shared" ca="1" si="5"/>
        <v>#VALUE!</v>
      </c>
      <c r="AG36" s="23" t="str">
        <f>ADDRESS('Відомість №2'!AS32,9)</f>
        <v>$I$1784</v>
      </c>
      <c r="AH36" s="23" t="str">
        <f>ADDRESS('Відомість №2'!AS32,10)</f>
        <v>$J$1784</v>
      </c>
      <c r="AI36" s="20">
        <f t="shared" ca="1" si="6"/>
        <v>0</v>
      </c>
      <c r="AJ36" s="20">
        <f t="shared" ca="1" si="7"/>
        <v>0</v>
      </c>
      <c r="AK36" s="20" t="str">
        <f>ADDRESS('Відомість №2'!AS32,7)</f>
        <v>$G$1784</v>
      </c>
      <c r="AL36" s="20" t="str">
        <f>ADDRESS('Відомість №2'!AS32,8)</f>
        <v>$H$1784</v>
      </c>
      <c r="AM36">
        <f t="shared" ca="1" si="8"/>
        <v>0</v>
      </c>
      <c r="AN36">
        <f t="shared" ca="1" si="9"/>
        <v>0</v>
      </c>
      <c r="AO36" t="str">
        <f>ADDRESS('Відомість №2'!AS32,3)</f>
        <v>$C$1784</v>
      </c>
      <c r="AP36" t="str">
        <f>ADDRESS('Відомість №2'!AS32,22)</f>
        <v>$V$1784</v>
      </c>
      <c r="AQ36">
        <f t="shared" ca="1" si="10"/>
        <v>0</v>
      </c>
      <c r="AR36">
        <f t="shared" ca="1" si="11"/>
        <v>0</v>
      </c>
      <c r="AS36">
        <f t="shared" ca="1" si="12"/>
        <v>0</v>
      </c>
    </row>
    <row r="37" spans="18:45" ht="15.75" hidden="1" customHeight="1" x14ac:dyDescent="0.25">
      <c r="R37" s="23" t="s">
        <v>9</v>
      </c>
      <c r="T37" s="23" t="str">
        <f>ADDRESS('Відомість №2'!AS33,2)</f>
        <v>$B$1785</v>
      </c>
      <c r="U37" s="23" t="str">
        <f>ADDRESS('Відомість №2'!AS33,1)</f>
        <v>$A$1785</v>
      </c>
      <c r="V37" s="23">
        <f t="shared" ca="1" si="0"/>
        <v>80001</v>
      </c>
      <c r="W37" s="23">
        <f t="shared" ca="1" si="1"/>
        <v>52497</v>
      </c>
      <c r="Y37" s="23" t="str">
        <f>ADDRESS('Відомість №2'!AS33,21)</f>
        <v>$U$1785</v>
      </c>
      <c r="Z37" s="23" t="str">
        <f>ADDRESS('Відомість №2'!AS33,20)</f>
        <v>$T$1785</v>
      </c>
      <c r="AA37" s="23">
        <f t="shared" ca="1" si="2"/>
        <v>0</v>
      </c>
      <c r="AB37" s="23">
        <f t="shared" ca="1" si="3"/>
        <v>0</v>
      </c>
      <c r="AC37" s="23" t="e">
        <f>ADDRESS('Відомість №2'!AT33,6)</f>
        <v>#VALUE!</v>
      </c>
      <c r="AD37" s="23" t="e">
        <f t="shared" ca="1" si="4"/>
        <v>#VALUE!</v>
      </c>
      <c r="AF37" s="23" t="e">
        <f t="shared" ca="1" si="5"/>
        <v>#VALUE!</v>
      </c>
      <c r="AG37" s="23" t="str">
        <f>ADDRESS('Відомість №2'!AS33,9)</f>
        <v>$I$1785</v>
      </c>
      <c r="AH37" s="23" t="str">
        <f>ADDRESS('Відомість №2'!AS33,10)</f>
        <v>$J$1785</v>
      </c>
      <c r="AI37" s="20">
        <f t="shared" ca="1" si="6"/>
        <v>0</v>
      </c>
      <c r="AJ37" s="20">
        <f t="shared" ca="1" si="7"/>
        <v>0</v>
      </c>
      <c r="AK37" s="20" t="str">
        <f>ADDRESS('Відомість №2'!AS33,7)</f>
        <v>$G$1785</v>
      </c>
      <c r="AL37" s="20" t="str">
        <f>ADDRESS('Відомість №2'!AS33,8)</f>
        <v>$H$1785</v>
      </c>
      <c r="AM37">
        <f t="shared" ca="1" si="8"/>
        <v>0</v>
      </c>
      <c r="AN37">
        <f t="shared" ca="1" si="9"/>
        <v>0</v>
      </c>
      <c r="AO37" t="str">
        <f>ADDRESS('Відомість №2'!AS33,3)</f>
        <v>$C$1785</v>
      </c>
      <c r="AP37" t="str">
        <f>ADDRESS('Відомість №2'!AS33,22)</f>
        <v>$V$1785</v>
      </c>
      <c r="AQ37">
        <f t="shared" ca="1" si="10"/>
        <v>0</v>
      </c>
      <c r="AR37">
        <f t="shared" ca="1" si="11"/>
        <v>0</v>
      </c>
      <c r="AS37">
        <f t="shared" ca="1" si="12"/>
        <v>0</v>
      </c>
    </row>
    <row r="38" spans="18:45" ht="15.75" hidden="1" customHeight="1" x14ac:dyDescent="0.25">
      <c r="R38" s="23" t="s">
        <v>9</v>
      </c>
      <c r="T38" s="23" t="str">
        <f>ADDRESS('Відомість №2'!AS34,2)</f>
        <v>$B$1786</v>
      </c>
      <c r="U38" s="23" t="str">
        <f>ADDRESS('Відомість №2'!AS34,1)</f>
        <v>$A$1786</v>
      </c>
      <c r="V38" s="23">
        <f t="shared" ca="1" si="0"/>
        <v>80001</v>
      </c>
      <c r="W38" s="23">
        <f t="shared" ca="1" si="1"/>
        <v>52389</v>
      </c>
      <c r="Y38" s="23" t="str">
        <f>ADDRESS('Відомість №2'!AS34,21)</f>
        <v>$U$1786</v>
      </c>
      <c r="Z38" s="23" t="str">
        <f>ADDRESS('Відомість №2'!AS34,20)</f>
        <v>$T$1786</v>
      </c>
      <c r="AA38" s="23">
        <f t="shared" ca="1" si="2"/>
        <v>0</v>
      </c>
      <c r="AB38" s="23">
        <f t="shared" ca="1" si="3"/>
        <v>0</v>
      </c>
      <c r="AC38" s="23" t="e">
        <f>ADDRESS('Відомість №2'!AT34,6)</f>
        <v>#VALUE!</v>
      </c>
      <c r="AD38" s="23" t="e">
        <f t="shared" ca="1" si="4"/>
        <v>#VALUE!</v>
      </c>
      <c r="AF38" s="23" t="e">
        <f t="shared" ca="1" si="5"/>
        <v>#VALUE!</v>
      </c>
      <c r="AG38" s="23" t="str">
        <f>ADDRESS('Відомість №2'!AS34,9)</f>
        <v>$I$1786</v>
      </c>
      <c r="AH38" s="23" t="str">
        <f>ADDRESS('Відомість №2'!AS34,10)</f>
        <v>$J$1786</v>
      </c>
      <c r="AI38" s="20">
        <f t="shared" ca="1" si="6"/>
        <v>0</v>
      </c>
      <c r="AJ38" s="20">
        <f t="shared" ca="1" si="7"/>
        <v>0</v>
      </c>
      <c r="AK38" s="20" t="str">
        <f>ADDRESS('Відомість №2'!AS34,7)</f>
        <v>$G$1786</v>
      </c>
      <c r="AL38" s="20" t="str">
        <f>ADDRESS('Відомість №2'!AS34,8)</f>
        <v>$H$1786</v>
      </c>
      <c r="AM38">
        <f t="shared" ca="1" si="8"/>
        <v>0</v>
      </c>
      <c r="AN38">
        <f t="shared" ca="1" si="9"/>
        <v>0</v>
      </c>
      <c r="AO38" t="str">
        <f>ADDRESS('Відомість №2'!AS34,3)</f>
        <v>$C$1786</v>
      </c>
      <c r="AP38" t="str">
        <f>ADDRESS('Відомість №2'!AS34,22)</f>
        <v>$V$1786</v>
      </c>
      <c r="AQ38">
        <f t="shared" ca="1" si="10"/>
        <v>0</v>
      </c>
      <c r="AR38">
        <f t="shared" ca="1" si="11"/>
        <v>0</v>
      </c>
      <c r="AS38">
        <f t="shared" ca="1" si="12"/>
        <v>0</v>
      </c>
    </row>
    <row r="39" spans="18:45" ht="15.75" hidden="1" customHeight="1" x14ac:dyDescent="0.25">
      <c r="R39" s="23" t="s">
        <v>9</v>
      </c>
      <c r="T39" s="23" t="str">
        <f>ADDRESS('Відомість №2'!AS35,2)</f>
        <v>$B$1787</v>
      </c>
      <c r="U39" s="23" t="str">
        <f>ADDRESS('Відомість №2'!AS35,1)</f>
        <v>$A$1787</v>
      </c>
      <c r="V39" s="23">
        <f t="shared" ca="1" si="0"/>
        <v>80001</v>
      </c>
      <c r="W39" s="23">
        <f t="shared" ca="1" si="1"/>
        <v>52385</v>
      </c>
      <c r="Y39" s="23" t="str">
        <f>ADDRESS('Відомість №2'!AS35,21)</f>
        <v>$U$1787</v>
      </c>
      <c r="Z39" s="23" t="str">
        <f>ADDRESS('Відомість №2'!AS35,20)</f>
        <v>$T$1787</v>
      </c>
      <c r="AA39" s="23">
        <f t="shared" ca="1" si="2"/>
        <v>0</v>
      </c>
      <c r="AB39" s="23">
        <f t="shared" ca="1" si="3"/>
        <v>0</v>
      </c>
      <c r="AC39" s="23" t="e">
        <f>ADDRESS('Відомість №2'!AT35,6)</f>
        <v>#VALUE!</v>
      </c>
      <c r="AD39" s="23" t="e">
        <f t="shared" ca="1" si="4"/>
        <v>#VALUE!</v>
      </c>
      <c r="AF39" s="23" t="e">
        <f t="shared" ca="1" si="5"/>
        <v>#VALUE!</v>
      </c>
      <c r="AG39" s="23" t="str">
        <f>ADDRESS('Відомість №2'!AS35,9)</f>
        <v>$I$1787</v>
      </c>
      <c r="AH39" s="23" t="str">
        <f>ADDRESS('Відомість №2'!AS35,10)</f>
        <v>$J$1787</v>
      </c>
      <c r="AI39" s="20">
        <f t="shared" ca="1" si="6"/>
        <v>0</v>
      </c>
      <c r="AJ39" s="20">
        <f t="shared" ca="1" si="7"/>
        <v>0</v>
      </c>
      <c r="AK39" s="20" t="str">
        <f>ADDRESS('Відомість №2'!AS35,7)</f>
        <v>$G$1787</v>
      </c>
      <c r="AL39" s="20" t="str">
        <f>ADDRESS('Відомість №2'!AS35,8)</f>
        <v>$H$1787</v>
      </c>
      <c r="AM39">
        <f t="shared" ca="1" si="8"/>
        <v>0</v>
      </c>
      <c r="AN39">
        <f t="shared" ca="1" si="9"/>
        <v>0</v>
      </c>
      <c r="AO39" t="str">
        <f>ADDRESS('Відомість №2'!AS35,3)</f>
        <v>$C$1787</v>
      </c>
      <c r="AP39" t="str">
        <f>ADDRESS('Відомість №2'!AS35,22)</f>
        <v>$V$1787</v>
      </c>
      <c r="AQ39">
        <f t="shared" ca="1" si="10"/>
        <v>0</v>
      </c>
      <c r="AR39">
        <f t="shared" ca="1" si="11"/>
        <v>0</v>
      </c>
      <c r="AS39">
        <f t="shared" ca="1" si="12"/>
        <v>0</v>
      </c>
    </row>
    <row r="40" spans="18:45" ht="15.75" hidden="1" customHeight="1" x14ac:dyDescent="0.25">
      <c r="R40" s="23" t="s">
        <v>9</v>
      </c>
      <c r="T40" s="23" t="str">
        <f>ADDRESS('Відомість №2'!AS36,2)</f>
        <v>$B$1788</v>
      </c>
      <c r="U40" s="23" t="str">
        <f>ADDRESS('Відомість №2'!AS36,1)</f>
        <v>$A$1788</v>
      </c>
      <c r="V40" s="23">
        <f t="shared" ca="1" si="0"/>
        <v>80001</v>
      </c>
      <c r="W40" s="23">
        <f t="shared" ca="1" si="1"/>
        <v>52544</v>
      </c>
      <c r="Y40" s="23" t="str">
        <f>ADDRESS('Відомість №2'!AS36,21)</f>
        <v>$U$1788</v>
      </c>
      <c r="Z40" s="23" t="str">
        <f>ADDRESS('Відомість №2'!AS36,20)</f>
        <v>$T$1788</v>
      </c>
      <c r="AA40" s="23">
        <f t="shared" ca="1" si="2"/>
        <v>0</v>
      </c>
      <c r="AB40" s="23">
        <f t="shared" ca="1" si="3"/>
        <v>0</v>
      </c>
      <c r="AC40" s="23" t="e">
        <f>ADDRESS('Відомість №2'!AT36,6)</f>
        <v>#VALUE!</v>
      </c>
      <c r="AD40" s="23" t="e">
        <f t="shared" ca="1" si="4"/>
        <v>#VALUE!</v>
      </c>
      <c r="AF40" s="23" t="e">
        <f t="shared" ca="1" si="5"/>
        <v>#VALUE!</v>
      </c>
      <c r="AG40" s="23" t="str">
        <f>ADDRESS('Відомість №2'!AS36,9)</f>
        <v>$I$1788</v>
      </c>
      <c r="AH40" s="23" t="str">
        <f>ADDRESS('Відомість №2'!AS36,10)</f>
        <v>$J$1788</v>
      </c>
      <c r="AI40" s="20">
        <f t="shared" ca="1" si="6"/>
        <v>0</v>
      </c>
      <c r="AJ40" s="20">
        <f t="shared" ca="1" si="7"/>
        <v>0</v>
      </c>
      <c r="AK40" s="20" t="str">
        <f>ADDRESS('Відомість №2'!AS36,7)</f>
        <v>$G$1788</v>
      </c>
      <c r="AL40" s="20" t="str">
        <f>ADDRESS('Відомість №2'!AS36,8)</f>
        <v>$H$1788</v>
      </c>
      <c r="AM40">
        <f t="shared" ca="1" si="8"/>
        <v>0</v>
      </c>
      <c r="AN40">
        <f t="shared" ca="1" si="9"/>
        <v>0</v>
      </c>
      <c r="AO40" t="str">
        <f>ADDRESS('Відомість №2'!AS36,3)</f>
        <v>$C$1788</v>
      </c>
      <c r="AP40" t="str">
        <f>ADDRESS('Відомість №2'!AS36,22)</f>
        <v>$V$1788</v>
      </c>
      <c r="AQ40">
        <f t="shared" ca="1" si="10"/>
        <v>0</v>
      </c>
      <c r="AR40">
        <f t="shared" ca="1" si="11"/>
        <v>0</v>
      </c>
      <c r="AS40">
        <f t="shared" ca="1" si="12"/>
        <v>0</v>
      </c>
    </row>
    <row r="41" spans="18:45" ht="15.75" hidden="1" customHeight="1" x14ac:dyDescent="0.25">
      <c r="R41" s="23" t="s">
        <v>9</v>
      </c>
      <c r="T41" s="23" t="str">
        <f>ADDRESS('Відомість №2'!AS37,2)</f>
        <v>$B$1789</v>
      </c>
      <c r="U41" s="23" t="str">
        <f>ADDRESS('Відомість №2'!AS37,1)</f>
        <v>$A$1789</v>
      </c>
      <c r="V41" s="23">
        <f t="shared" ca="1" si="0"/>
        <v>80001</v>
      </c>
      <c r="W41" s="23">
        <f t="shared" ca="1" si="1"/>
        <v>52213</v>
      </c>
      <c r="Y41" s="23" t="str">
        <f>ADDRESS('Відомість №2'!AS37,21)</f>
        <v>$U$1789</v>
      </c>
      <c r="Z41" s="23" t="str">
        <f>ADDRESS('Відомість №2'!AS37,20)</f>
        <v>$T$1789</v>
      </c>
      <c r="AA41" s="23">
        <f t="shared" ca="1" si="2"/>
        <v>0</v>
      </c>
      <c r="AB41" s="23">
        <f t="shared" ca="1" si="3"/>
        <v>0</v>
      </c>
      <c r="AC41" s="23" t="e">
        <f>ADDRESS('Відомість №2'!AT37,6)</f>
        <v>#VALUE!</v>
      </c>
      <c r="AD41" s="23" t="e">
        <f t="shared" ca="1" si="4"/>
        <v>#VALUE!</v>
      </c>
      <c r="AF41" s="23" t="e">
        <f t="shared" ca="1" si="5"/>
        <v>#VALUE!</v>
      </c>
      <c r="AG41" s="23" t="str">
        <f>ADDRESS('Відомість №2'!AS37,9)</f>
        <v>$I$1789</v>
      </c>
      <c r="AH41" s="23" t="str">
        <f>ADDRESS('Відомість №2'!AS37,10)</f>
        <v>$J$1789</v>
      </c>
      <c r="AI41" s="20">
        <f t="shared" ca="1" si="6"/>
        <v>0</v>
      </c>
      <c r="AJ41" s="20">
        <f t="shared" ca="1" si="7"/>
        <v>0</v>
      </c>
      <c r="AK41" s="20" t="str">
        <f>ADDRESS('Відомість №2'!AS37,7)</f>
        <v>$G$1789</v>
      </c>
      <c r="AL41" s="20" t="str">
        <f>ADDRESS('Відомість №2'!AS37,8)</f>
        <v>$H$1789</v>
      </c>
      <c r="AM41">
        <f t="shared" ca="1" si="8"/>
        <v>0</v>
      </c>
      <c r="AN41">
        <f t="shared" ca="1" si="9"/>
        <v>0</v>
      </c>
      <c r="AO41" t="str">
        <f>ADDRESS('Відомість №2'!AS37,3)</f>
        <v>$C$1789</v>
      </c>
      <c r="AP41" t="str">
        <f>ADDRESS('Відомість №2'!AS37,22)</f>
        <v>$V$1789</v>
      </c>
      <c r="AQ41">
        <f t="shared" ca="1" si="10"/>
        <v>0</v>
      </c>
      <c r="AR41">
        <f t="shared" ca="1" si="11"/>
        <v>0</v>
      </c>
      <c r="AS41">
        <f t="shared" ca="1" si="12"/>
        <v>0</v>
      </c>
    </row>
    <row r="42" spans="18:45" ht="15.75" hidden="1" customHeight="1" x14ac:dyDescent="0.25">
      <c r="R42" s="23" t="s">
        <v>9</v>
      </c>
      <c r="T42" s="23" t="str">
        <f>ADDRESS('Відомість №2'!AS38,2)</f>
        <v>$B$1790</v>
      </c>
      <c r="U42" s="23" t="str">
        <f>ADDRESS('Відомість №2'!AS38,1)</f>
        <v>$A$1790</v>
      </c>
      <c r="V42" s="23">
        <f t="shared" ca="1" si="0"/>
        <v>80001</v>
      </c>
      <c r="W42" s="23">
        <f t="shared" ca="1" si="1"/>
        <v>52223</v>
      </c>
      <c r="Y42" s="23" t="str">
        <f>ADDRESS('Відомість №2'!AS38,21)</f>
        <v>$U$1790</v>
      </c>
      <c r="Z42" s="23" t="str">
        <f>ADDRESS('Відомість №2'!AS38,20)</f>
        <v>$T$1790</v>
      </c>
      <c r="AA42" s="23">
        <f t="shared" ca="1" si="2"/>
        <v>0</v>
      </c>
      <c r="AB42" s="23">
        <f t="shared" ca="1" si="3"/>
        <v>0</v>
      </c>
      <c r="AC42" s="23" t="e">
        <f>ADDRESS('Відомість №2'!AT38,6)</f>
        <v>#VALUE!</v>
      </c>
      <c r="AD42" s="23" t="e">
        <f t="shared" ca="1" si="4"/>
        <v>#VALUE!</v>
      </c>
      <c r="AF42" s="23" t="e">
        <f t="shared" ca="1" si="5"/>
        <v>#VALUE!</v>
      </c>
      <c r="AG42" s="23" t="str">
        <f>ADDRESS('Відомість №2'!AS38,9)</f>
        <v>$I$1790</v>
      </c>
      <c r="AH42" s="23" t="str">
        <f>ADDRESS('Відомість №2'!AS38,10)</f>
        <v>$J$1790</v>
      </c>
      <c r="AI42" s="20">
        <f t="shared" ca="1" si="6"/>
        <v>0</v>
      </c>
      <c r="AJ42" s="20">
        <f t="shared" ca="1" si="7"/>
        <v>0</v>
      </c>
      <c r="AK42" s="20" t="str">
        <f>ADDRESS('Відомість №2'!AS38,7)</f>
        <v>$G$1790</v>
      </c>
      <c r="AL42" s="20" t="str">
        <f>ADDRESS('Відомість №2'!AS38,8)</f>
        <v>$H$1790</v>
      </c>
      <c r="AM42">
        <f t="shared" ca="1" si="8"/>
        <v>0</v>
      </c>
      <c r="AN42">
        <f t="shared" ca="1" si="9"/>
        <v>0</v>
      </c>
      <c r="AO42" t="str">
        <f>ADDRESS('Відомість №2'!AS38,3)</f>
        <v>$C$1790</v>
      </c>
      <c r="AP42" t="str">
        <f>ADDRESS('Відомість №2'!AS38,22)</f>
        <v>$V$1790</v>
      </c>
      <c r="AQ42">
        <f t="shared" ca="1" si="10"/>
        <v>0</v>
      </c>
      <c r="AR42">
        <f t="shared" ca="1" si="11"/>
        <v>0</v>
      </c>
      <c r="AS42">
        <f t="shared" ca="1" si="12"/>
        <v>0</v>
      </c>
    </row>
    <row r="43" spans="18:45" ht="15.75" hidden="1" customHeight="1" x14ac:dyDescent="0.25">
      <c r="R43" s="23" t="s">
        <v>9</v>
      </c>
      <c r="T43" s="23" t="str">
        <f>ADDRESS('Відомість №2'!AS39,2)</f>
        <v>$B$1791</v>
      </c>
      <c r="U43" s="23" t="str">
        <f>ADDRESS('Відомість №2'!AS39,1)</f>
        <v>$A$1791</v>
      </c>
      <c r="V43" s="23">
        <f t="shared" ca="1" si="0"/>
        <v>80001</v>
      </c>
      <c r="W43" s="23">
        <f t="shared" ca="1" si="1"/>
        <v>52363</v>
      </c>
      <c r="Y43" s="23" t="str">
        <f>ADDRESS('Відомість №2'!AS39,21)</f>
        <v>$U$1791</v>
      </c>
      <c r="Z43" s="23" t="str">
        <f>ADDRESS('Відомість №2'!AS39,20)</f>
        <v>$T$1791</v>
      </c>
      <c r="AA43" s="23">
        <f t="shared" ca="1" si="2"/>
        <v>0</v>
      </c>
      <c r="AB43" s="23">
        <f t="shared" ca="1" si="3"/>
        <v>0</v>
      </c>
      <c r="AC43" s="23" t="e">
        <f>ADDRESS('Відомість №2'!AT39,6)</f>
        <v>#VALUE!</v>
      </c>
      <c r="AD43" s="23" t="e">
        <f t="shared" ca="1" si="4"/>
        <v>#VALUE!</v>
      </c>
      <c r="AF43" s="23" t="e">
        <f t="shared" ca="1" si="5"/>
        <v>#VALUE!</v>
      </c>
      <c r="AG43" s="23" t="str">
        <f>ADDRESS('Відомість №2'!AS39,9)</f>
        <v>$I$1791</v>
      </c>
      <c r="AH43" s="23" t="str">
        <f>ADDRESS('Відомість №2'!AS39,10)</f>
        <v>$J$1791</v>
      </c>
      <c r="AI43" s="20">
        <f t="shared" ca="1" si="6"/>
        <v>0</v>
      </c>
      <c r="AJ43" s="20">
        <f t="shared" ca="1" si="7"/>
        <v>0</v>
      </c>
      <c r="AK43" s="20" t="str">
        <f>ADDRESS('Відомість №2'!AS39,7)</f>
        <v>$G$1791</v>
      </c>
      <c r="AL43" s="20" t="str">
        <f>ADDRESS('Відомість №2'!AS39,8)</f>
        <v>$H$1791</v>
      </c>
      <c r="AM43">
        <f t="shared" ca="1" si="8"/>
        <v>0</v>
      </c>
      <c r="AN43">
        <f t="shared" ca="1" si="9"/>
        <v>0</v>
      </c>
      <c r="AO43" t="str">
        <f>ADDRESS('Відомість №2'!AS39,3)</f>
        <v>$C$1791</v>
      </c>
      <c r="AP43" t="str">
        <f>ADDRESS('Відомість №2'!AS39,22)</f>
        <v>$V$1791</v>
      </c>
      <c r="AQ43">
        <f t="shared" ca="1" si="10"/>
        <v>0</v>
      </c>
      <c r="AR43">
        <f t="shared" ca="1" si="11"/>
        <v>0</v>
      </c>
      <c r="AS43">
        <f t="shared" ca="1" si="12"/>
        <v>0</v>
      </c>
    </row>
    <row r="44" spans="18:45" ht="15.75" hidden="1" customHeight="1" x14ac:dyDescent="0.25">
      <c r="R44" s="23" t="s">
        <v>9</v>
      </c>
      <c r="T44" s="23" t="str">
        <f>ADDRESS('Відомість №2'!AS40,2)</f>
        <v>$B$1792</v>
      </c>
      <c r="U44" s="23" t="str">
        <f>ADDRESS('Відомість №2'!AS40,1)</f>
        <v>$A$1792</v>
      </c>
      <c r="V44" s="23">
        <f t="shared" ca="1" si="0"/>
        <v>80001</v>
      </c>
      <c r="W44" s="23">
        <f t="shared" ca="1" si="1"/>
        <v>52618</v>
      </c>
      <c r="Y44" s="23" t="str">
        <f>ADDRESS('Відомість №2'!AS40,21)</f>
        <v>$U$1792</v>
      </c>
      <c r="Z44" s="23" t="str">
        <f>ADDRESS('Відомість №2'!AS40,20)</f>
        <v>$T$1792</v>
      </c>
      <c r="AA44" s="23">
        <f t="shared" ca="1" si="2"/>
        <v>0</v>
      </c>
      <c r="AB44" s="23">
        <f t="shared" ca="1" si="3"/>
        <v>0</v>
      </c>
      <c r="AC44" s="23" t="e">
        <f>ADDRESS('Відомість №2'!AT40,6)</f>
        <v>#VALUE!</v>
      </c>
      <c r="AD44" s="23" t="e">
        <f t="shared" ca="1" si="4"/>
        <v>#VALUE!</v>
      </c>
      <c r="AF44" s="23" t="e">
        <f t="shared" ca="1" si="5"/>
        <v>#VALUE!</v>
      </c>
      <c r="AG44" s="23" t="str">
        <f>ADDRESS('Відомість №2'!AS40,9)</f>
        <v>$I$1792</v>
      </c>
      <c r="AH44" s="23" t="str">
        <f>ADDRESS('Відомість №2'!AS40,10)</f>
        <v>$J$1792</v>
      </c>
      <c r="AI44" s="20">
        <f t="shared" ca="1" si="6"/>
        <v>0</v>
      </c>
      <c r="AJ44" s="20">
        <f t="shared" ca="1" si="7"/>
        <v>0</v>
      </c>
      <c r="AK44" s="20" t="str">
        <f>ADDRESS('Відомість №2'!AS40,7)</f>
        <v>$G$1792</v>
      </c>
      <c r="AL44" s="20" t="str">
        <f>ADDRESS('Відомість №2'!AS40,8)</f>
        <v>$H$1792</v>
      </c>
      <c r="AM44">
        <f t="shared" ca="1" si="8"/>
        <v>0</v>
      </c>
      <c r="AN44">
        <f t="shared" ca="1" si="9"/>
        <v>0</v>
      </c>
      <c r="AO44" t="str">
        <f>ADDRESS('Відомість №2'!AS40,3)</f>
        <v>$C$1792</v>
      </c>
      <c r="AP44" t="str">
        <f>ADDRESS('Відомість №2'!AS40,22)</f>
        <v>$V$1792</v>
      </c>
      <c r="AQ44">
        <f t="shared" ca="1" si="10"/>
        <v>0</v>
      </c>
      <c r="AR44">
        <f t="shared" ca="1" si="11"/>
        <v>0</v>
      </c>
      <c r="AS44">
        <f t="shared" ca="1" si="12"/>
        <v>0</v>
      </c>
    </row>
    <row r="45" spans="18:45" ht="15.75" hidden="1" customHeight="1" x14ac:dyDescent="0.25">
      <c r="R45" s="23" t="s">
        <v>9</v>
      </c>
      <c r="T45" s="23" t="str">
        <f>ADDRESS('Відомість №2'!AS41,2)</f>
        <v>$B$1793</v>
      </c>
      <c r="U45" s="23" t="str">
        <f>ADDRESS('Відомість №2'!AS41,1)</f>
        <v>$A$1793</v>
      </c>
      <c r="V45" s="23">
        <f t="shared" ca="1" si="0"/>
        <v>80001</v>
      </c>
      <c r="W45" s="23">
        <f t="shared" ca="1" si="1"/>
        <v>52371</v>
      </c>
      <c r="Y45" s="23" t="str">
        <f>ADDRESS('Відомість №2'!AS41,21)</f>
        <v>$U$1793</v>
      </c>
      <c r="Z45" s="23" t="str">
        <f>ADDRESS('Відомість №2'!AS41,20)</f>
        <v>$T$1793</v>
      </c>
      <c r="AA45" s="23">
        <f t="shared" ca="1" si="2"/>
        <v>0</v>
      </c>
      <c r="AB45" s="23">
        <f t="shared" ca="1" si="3"/>
        <v>0</v>
      </c>
      <c r="AC45" s="23" t="e">
        <f>ADDRESS('Відомість №2'!AT41,6)</f>
        <v>#VALUE!</v>
      </c>
      <c r="AD45" s="23" t="e">
        <f t="shared" ca="1" si="4"/>
        <v>#VALUE!</v>
      </c>
      <c r="AF45" s="23" t="e">
        <f t="shared" ca="1" si="5"/>
        <v>#VALUE!</v>
      </c>
      <c r="AG45" s="23" t="str">
        <f>ADDRESS('Відомість №2'!AS41,9)</f>
        <v>$I$1793</v>
      </c>
      <c r="AH45" s="23" t="str">
        <f>ADDRESS('Відомість №2'!AS41,10)</f>
        <v>$J$1793</v>
      </c>
      <c r="AI45" s="20">
        <f t="shared" ca="1" si="6"/>
        <v>0</v>
      </c>
      <c r="AJ45" s="20">
        <f t="shared" ca="1" si="7"/>
        <v>0</v>
      </c>
      <c r="AK45" s="20" t="str">
        <f>ADDRESS('Відомість №2'!AS41,7)</f>
        <v>$G$1793</v>
      </c>
      <c r="AL45" s="20" t="str">
        <f>ADDRESS('Відомість №2'!AS41,8)</f>
        <v>$H$1793</v>
      </c>
      <c r="AM45">
        <f t="shared" ca="1" si="8"/>
        <v>0</v>
      </c>
      <c r="AN45">
        <f t="shared" ca="1" si="9"/>
        <v>0</v>
      </c>
      <c r="AO45" t="str">
        <f>ADDRESS('Відомість №2'!AS41,3)</f>
        <v>$C$1793</v>
      </c>
      <c r="AP45" t="str">
        <f>ADDRESS('Відомість №2'!AS41,22)</f>
        <v>$V$1793</v>
      </c>
      <c r="AQ45">
        <f t="shared" ca="1" si="10"/>
        <v>0</v>
      </c>
      <c r="AR45">
        <f t="shared" ca="1" si="11"/>
        <v>0</v>
      </c>
      <c r="AS45">
        <f t="shared" ca="1" si="12"/>
        <v>0</v>
      </c>
    </row>
    <row r="46" spans="18:45" ht="15.75" hidden="1" customHeight="1" x14ac:dyDescent="0.25">
      <c r="R46" s="23" t="s">
        <v>9</v>
      </c>
      <c r="T46" s="23" t="str">
        <f>ADDRESS('Відомість №2'!AS42,2)</f>
        <v>$B$1794</v>
      </c>
      <c r="U46" s="23" t="str">
        <f>ADDRESS('Відомість №2'!AS42,1)</f>
        <v>$A$1794</v>
      </c>
      <c r="V46" s="23">
        <f t="shared" ca="1" si="0"/>
        <v>80001</v>
      </c>
      <c r="W46" s="23">
        <f t="shared" ca="1" si="1"/>
        <v>52426</v>
      </c>
      <c r="Y46" s="23" t="str">
        <f>ADDRESS('Відомість №2'!AS42,21)</f>
        <v>$U$1794</v>
      </c>
      <c r="Z46" s="23" t="str">
        <f>ADDRESS('Відомість №2'!AS42,20)</f>
        <v>$T$1794</v>
      </c>
      <c r="AA46" s="23">
        <f t="shared" ca="1" si="2"/>
        <v>0</v>
      </c>
      <c r="AB46" s="23">
        <f t="shared" ca="1" si="3"/>
        <v>0</v>
      </c>
      <c r="AC46" s="23" t="e">
        <f>ADDRESS('Відомість №2'!AT42,6)</f>
        <v>#VALUE!</v>
      </c>
      <c r="AD46" s="23" t="e">
        <f t="shared" ca="1" si="4"/>
        <v>#VALUE!</v>
      </c>
      <c r="AF46" s="23" t="e">
        <f t="shared" ca="1" si="5"/>
        <v>#VALUE!</v>
      </c>
      <c r="AG46" s="23" t="str">
        <f>ADDRESS('Відомість №2'!AS42,9)</f>
        <v>$I$1794</v>
      </c>
      <c r="AH46" s="23" t="str">
        <f>ADDRESS('Відомість №2'!AS42,10)</f>
        <v>$J$1794</v>
      </c>
      <c r="AI46" s="20">
        <f t="shared" ca="1" si="6"/>
        <v>0</v>
      </c>
      <c r="AJ46" s="20">
        <f t="shared" ca="1" si="7"/>
        <v>0</v>
      </c>
      <c r="AK46" s="20" t="str">
        <f>ADDRESS('Відомість №2'!AS42,7)</f>
        <v>$G$1794</v>
      </c>
      <c r="AL46" s="20" t="str">
        <f>ADDRESS('Відомість №2'!AS42,8)</f>
        <v>$H$1794</v>
      </c>
      <c r="AM46">
        <f t="shared" ca="1" si="8"/>
        <v>0</v>
      </c>
      <c r="AN46">
        <f t="shared" ca="1" si="9"/>
        <v>0</v>
      </c>
      <c r="AO46" t="str">
        <f>ADDRESS('Відомість №2'!AS42,3)</f>
        <v>$C$1794</v>
      </c>
      <c r="AP46" t="str">
        <f>ADDRESS('Відомість №2'!AS42,22)</f>
        <v>$V$1794</v>
      </c>
      <c r="AQ46">
        <f t="shared" ca="1" si="10"/>
        <v>0</v>
      </c>
      <c r="AR46">
        <f t="shared" ca="1" si="11"/>
        <v>0</v>
      </c>
      <c r="AS46">
        <f t="shared" ca="1" si="12"/>
        <v>0</v>
      </c>
    </row>
    <row r="47" spans="18:45" ht="15.75" hidden="1" customHeight="1" x14ac:dyDescent="0.25">
      <c r="R47" s="23" t="s">
        <v>9</v>
      </c>
      <c r="T47" s="23" t="str">
        <f>ADDRESS('Відомість №2'!AS43,2)</f>
        <v>$B$1795</v>
      </c>
      <c r="U47" s="23" t="str">
        <f>ADDRESS('Відомість №2'!AS43,1)</f>
        <v>$A$1795</v>
      </c>
      <c r="V47" s="23">
        <f t="shared" ca="1" si="0"/>
        <v>80001</v>
      </c>
      <c r="W47" s="23">
        <f t="shared" ca="1" si="1"/>
        <v>52454</v>
      </c>
      <c r="Y47" s="23" t="str">
        <f>ADDRESS('Відомість №2'!AS43,21)</f>
        <v>$U$1795</v>
      </c>
      <c r="Z47" s="23" t="str">
        <f>ADDRESS('Відомість №2'!AS43,20)</f>
        <v>$T$1795</v>
      </c>
      <c r="AA47" s="23">
        <f t="shared" ca="1" si="2"/>
        <v>0</v>
      </c>
      <c r="AB47" s="23">
        <f t="shared" ca="1" si="3"/>
        <v>0</v>
      </c>
      <c r="AC47" s="23" t="e">
        <f>ADDRESS('Відомість №2'!AT43,6)</f>
        <v>#VALUE!</v>
      </c>
      <c r="AD47" s="23" t="e">
        <f t="shared" ca="1" si="4"/>
        <v>#VALUE!</v>
      </c>
      <c r="AF47" s="23" t="e">
        <f t="shared" ca="1" si="5"/>
        <v>#VALUE!</v>
      </c>
      <c r="AG47" s="23" t="str">
        <f>ADDRESS('Відомість №2'!AS43,9)</f>
        <v>$I$1795</v>
      </c>
      <c r="AH47" s="23" t="str">
        <f>ADDRESS('Відомість №2'!AS43,10)</f>
        <v>$J$1795</v>
      </c>
      <c r="AI47" s="20">
        <f t="shared" ca="1" si="6"/>
        <v>0</v>
      </c>
      <c r="AJ47" s="20">
        <f t="shared" ca="1" si="7"/>
        <v>0</v>
      </c>
      <c r="AK47" s="20" t="str">
        <f>ADDRESS('Відомість №2'!AS43,7)</f>
        <v>$G$1795</v>
      </c>
      <c r="AL47" s="20" t="str">
        <f>ADDRESS('Відомість №2'!AS43,8)</f>
        <v>$H$1795</v>
      </c>
      <c r="AM47">
        <f t="shared" ca="1" si="8"/>
        <v>0</v>
      </c>
      <c r="AN47">
        <f t="shared" ca="1" si="9"/>
        <v>0</v>
      </c>
      <c r="AO47" t="str">
        <f>ADDRESS('Відомість №2'!AS43,3)</f>
        <v>$C$1795</v>
      </c>
      <c r="AP47" t="str">
        <f>ADDRESS('Відомість №2'!AS43,22)</f>
        <v>$V$1795</v>
      </c>
      <c r="AQ47">
        <f t="shared" ca="1" si="10"/>
        <v>0</v>
      </c>
      <c r="AR47">
        <f t="shared" ca="1" si="11"/>
        <v>0</v>
      </c>
      <c r="AS47">
        <f t="shared" ca="1" si="12"/>
        <v>0</v>
      </c>
    </row>
    <row r="48" spans="18:45" ht="15.75" hidden="1" customHeight="1" x14ac:dyDescent="0.25">
      <c r="R48" s="23" t="s">
        <v>9</v>
      </c>
      <c r="T48" s="23" t="str">
        <f>ADDRESS('Відомість №2'!AS44,2)</f>
        <v>$B$1796</v>
      </c>
      <c r="U48" s="23" t="str">
        <f>ADDRESS('Відомість №2'!AS44,1)</f>
        <v>$A$1796</v>
      </c>
      <c r="V48" s="23">
        <f t="shared" ca="1" si="0"/>
        <v>80001</v>
      </c>
      <c r="W48" s="23">
        <f t="shared" ca="1" si="1"/>
        <v>52430</v>
      </c>
      <c r="Y48" s="23" t="str">
        <f>ADDRESS('Відомість №2'!AS44,21)</f>
        <v>$U$1796</v>
      </c>
      <c r="Z48" s="23" t="str">
        <f>ADDRESS('Відомість №2'!AS44,20)</f>
        <v>$T$1796</v>
      </c>
      <c r="AA48" s="23">
        <f t="shared" ca="1" si="2"/>
        <v>0</v>
      </c>
      <c r="AB48" s="23">
        <f t="shared" ca="1" si="3"/>
        <v>0</v>
      </c>
      <c r="AC48" s="23" t="e">
        <f>ADDRESS('Відомість №2'!AT44,6)</f>
        <v>#VALUE!</v>
      </c>
      <c r="AD48" s="23" t="e">
        <f t="shared" ca="1" si="4"/>
        <v>#VALUE!</v>
      </c>
      <c r="AF48" s="23" t="e">
        <f t="shared" ca="1" si="5"/>
        <v>#VALUE!</v>
      </c>
      <c r="AG48" s="23" t="str">
        <f>ADDRESS('Відомість №2'!AS44,9)</f>
        <v>$I$1796</v>
      </c>
      <c r="AH48" s="23" t="str">
        <f>ADDRESS('Відомість №2'!AS44,10)</f>
        <v>$J$1796</v>
      </c>
      <c r="AI48" s="20">
        <f t="shared" ca="1" si="6"/>
        <v>0</v>
      </c>
      <c r="AJ48" s="20">
        <f t="shared" ca="1" si="7"/>
        <v>0</v>
      </c>
      <c r="AK48" s="20" t="str">
        <f>ADDRESS('Відомість №2'!AS44,7)</f>
        <v>$G$1796</v>
      </c>
      <c r="AL48" s="20" t="str">
        <f>ADDRESS('Відомість №2'!AS44,8)</f>
        <v>$H$1796</v>
      </c>
      <c r="AM48">
        <f t="shared" ca="1" si="8"/>
        <v>0</v>
      </c>
      <c r="AN48">
        <f t="shared" ca="1" si="9"/>
        <v>0</v>
      </c>
      <c r="AO48" t="str">
        <f>ADDRESS('Відомість №2'!AS44,3)</f>
        <v>$C$1796</v>
      </c>
      <c r="AP48" t="str">
        <f>ADDRESS('Відомість №2'!AS44,22)</f>
        <v>$V$1796</v>
      </c>
      <c r="AQ48">
        <f t="shared" ca="1" si="10"/>
        <v>0</v>
      </c>
      <c r="AR48">
        <f t="shared" ca="1" si="11"/>
        <v>0</v>
      </c>
      <c r="AS48">
        <f t="shared" ca="1" si="12"/>
        <v>0</v>
      </c>
    </row>
    <row r="49" spans="18:45" ht="15.75" hidden="1" customHeight="1" x14ac:dyDescent="0.25">
      <c r="R49" s="23" t="s">
        <v>9</v>
      </c>
      <c r="T49" s="23" t="str">
        <f>ADDRESS('Відомість №2'!AS45,2)</f>
        <v>$B$1797</v>
      </c>
      <c r="U49" s="23" t="str">
        <f>ADDRESS('Відомість №2'!AS45,1)</f>
        <v>$A$1797</v>
      </c>
      <c r="V49" s="23">
        <f t="shared" ca="1" si="0"/>
        <v>80001</v>
      </c>
      <c r="W49" s="23">
        <f t="shared" ca="1" si="1"/>
        <v>52287</v>
      </c>
      <c r="Y49" s="23" t="str">
        <f>ADDRESS('Відомість №2'!AS45,21)</f>
        <v>$U$1797</v>
      </c>
      <c r="Z49" s="23" t="str">
        <f>ADDRESS('Відомість №2'!AS45,20)</f>
        <v>$T$1797</v>
      </c>
      <c r="AA49" s="23">
        <f t="shared" ca="1" si="2"/>
        <v>0</v>
      </c>
      <c r="AB49" s="23">
        <f t="shared" ca="1" si="3"/>
        <v>0</v>
      </c>
      <c r="AC49" s="23" t="e">
        <f>ADDRESS('Відомість №2'!AT45,6)</f>
        <v>#VALUE!</v>
      </c>
      <c r="AD49" s="23" t="e">
        <f t="shared" ca="1" si="4"/>
        <v>#VALUE!</v>
      </c>
      <c r="AF49" s="23" t="e">
        <f t="shared" ca="1" si="5"/>
        <v>#VALUE!</v>
      </c>
      <c r="AG49" s="23" t="str">
        <f>ADDRESS('Відомість №2'!AS45,9)</f>
        <v>$I$1797</v>
      </c>
      <c r="AH49" s="23" t="str">
        <f>ADDRESS('Відомість №2'!AS45,10)</f>
        <v>$J$1797</v>
      </c>
      <c r="AI49" s="20">
        <f t="shared" ca="1" si="6"/>
        <v>0</v>
      </c>
      <c r="AJ49" s="20">
        <f t="shared" ca="1" si="7"/>
        <v>0</v>
      </c>
      <c r="AK49" s="20" t="str">
        <f>ADDRESS('Відомість №2'!AS45,7)</f>
        <v>$G$1797</v>
      </c>
      <c r="AL49" s="20" t="str">
        <f>ADDRESS('Відомість №2'!AS45,8)</f>
        <v>$H$1797</v>
      </c>
      <c r="AM49">
        <f t="shared" ca="1" si="8"/>
        <v>0</v>
      </c>
      <c r="AN49">
        <f t="shared" ca="1" si="9"/>
        <v>0</v>
      </c>
      <c r="AO49" t="str">
        <f>ADDRESS('Відомість №2'!AS45,3)</f>
        <v>$C$1797</v>
      </c>
      <c r="AP49" t="str">
        <f>ADDRESS('Відомість №2'!AS45,22)</f>
        <v>$V$1797</v>
      </c>
      <c r="AQ49">
        <f t="shared" ca="1" si="10"/>
        <v>0</v>
      </c>
      <c r="AR49">
        <f t="shared" ca="1" si="11"/>
        <v>0</v>
      </c>
      <c r="AS49">
        <f t="shared" ca="1" si="12"/>
        <v>0</v>
      </c>
    </row>
    <row r="50" spans="18:45" ht="16.5" hidden="1" customHeight="1" x14ac:dyDescent="0.25">
      <c r="R50" s="23" t="s">
        <v>9</v>
      </c>
      <c r="T50" s="23" t="str">
        <f>ADDRESS('Відомість №2'!AS46,2)</f>
        <v>$B$1798</v>
      </c>
      <c r="U50" s="23" t="str">
        <f>ADDRESS('Відомість №2'!AS46,1)</f>
        <v>$A$1798</v>
      </c>
      <c r="V50" s="23">
        <f t="shared" ca="1" si="0"/>
        <v>80001</v>
      </c>
      <c r="W50" s="23">
        <f t="shared" ca="1" si="1"/>
        <v>52306</v>
      </c>
      <c r="Y50" s="23" t="str">
        <f>ADDRESS('Відомість №2'!AS46,21)</f>
        <v>$U$1798</v>
      </c>
      <c r="Z50" s="23" t="str">
        <f>ADDRESS('Відомість №2'!AS46,20)</f>
        <v>$T$1798</v>
      </c>
      <c r="AA50" s="23">
        <f t="shared" ca="1" si="2"/>
        <v>0</v>
      </c>
      <c r="AB50" s="23">
        <f t="shared" ca="1" si="3"/>
        <v>0</v>
      </c>
      <c r="AC50" s="23" t="e">
        <f>ADDRESS('Відомість №2'!AT46,6)</f>
        <v>#VALUE!</v>
      </c>
      <c r="AD50" s="23" t="e">
        <f t="shared" ca="1" si="4"/>
        <v>#VALUE!</v>
      </c>
      <c r="AF50" s="23" t="e">
        <f t="shared" ca="1" si="5"/>
        <v>#VALUE!</v>
      </c>
      <c r="AG50" s="23" t="str">
        <f>ADDRESS('Відомість №2'!AS46,9)</f>
        <v>$I$1798</v>
      </c>
      <c r="AH50" s="23" t="str">
        <f>ADDRESS('Відомість №2'!AS46,10)</f>
        <v>$J$1798</v>
      </c>
      <c r="AI50" s="20">
        <f t="shared" ca="1" si="6"/>
        <v>0</v>
      </c>
      <c r="AJ50" s="20">
        <f t="shared" ca="1" si="7"/>
        <v>0</v>
      </c>
      <c r="AK50" s="20" t="str">
        <f>ADDRESS('Відомість №2'!AS46,7)</f>
        <v>$G$1798</v>
      </c>
      <c r="AL50" s="20" t="str">
        <f>ADDRESS('Відомість №2'!AS46,8)</f>
        <v>$H$1798</v>
      </c>
      <c r="AM50">
        <f t="shared" ca="1" si="8"/>
        <v>0</v>
      </c>
      <c r="AN50">
        <f t="shared" ca="1" si="9"/>
        <v>0</v>
      </c>
      <c r="AO50" t="str">
        <f>ADDRESS('Відомість №2'!AS46,3)</f>
        <v>$C$1798</v>
      </c>
      <c r="AP50" t="str">
        <f>ADDRESS('Відомість №2'!AS46,22)</f>
        <v>$V$1798</v>
      </c>
      <c r="AQ50">
        <f t="shared" ca="1" si="10"/>
        <v>0</v>
      </c>
      <c r="AR50">
        <f t="shared" ca="1" si="11"/>
        <v>0</v>
      </c>
      <c r="AS50">
        <f t="shared" ca="1" si="12"/>
        <v>0</v>
      </c>
    </row>
    <row r="51" spans="18:45" ht="16.5" hidden="1" customHeight="1" x14ac:dyDescent="0.25">
      <c r="R51" s="23" t="s">
        <v>9</v>
      </c>
      <c r="T51" s="23" t="str">
        <f>ADDRESS('Відомість №2'!AS47,2)</f>
        <v>$B$1799</v>
      </c>
      <c r="U51" s="23" t="str">
        <f>ADDRESS('Відомість №2'!AS47,1)</f>
        <v>$A$1799</v>
      </c>
      <c r="V51" s="23">
        <f t="shared" ca="1" si="0"/>
        <v>80001</v>
      </c>
      <c r="W51" s="23">
        <f t="shared" ca="1" si="1"/>
        <v>52386</v>
      </c>
      <c r="Y51" s="23" t="str">
        <f>ADDRESS('Відомість №2'!AS47,21)</f>
        <v>$U$1799</v>
      </c>
      <c r="Z51" s="23" t="str">
        <f>ADDRESS('Відомість №2'!AS47,20)</f>
        <v>$T$1799</v>
      </c>
      <c r="AA51" s="23">
        <f t="shared" ca="1" si="2"/>
        <v>0</v>
      </c>
      <c r="AB51" s="23">
        <f t="shared" ca="1" si="3"/>
        <v>0</v>
      </c>
      <c r="AC51" s="23" t="e">
        <f>ADDRESS('Відомість №2'!AT47,6)</f>
        <v>#VALUE!</v>
      </c>
      <c r="AD51" s="23" t="e">
        <f t="shared" ca="1" si="4"/>
        <v>#VALUE!</v>
      </c>
      <c r="AF51" s="23" t="e">
        <f t="shared" ca="1" si="5"/>
        <v>#VALUE!</v>
      </c>
      <c r="AG51" s="23" t="str">
        <f>ADDRESS('Відомість №2'!AS47,9)</f>
        <v>$I$1799</v>
      </c>
      <c r="AH51" s="23" t="str">
        <f>ADDRESS('Відомість №2'!AS47,10)</f>
        <v>$J$1799</v>
      </c>
      <c r="AI51" s="20">
        <f t="shared" ca="1" si="6"/>
        <v>0</v>
      </c>
      <c r="AJ51" s="20">
        <f t="shared" ca="1" si="7"/>
        <v>0</v>
      </c>
      <c r="AK51" s="20" t="str">
        <f>ADDRESS('Відомість №2'!AS47,7)</f>
        <v>$G$1799</v>
      </c>
      <c r="AL51" s="20" t="str">
        <f>ADDRESS('Відомість №2'!AS47,8)</f>
        <v>$H$1799</v>
      </c>
      <c r="AM51">
        <f t="shared" ca="1" si="8"/>
        <v>0</v>
      </c>
      <c r="AN51">
        <f t="shared" ca="1" si="9"/>
        <v>0</v>
      </c>
      <c r="AO51" t="str">
        <f>ADDRESS('Відомість №2'!AS47,3)</f>
        <v>$C$1799</v>
      </c>
      <c r="AP51" t="str">
        <f>ADDRESS('Відомість №2'!AS47,22)</f>
        <v>$V$1799</v>
      </c>
      <c r="AQ51">
        <f t="shared" ca="1" si="10"/>
        <v>0</v>
      </c>
      <c r="AR51">
        <f t="shared" ca="1" si="11"/>
        <v>0</v>
      </c>
      <c r="AS51">
        <f t="shared" ca="1" si="12"/>
        <v>0</v>
      </c>
    </row>
    <row r="52" spans="18:45" ht="16.5" hidden="1" customHeight="1" x14ac:dyDescent="0.25">
      <c r="R52" s="23" t="s">
        <v>9</v>
      </c>
      <c r="T52" s="23" t="str">
        <f>ADDRESS('Відомість №2'!AS48,2)</f>
        <v>$B$1800</v>
      </c>
      <c r="U52" s="23" t="str">
        <f>ADDRESS('Відомість №2'!AS48,1)</f>
        <v>$A$1800</v>
      </c>
      <c r="V52" s="23">
        <f t="shared" ca="1" si="0"/>
        <v>80001</v>
      </c>
      <c r="W52" s="23">
        <f t="shared" ca="1" si="1"/>
        <v>52435</v>
      </c>
      <c r="Y52" s="23" t="str">
        <f>ADDRESS('Відомість №2'!AS48,21)</f>
        <v>$U$1800</v>
      </c>
      <c r="Z52" s="23" t="str">
        <f>ADDRESS('Відомість №2'!AS48,20)</f>
        <v>$T$1800</v>
      </c>
      <c r="AA52" s="23">
        <f t="shared" ca="1" si="2"/>
        <v>0</v>
      </c>
      <c r="AB52" s="23">
        <f t="shared" ca="1" si="3"/>
        <v>0</v>
      </c>
      <c r="AC52" s="23" t="e">
        <f>ADDRESS('Відомість №2'!AT48,6)</f>
        <v>#VALUE!</v>
      </c>
      <c r="AD52" s="23" t="e">
        <f t="shared" ca="1" si="4"/>
        <v>#VALUE!</v>
      </c>
      <c r="AF52" s="23" t="e">
        <f t="shared" ca="1" si="5"/>
        <v>#VALUE!</v>
      </c>
      <c r="AG52" s="23" t="str">
        <f>ADDRESS('Відомість №2'!AS48,9)</f>
        <v>$I$1800</v>
      </c>
      <c r="AH52" s="23" t="str">
        <f>ADDRESS('Відомість №2'!AS48,10)</f>
        <v>$J$1800</v>
      </c>
      <c r="AI52" s="20">
        <f t="shared" ca="1" si="6"/>
        <v>0</v>
      </c>
      <c r="AJ52" s="20">
        <f t="shared" ca="1" si="7"/>
        <v>0</v>
      </c>
      <c r="AK52" s="20" t="str">
        <f>ADDRESS('Відомість №2'!AS48,7)</f>
        <v>$G$1800</v>
      </c>
      <c r="AL52" s="20" t="str">
        <f>ADDRESS('Відомість №2'!AS48,8)</f>
        <v>$H$1800</v>
      </c>
      <c r="AM52">
        <f t="shared" ca="1" si="8"/>
        <v>0</v>
      </c>
      <c r="AN52">
        <f t="shared" ca="1" si="9"/>
        <v>0</v>
      </c>
      <c r="AO52" t="str">
        <f>ADDRESS('Відомість №2'!AS48,3)</f>
        <v>$C$1800</v>
      </c>
      <c r="AP52" t="str">
        <f>ADDRESS('Відомість №2'!AS48,22)</f>
        <v>$V$1800</v>
      </c>
      <c r="AQ52">
        <f t="shared" ca="1" si="10"/>
        <v>0</v>
      </c>
      <c r="AR52">
        <f t="shared" ca="1" si="11"/>
        <v>0</v>
      </c>
      <c r="AS52">
        <f t="shared" ca="1" si="12"/>
        <v>0</v>
      </c>
    </row>
    <row r="53" spans="18:45" ht="16.5" hidden="1" customHeight="1" x14ac:dyDescent="0.25">
      <c r="R53" s="23" t="s">
        <v>9</v>
      </c>
      <c r="T53" s="23" t="str">
        <f>ADDRESS('Відомість №2'!AS49,2)</f>
        <v>$B$1801</v>
      </c>
      <c r="U53" s="23" t="str">
        <f>ADDRESS('Відомість №2'!AS49,1)</f>
        <v>$A$1801</v>
      </c>
      <c r="V53" s="23">
        <f t="shared" ca="1" si="0"/>
        <v>80001</v>
      </c>
      <c r="W53" s="23">
        <f t="shared" ca="1" si="1"/>
        <v>52548</v>
      </c>
      <c r="Y53" s="23" t="str">
        <f>ADDRESS('Відомість №2'!AS49,21)</f>
        <v>$U$1801</v>
      </c>
      <c r="Z53" s="23" t="str">
        <f>ADDRESS('Відомість №2'!AS49,20)</f>
        <v>$T$1801</v>
      </c>
      <c r="AA53" s="23">
        <f t="shared" ca="1" si="2"/>
        <v>0</v>
      </c>
      <c r="AB53" s="23">
        <f t="shared" ca="1" si="3"/>
        <v>0</v>
      </c>
      <c r="AC53" s="23" t="e">
        <f>ADDRESS('Відомість №2'!AT49,6)</f>
        <v>#VALUE!</v>
      </c>
      <c r="AD53" s="23" t="e">
        <f t="shared" ca="1" si="4"/>
        <v>#VALUE!</v>
      </c>
      <c r="AF53" s="23" t="e">
        <f t="shared" ca="1" si="5"/>
        <v>#VALUE!</v>
      </c>
      <c r="AG53" s="23" t="str">
        <f>ADDRESS('Відомість №2'!AS49,9)</f>
        <v>$I$1801</v>
      </c>
      <c r="AH53" s="23" t="str">
        <f>ADDRESS('Відомість №2'!AS49,10)</f>
        <v>$J$1801</v>
      </c>
      <c r="AI53" s="20">
        <f t="shared" ca="1" si="6"/>
        <v>0</v>
      </c>
      <c r="AJ53" s="20">
        <f t="shared" ca="1" si="7"/>
        <v>0</v>
      </c>
      <c r="AK53" s="20" t="str">
        <f>ADDRESS('Відомість №2'!AS49,7)</f>
        <v>$G$1801</v>
      </c>
      <c r="AL53" s="20" t="str">
        <f>ADDRESS('Відомість №2'!AS49,8)</f>
        <v>$H$1801</v>
      </c>
      <c r="AM53">
        <f t="shared" ca="1" si="8"/>
        <v>0</v>
      </c>
      <c r="AN53">
        <f t="shared" ca="1" si="9"/>
        <v>0</v>
      </c>
      <c r="AO53" t="str">
        <f>ADDRESS('Відомість №2'!AS49,3)</f>
        <v>$C$1801</v>
      </c>
      <c r="AP53" t="str">
        <f>ADDRESS('Відомість №2'!AS49,22)</f>
        <v>$V$1801</v>
      </c>
      <c r="AQ53">
        <f t="shared" ca="1" si="10"/>
        <v>0</v>
      </c>
      <c r="AR53">
        <f t="shared" ca="1" si="11"/>
        <v>0</v>
      </c>
      <c r="AS53">
        <f t="shared" ca="1" si="12"/>
        <v>0</v>
      </c>
    </row>
    <row r="54" spans="18:45" ht="16.5" hidden="1" customHeight="1" x14ac:dyDescent="0.25">
      <c r="R54" s="23" t="s">
        <v>9</v>
      </c>
      <c r="T54" s="23" t="str">
        <f>ADDRESS('Відомість №2'!AS50,2)</f>
        <v>$B$1802</v>
      </c>
      <c r="U54" s="23" t="str">
        <f>ADDRESS('Відомість №2'!AS50,1)</f>
        <v>$A$1802</v>
      </c>
      <c r="V54" s="23">
        <f t="shared" ca="1" si="0"/>
        <v>80001</v>
      </c>
      <c r="W54" s="23">
        <f t="shared" ca="1" si="1"/>
        <v>52575</v>
      </c>
      <c r="Y54" s="23" t="str">
        <f>ADDRESS('Відомість №2'!AS50,21)</f>
        <v>$U$1802</v>
      </c>
      <c r="Z54" s="23" t="str">
        <f>ADDRESS('Відомість №2'!AS50,20)</f>
        <v>$T$1802</v>
      </c>
      <c r="AA54" s="23">
        <f t="shared" ca="1" si="2"/>
        <v>0</v>
      </c>
      <c r="AB54" s="23">
        <f t="shared" ca="1" si="3"/>
        <v>0</v>
      </c>
      <c r="AC54" s="23" t="e">
        <f>ADDRESS('Відомість №2'!AT50,6)</f>
        <v>#VALUE!</v>
      </c>
      <c r="AD54" s="23" t="e">
        <f t="shared" ca="1" si="4"/>
        <v>#VALUE!</v>
      </c>
      <c r="AF54" s="23" t="e">
        <f t="shared" ca="1" si="5"/>
        <v>#VALUE!</v>
      </c>
      <c r="AG54" s="23" t="str">
        <f>ADDRESS('Відомість №2'!AS50,9)</f>
        <v>$I$1802</v>
      </c>
      <c r="AH54" s="23" t="str">
        <f>ADDRESS('Відомість №2'!AS50,10)</f>
        <v>$J$1802</v>
      </c>
      <c r="AI54" s="20">
        <f t="shared" ca="1" si="6"/>
        <v>0</v>
      </c>
      <c r="AJ54" s="20">
        <f t="shared" ca="1" si="7"/>
        <v>0</v>
      </c>
      <c r="AK54" s="20" t="str">
        <f>ADDRESS('Відомість №2'!AS50,7)</f>
        <v>$G$1802</v>
      </c>
      <c r="AL54" s="20" t="str">
        <f>ADDRESS('Відомість №2'!AS50,8)</f>
        <v>$H$1802</v>
      </c>
      <c r="AM54">
        <f t="shared" ca="1" si="8"/>
        <v>0</v>
      </c>
      <c r="AN54">
        <f t="shared" ca="1" si="9"/>
        <v>0</v>
      </c>
      <c r="AO54" t="str">
        <f>ADDRESS('Відомість №2'!AS50,3)</f>
        <v>$C$1802</v>
      </c>
      <c r="AP54" t="str">
        <f>ADDRESS('Відомість №2'!AS50,22)</f>
        <v>$V$1802</v>
      </c>
      <c r="AQ54">
        <f t="shared" ca="1" si="10"/>
        <v>0</v>
      </c>
      <c r="AR54">
        <f t="shared" ca="1" si="11"/>
        <v>0</v>
      </c>
      <c r="AS54">
        <f t="shared" ca="1" si="12"/>
        <v>0</v>
      </c>
    </row>
    <row r="55" spans="18:45" ht="16.5" hidden="1" customHeight="1" x14ac:dyDescent="0.25">
      <c r="R55" s="23" t="s">
        <v>9</v>
      </c>
      <c r="T55" s="23" t="str">
        <f>ADDRESS('Відомість №2'!AS51,2)</f>
        <v>$B$1803</v>
      </c>
      <c r="U55" s="23" t="str">
        <f>ADDRESS('Відомість №2'!AS51,1)</f>
        <v>$A$1803</v>
      </c>
      <c r="V55" s="23">
        <f t="shared" ca="1" si="0"/>
        <v>80001</v>
      </c>
      <c r="W55" s="23">
        <f t="shared" ca="1" si="1"/>
        <v>52299</v>
      </c>
      <c r="Y55" s="23" t="str">
        <f>ADDRESS('Відомість №2'!AS51,21)</f>
        <v>$U$1803</v>
      </c>
      <c r="Z55" s="23" t="str">
        <f>ADDRESS('Відомість №2'!AS51,20)</f>
        <v>$T$1803</v>
      </c>
      <c r="AA55" s="23">
        <f t="shared" ca="1" si="2"/>
        <v>0</v>
      </c>
      <c r="AB55" s="23">
        <f t="shared" ca="1" si="3"/>
        <v>0</v>
      </c>
      <c r="AC55" s="23" t="e">
        <f>ADDRESS('Відомість №2'!AT51,6)</f>
        <v>#VALUE!</v>
      </c>
      <c r="AD55" s="23" t="e">
        <f t="shared" ca="1" si="4"/>
        <v>#VALUE!</v>
      </c>
      <c r="AF55" s="23" t="e">
        <f t="shared" ca="1" si="5"/>
        <v>#VALUE!</v>
      </c>
      <c r="AG55" s="23" t="str">
        <f>ADDRESS('Відомість №2'!AS51,9)</f>
        <v>$I$1803</v>
      </c>
      <c r="AH55" s="23" t="str">
        <f>ADDRESS('Відомість №2'!AS51,10)</f>
        <v>$J$1803</v>
      </c>
      <c r="AI55" s="20">
        <f t="shared" ca="1" si="6"/>
        <v>0</v>
      </c>
      <c r="AJ55" s="20">
        <f t="shared" ca="1" si="7"/>
        <v>0</v>
      </c>
      <c r="AK55" s="20" t="str">
        <f>ADDRESS('Відомість №2'!AS51,7)</f>
        <v>$G$1803</v>
      </c>
      <c r="AL55" s="20" t="str">
        <f>ADDRESS('Відомість №2'!AS51,8)</f>
        <v>$H$1803</v>
      </c>
      <c r="AM55">
        <f t="shared" ca="1" si="8"/>
        <v>0</v>
      </c>
      <c r="AN55">
        <f t="shared" ca="1" si="9"/>
        <v>0</v>
      </c>
      <c r="AO55" t="str">
        <f>ADDRESS('Відомість №2'!AS51,3)</f>
        <v>$C$1803</v>
      </c>
      <c r="AP55" t="str">
        <f>ADDRESS('Відомість №2'!AS51,22)</f>
        <v>$V$1803</v>
      </c>
      <c r="AQ55">
        <f t="shared" ca="1" si="10"/>
        <v>0</v>
      </c>
      <c r="AR55">
        <f t="shared" ca="1" si="11"/>
        <v>0</v>
      </c>
      <c r="AS55">
        <f t="shared" ca="1" si="12"/>
        <v>0</v>
      </c>
    </row>
    <row r="56" spans="18:45" ht="16.5" hidden="1" customHeight="1" x14ac:dyDescent="0.25">
      <c r="R56" s="23" t="s">
        <v>9</v>
      </c>
      <c r="T56" s="23" t="str">
        <f>ADDRESS('Відомість №2'!AS52,2)</f>
        <v>$B$1804</v>
      </c>
      <c r="U56" s="23" t="str">
        <f>ADDRESS('Відомість №2'!AS52,1)</f>
        <v>$A$1804</v>
      </c>
      <c r="V56" s="23">
        <f t="shared" ca="1" si="0"/>
        <v>80001</v>
      </c>
      <c r="W56" s="23">
        <f t="shared" ca="1" si="1"/>
        <v>52444</v>
      </c>
      <c r="Y56" s="23" t="str">
        <f>ADDRESS('Відомість №2'!AS52,21)</f>
        <v>$U$1804</v>
      </c>
      <c r="Z56" s="23" t="str">
        <f>ADDRESS('Відомість №2'!AS52,20)</f>
        <v>$T$1804</v>
      </c>
      <c r="AA56" s="23">
        <f t="shared" ca="1" si="2"/>
        <v>0</v>
      </c>
      <c r="AB56" s="23">
        <f t="shared" ca="1" si="3"/>
        <v>0</v>
      </c>
      <c r="AC56" s="23" t="e">
        <f>ADDRESS('Відомість №2'!AT52,6)</f>
        <v>#VALUE!</v>
      </c>
      <c r="AD56" s="23" t="e">
        <f t="shared" ca="1" si="4"/>
        <v>#VALUE!</v>
      </c>
      <c r="AF56" s="23" t="e">
        <f t="shared" ca="1" si="5"/>
        <v>#VALUE!</v>
      </c>
      <c r="AG56" s="23" t="str">
        <f>ADDRESS('Відомість №2'!AS52,9)</f>
        <v>$I$1804</v>
      </c>
      <c r="AH56" s="23" t="str">
        <f>ADDRESS('Відомість №2'!AS52,10)</f>
        <v>$J$1804</v>
      </c>
      <c r="AI56" s="20">
        <f t="shared" ca="1" si="6"/>
        <v>0</v>
      </c>
      <c r="AJ56" s="20">
        <f t="shared" ca="1" si="7"/>
        <v>0</v>
      </c>
      <c r="AK56" s="20" t="str">
        <f>ADDRESS('Відомість №2'!AS52,7)</f>
        <v>$G$1804</v>
      </c>
      <c r="AL56" s="20" t="str">
        <f>ADDRESS('Відомість №2'!AS52,8)</f>
        <v>$H$1804</v>
      </c>
      <c r="AM56">
        <f t="shared" ca="1" si="8"/>
        <v>0</v>
      </c>
      <c r="AN56">
        <f t="shared" ca="1" si="9"/>
        <v>0</v>
      </c>
      <c r="AO56" t="str">
        <f>ADDRESS('Відомість №2'!AS52,3)</f>
        <v>$C$1804</v>
      </c>
      <c r="AP56" t="str">
        <f>ADDRESS('Відомість №2'!AS52,22)</f>
        <v>$V$1804</v>
      </c>
      <c r="AQ56">
        <f t="shared" ca="1" si="10"/>
        <v>0</v>
      </c>
      <c r="AR56">
        <f t="shared" ca="1" si="11"/>
        <v>0</v>
      </c>
      <c r="AS56">
        <f t="shared" ca="1" si="12"/>
        <v>0</v>
      </c>
    </row>
    <row r="57" spans="18:45" ht="16.5" hidden="1" customHeight="1" x14ac:dyDescent="0.25">
      <c r="R57" s="23" t="s">
        <v>9</v>
      </c>
      <c r="T57" s="23" t="str">
        <f>ADDRESS('Відомість №2'!AS53,2)</f>
        <v>$B$1805</v>
      </c>
      <c r="U57" s="23" t="str">
        <f>ADDRESS('Відомість №2'!AS53,1)</f>
        <v>$A$1805</v>
      </c>
      <c r="V57" s="23">
        <f t="shared" ca="1" si="0"/>
        <v>80001</v>
      </c>
      <c r="W57" s="23">
        <f t="shared" ca="1" si="1"/>
        <v>52284</v>
      </c>
      <c r="Y57" s="23" t="str">
        <f>ADDRESS('Відомість №2'!AS53,21)</f>
        <v>$U$1805</v>
      </c>
      <c r="Z57" s="23" t="str">
        <f>ADDRESS('Відомість №2'!AS53,20)</f>
        <v>$T$1805</v>
      </c>
      <c r="AA57" s="23">
        <f t="shared" ca="1" si="2"/>
        <v>0</v>
      </c>
      <c r="AB57" s="23">
        <f t="shared" ca="1" si="3"/>
        <v>0</v>
      </c>
      <c r="AC57" s="23" t="e">
        <f>ADDRESS('Відомість №2'!AT53,6)</f>
        <v>#VALUE!</v>
      </c>
      <c r="AD57" s="23" t="e">
        <f t="shared" ca="1" si="4"/>
        <v>#VALUE!</v>
      </c>
      <c r="AF57" s="23" t="e">
        <f t="shared" ca="1" si="5"/>
        <v>#VALUE!</v>
      </c>
      <c r="AG57" s="23" t="str">
        <f>ADDRESS('Відомість №2'!AS53,9)</f>
        <v>$I$1805</v>
      </c>
      <c r="AH57" s="23" t="str">
        <f>ADDRESS('Відомість №2'!AS53,10)</f>
        <v>$J$1805</v>
      </c>
      <c r="AI57" s="20">
        <f t="shared" ca="1" si="6"/>
        <v>0</v>
      </c>
      <c r="AJ57" s="20">
        <f t="shared" ca="1" si="7"/>
        <v>0</v>
      </c>
      <c r="AK57" s="20" t="str">
        <f>ADDRESS('Відомість №2'!AS53,7)</f>
        <v>$G$1805</v>
      </c>
      <c r="AL57" s="20" t="str">
        <f>ADDRESS('Відомість №2'!AS53,8)</f>
        <v>$H$1805</v>
      </c>
      <c r="AM57">
        <f t="shared" ca="1" si="8"/>
        <v>0</v>
      </c>
      <c r="AN57">
        <f t="shared" ca="1" si="9"/>
        <v>0</v>
      </c>
      <c r="AO57" t="str">
        <f>ADDRESS('Відомість №2'!AS53,3)</f>
        <v>$C$1805</v>
      </c>
      <c r="AP57" t="str">
        <f>ADDRESS('Відомість №2'!AS53,22)</f>
        <v>$V$1805</v>
      </c>
      <c r="AQ57">
        <f t="shared" ca="1" si="10"/>
        <v>0</v>
      </c>
      <c r="AR57">
        <f t="shared" ca="1" si="11"/>
        <v>0</v>
      </c>
      <c r="AS57">
        <f t="shared" ca="1" si="12"/>
        <v>0</v>
      </c>
    </row>
    <row r="58" spans="18:45" ht="16.5" hidden="1" customHeight="1" x14ac:dyDescent="0.25">
      <c r="R58" s="23" t="s">
        <v>9</v>
      </c>
      <c r="T58" s="23" t="str">
        <f>ADDRESS('Відомість №2'!AS54,2)</f>
        <v>$B$1806</v>
      </c>
      <c r="U58" s="23" t="str">
        <f>ADDRESS('Відомість №2'!AS54,1)</f>
        <v>$A$1806</v>
      </c>
      <c r="V58" s="23">
        <f t="shared" ca="1" si="0"/>
        <v>80001</v>
      </c>
      <c r="W58" s="23">
        <f t="shared" ca="1" si="1"/>
        <v>52445</v>
      </c>
      <c r="Y58" s="23" t="str">
        <f>ADDRESS('Відомість №2'!AS54,21)</f>
        <v>$U$1806</v>
      </c>
      <c r="Z58" s="23" t="str">
        <f>ADDRESS('Відомість №2'!AS54,20)</f>
        <v>$T$1806</v>
      </c>
      <c r="AA58" s="23">
        <f t="shared" ca="1" si="2"/>
        <v>0</v>
      </c>
      <c r="AB58" s="23">
        <f t="shared" ca="1" si="3"/>
        <v>0</v>
      </c>
      <c r="AC58" s="23" t="e">
        <f>ADDRESS('Відомість №2'!AT54,6)</f>
        <v>#VALUE!</v>
      </c>
      <c r="AD58" s="23" t="e">
        <f t="shared" ca="1" si="4"/>
        <v>#VALUE!</v>
      </c>
      <c r="AF58" s="23" t="e">
        <f t="shared" ca="1" si="5"/>
        <v>#VALUE!</v>
      </c>
      <c r="AG58" s="23" t="str">
        <f>ADDRESS('Відомість №2'!AS54,9)</f>
        <v>$I$1806</v>
      </c>
      <c r="AH58" s="23" t="str">
        <f>ADDRESS('Відомість №2'!AS54,10)</f>
        <v>$J$1806</v>
      </c>
      <c r="AI58" s="20">
        <f t="shared" ca="1" si="6"/>
        <v>0</v>
      </c>
      <c r="AJ58" s="20">
        <f t="shared" ca="1" si="7"/>
        <v>0</v>
      </c>
      <c r="AK58" s="20" t="str">
        <f>ADDRESS('Відомість №2'!AS54,7)</f>
        <v>$G$1806</v>
      </c>
      <c r="AL58" s="20" t="str">
        <f>ADDRESS('Відомість №2'!AS54,8)</f>
        <v>$H$1806</v>
      </c>
      <c r="AM58">
        <f t="shared" ca="1" si="8"/>
        <v>0</v>
      </c>
      <c r="AN58">
        <f t="shared" ca="1" si="9"/>
        <v>0</v>
      </c>
      <c r="AO58" t="str">
        <f>ADDRESS('Відомість №2'!AS54,3)</f>
        <v>$C$1806</v>
      </c>
      <c r="AP58" t="str">
        <f>ADDRESS('Відомість №2'!AS54,22)</f>
        <v>$V$1806</v>
      </c>
      <c r="AQ58">
        <f t="shared" ca="1" si="10"/>
        <v>0</v>
      </c>
      <c r="AR58">
        <f t="shared" ca="1" si="11"/>
        <v>0</v>
      </c>
      <c r="AS58">
        <f t="shared" ca="1" si="12"/>
        <v>0</v>
      </c>
    </row>
    <row r="59" spans="18:45" ht="16.5" hidden="1" customHeight="1" x14ac:dyDescent="0.25">
      <c r="R59" s="23" t="s">
        <v>9</v>
      </c>
      <c r="T59" s="23" t="str">
        <f>ADDRESS('Відомість №2'!AS55,2)</f>
        <v>$B$1807</v>
      </c>
      <c r="U59" s="23" t="str">
        <f>ADDRESS('Відомість №2'!AS55,1)</f>
        <v>$A$1807</v>
      </c>
      <c r="V59" s="23">
        <f t="shared" ca="1" si="0"/>
        <v>80001</v>
      </c>
      <c r="W59" s="23">
        <f t="shared" ca="1" si="1"/>
        <v>52397</v>
      </c>
      <c r="Y59" s="23" t="str">
        <f>ADDRESS('Відомість №2'!AS55,21)</f>
        <v>$U$1807</v>
      </c>
      <c r="Z59" s="23" t="str">
        <f>ADDRESS('Відомість №2'!AS55,20)</f>
        <v>$T$1807</v>
      </c>
      <c r="AA59" s="23">
        <f t="shared" ca="1" si="2"/>
        <v>0</v>
      </c>
      <c r="AB59" s="23">
        <f t="shared" ca="1" si="3"/>
        <v>0</v>
      </c>
      <c r="AC59" s="23" t="e">
        <f>ADDRESS('Відомість №2'!AT55,6)</f>
        <v>#VALUE!</v>
      </c>
      <c r="AD59" s="23" t="e">
        <f t="shared" ca="1" si="4"/>
        <v>#VALUE!</v>
      </c>
      <c r="AF59" s="23" t="e">
        <f t="shared" ca="1" si="5"/>
        <v>#VALUE!</v>
      </c>
      <c r="AG59" s="23" t="str">
        <f>ADDRESS('Відомість №2'!AS55,9)</f>
        <v>$I$1807</v>
      </c>
      <c r="AH59" s="23" t="str">
        <f>ADDRESS('Відомість №2'!AS55,10)</f>
        <v>$J$1807</v>
      </c>
      <c r="AI59" s="20">
        <f t="shared" ca="1" si="6"/>
        <v>0</v>
      </c>
      <c r="AJ59" s="20">
        <f t="shared" ca="1" si="7"/>
        <v>0</v>
      </c>
      <c r="AK59" s="20" t="str">
        <f>ADDRESS('Відомість №2'!AS55,7)</f>
        <v>$G$1807</v>
      </c>
      <c r="AL59" s="20" t="str">
        <f>ADDRESS('Відомість №2'!AS55,8)</f>
        <v>$H$1807</v>
      </c>
      <c r="AM59">
        <f t="shared" ca="1" si="8"/>
        <v>0</v>
      </c>
      <c r="AN59">
        <f t="shared" ca="1" si="9"/>
        <v>0</v>
      </c>
      <c r="AO59" t="str">
        <f>ADDRESS('Відомість №2'!AS55,3)</f>
        <v>$C$1807</v>
      </c>
      <c r="AP59" t="str">
        <f>ADDRESS('Відомість №2'!AS55,22)</f>
        <v>$V$1807</v>
      </c>
      <c r="AQ59">
        <f t="shared" ca="1" si="10"/>
        <v>0</v>
      </c>
      <c r="AR59">
        <f t="shared" ca="1" si="11"/>
        <v>0</v>
      </c>
      <c r="AS59">
        <f t="shared" ca="1" si="12"/>
        <v>0</v>
      </c>
    </row>
    <row r="60" spans="18:45" ht="16.5" hidden="1" customHeight="1" x14ac:dyDescent="0.25">
      <c r="R60" s="23" t="s">
        <v>9</v>
      </c>
      <c r="T60" s="23" t="str">
        <f>ADDRESS('Відомість №2'!AS56,2)</f>
        <v>$B$1808</v>
      </c>
      <c r="U60" s="23" t="str">
        <f>ADDRESS('Відомість №2'!AS56,1)</f>
        <v>$A$1808</v>
      </c>
      <c r="V60" s="23">
        <f t="shared" ca="1" si="0"/>
        <v>80001</v>
      </c>
      <c r="W60" s="23">
        <f t="shared" ca="1" si="1"/>
        <v>52442</v>
      </c>
      <c r="Y60" s="23" t="str">
        <f>ADDRESS('Відомість №2'!AS56,21)</f>
        <v>$U$1808</v>
      </c>
      <c r="Z60" s="23" t="str">
        <f>ADDRESS('Відомість №2'!AS56,20)</f>
        <v>$T$1808</v>
      </c>
      <c r="AA60" s="23">
        <f t="shared" ca="1" si="2"/>
        <v>0</v>
      </c>
      <c r="AB60" s="23">
        <f t="shared" ca="1" si="3"/>
        <v>0</v>
      </c>
      <c r="AC60" s="23" t="e">
        <f>ADDRESS('Відомість №2'!AT56,6)</f>
        <v>#VALUE!</v>
      </c>
      <c r="AD60" s="23" t="e">
        <f t="shared" ca="1" si="4"/>
        <v>#VALUE!</v>
      </c>
      <c r="AF60" s="23" t="e">
        <f t="shared" ca="1" si="5"/>
        <v>#VALUE!</v>
      </c>
      <c r="AG60" s="23" t="str">
        <f>ADDRESS('Відомість №2'!AS56,9)</f>
        <v>$I$1808</v>
      </c>
      <c r="AH60" s="23" t="str">
        <f>ADDRESS('Відомість №2'!AS56,10)</f>
        <v>$J$1808</v>
      </c>
      <c r="AI60" s="20">
        <f t="shared" ca="1" si="6"/>
        <v>0</v>
      </c>
      <c r="AJ60" s="20">
        <f t="shared" ca="1" si="7"/>
        <v>0</v>
      </c>
      <c r="AK60" s="20" t="str">
        <f>ADDRESS('Відомість №2'!AS56,7)</f>
        <v>$G$1808</v>
      </c>
      <c r="AL60" s="20" t="str">
        <f>ADDRESS('Відомість №2'!AS56,8)</f>
        <v>$H$1808</v>
      </c>
      <c r="AM60">
        <f t="shared" ca="1" si="8"/>
        <v>0</v>
      </c>
      <c r="AN60">
        <f t="shared" ca="1" si="9"/>
        <v>0</v>
      </c>
      <c r="AO60" t="str">
        <f>ADDRESS('Відомість №2'!AS56,3)</f>
        <v>$C$1808</v>
      </c>
      <c r="AP60" t="str">
        <f>ADDRESS('Відомість №2'!AS56,22)</f>
        <v>$V$1808</v>
      </c>
      <c r="AQ60">
        <f t="shared" ca="1" si="10"/>
        <v>0</v>
      </c>
      <c r="AR60">
        <f t="shared" ca="1" si="11"/>
        <v>0</v>
      </c>
      <c r="AS60">
        <f t="shared" ca="1" si="12"/>
        <v>0</v>
      </c>
    </row>
    <row r="61" spans="18:45" ht="16.5" hidden="1" customHeight="1" x14ac:dyDescent="0.25">
      <c r="R61" s="23" t="s">
        <v>9</v>
      </c>
      <c r="T61" s="23" t="str">
        <f>ADDRESS('Відомість №2'!AS57,2)</f>
        <v>$B$1809</v>
      </c>
      <c r="U61" s="23" t="str">
        <f>ADDRESS('Відомість №2'!AS57,1)</f>
        <v>$A$1809</v>
      </c>
      <c r="V61" s="23">
        <f t="shared" ca="1" si="0"/>
        <v>80001</v>
      </c>
      <c r="W61" s="23">
        <f t="shared" ca="1" si="1"/>
        <v>52560</v>
      </c>
      <c r="Y61" s="23" t="str">
        <f>ADDRESS('Відомість №2'!AS57,21)</f>
        <v>$U$1809</v>
      </c>
      <c r="Z61" s="23" t="str">
        <f>ADDRESS('Відомість №2'!AS57,20)</f>
        <v>$T$1809</v>
      </c>
      <c r="AA61" s="23">
        <f t="shared" ca="1" si="2"/>
        <v>0</v>
      </c>
      <c r="AB61" s="23">
        <f t="shared" ca="1" si="3"/>
        <v>0</v>
      </c>
      <c r="AC61" s="23" t="e">
        <f>ADDRESS('Відомість №2'!AT57,6)</f>
        <v>#VALUE!</v>
      </c>
      <c r="AD61" s="23" t="e">
        <f t="shared" ca="1" si="4"/>
        <v>#VALUE!</v>
      </c>
      <c r="AF61" s="23" t="e">
        <f t="shared" ca="1" si="5"/>
        <v>#VALUE!</v>
      </c>
      <c r="AG61" s="23" t="str">
        <f>ADDRESS('Відомість №2'!AS57,9)</f>
        <v>$I$1809</v>
      </c>
      <c r="AH61" s="23" t="str">
        <f>ADDRESS('Відомість №2'!AS57,10)</f>
        <v>$J$1809</v>
      </c>
      <c r="AI61" s="20">
        <f t="shared" ca="1" si="6"/>
        <v>0</v>
      </c>
      <c r="AJ61" s="20">
        <f t="shared" ca="1" si="7"/>
        <v>0</v>
      </c>
      <c r="AK61" s="20" t="str">
        <f>ADDRESS('Відомість №2'!AS57,7)</f>
        <v>$G$1809</v>
      </c>
      <c r="AL61" s="20" t="str">
        <f>ADDRESS('Відомість №2'!AS57,8)</f>
        <v>$H$1809</v>
      </c>
      <c r="AM61">
        <f t="shared" ca="1" si="8"/>
        <v>0</v>
      </c>
      <c r="AN61">
        <f t="shared" ca="1" si="9"/>
        <v>0</v>
      </c>
      <c r="AO61" t="str">
        <f>ADDRESS('Відомість №2'!AS57,3)</f>
        <v>$C$1809</v>
      </c>
      <c r="AP61" t="str">
        <f>ADDRESS('Відомість №2'!AS57,22)</f>
        <v>$V$1809</v>
      </c>
      <c r="AQ61">
        <f t="shared" ca="1" si="10"/>
        <v>0</v>
      </c>
      <c r="AR61">
        <f t="shared" ca="1" si="11"/>
        <v>0</v>
      </c>
      <c r="AS61">
        <f t="shared" ca="1" si="12"/>
        <v>0</v>
      </c>
    </row>
    <row r="62" spans="18:45" ht="16.5" hidden="1" customHeight="1" x14ac:dyDescent="0.25">
      <c r="R62" s="23" t="s">
        <v>9</v>
      </c>
      <c r="T62" s="23" t="str">
        <f>ADDRESS('Відомість №2'!AS58,2)</f>
        <v>$B$1810</v>
      </c>
      <c r="U62" s="23" t="str">
        <f>ADDRESS('Відомість №2'!AS58,1)</f>
        <v>$A$1810</v>
      </c>
      <c r="V62" s="23">
        <f t="shared" ca="1" si="0"/>
        <v>80001</v>
      </c>
      <c r="W62" s="23">
        <f t="shared" ca="1" si="1"/>
        <v>52446</v>
      </c>
      <c r="Y62" s="23" t="str">
        <f>ADDRESS('Відомість №2'!AS58,21)</f>
        <v>$U$1810</v>
      </c>
      <c r="Z62" s="23" t="str">
        <f>ADDRESS('Відомість №2'!AS58,20)</f>
        <v>$T$1810</v>
      </c>
      <c r="AA62" s="23">
        <f t="shared" ca="1" si="2"/>
        <v>0</v>
      </c>
      <c r="AB62" s="23">
        <f t="shared" ca="1" si="3"/>
        <v>0</v>
      </c>
      <c r="AC62" s="23" t="e">
        <f>ADDRESS('Відомість №2'!AT58,6)</f>
        <v>#VALUE!</v>
      </c>
      <c r="AD62" s="23" t="e">
        <f t="shared" ca="1" si="4"/>
        <v>#VALUE!</v>
      </c>
      <c r="AF62" s="23" t="e">
        <f t="shared" ca="1" si="5"/>
        <v>#VALUE!</v>
      </c>
      <c r="AG62" s="23" t="str">
        <f>ADDRESS('Відомість №2'!AS58,9)</f>
        <v>$I$1810</v>
      </c>
      <c r="AH62" s="23" t="str">
        <f>ADDRESS('Відомість №2'!AS58,10)</f>
        <v>$J$1810</v>
      </c>
      <c r="AI62" s="20">
        <f t="shared" ca="1" si="6"/>
        <v>0</v>
      </c>
      <c r="AJ62" s="20">
        <f t="shared" ca="1" si="7"/>
        <v>0</v>
      </c>
      <c r="AK62" s="20" t="str">
        <f>ADDRESS('Відомість №2'!AS58,7)</f>
        <v>$G$1810</v>
      </c>
      <c r="AL62" s="20" t="str">
        <f>ADDRESS('Відомість №2'!AS58,8)</f>
        <v>$H$1810</v>
      </c>
      <c r="AM62">
        <f t="shared" ca="1" si="8"/>
        <v>0</v>
      </c>
      <c r="AN62">
        <f t="shared" ca="1" si="9"/>
        <v>0</v>
      </c>
      <c r="AO62" t="str">
        <f>ADDRESS('Відомість №2'!AS58,3)</f>
        <v>$C$1810</v>
      </c>
      <c r="AP62" t="str">
        <f>ADDRESS('Відомість №2'!AS58,22)</f>
        <v>$V$1810</v>
      </c>
      <c r="AQ62">
        <f t="shared" ca="1" si="10"/>
        <v>0</v>
      </c>
      <c r="AR62">
        <f t="shared" ca="1" si="11"/>
        <v>0</v>
      </c>
      <c r="AS62">
        <f t="shared" ca="1" si="12"/>
        <v>0</v>
      </c>
    </row>
    <row r="63" spans="18:45" ht="16.5" hidden="1" customHeight="1" x14ac:dyDescent="0.25">
      <c r="R63" s="23" t="s">
        <v>9</v>
      </c>
      <c r="T63" s="23" t="str">
        <f>ADDRESS('Відомість №2'!AS59,2)</f>
        <v>$B$1811</v>
      </c>
      <c r="U63" s="23" t="str">
        <f>ADDRESS('Відомість №2'!AS59,1)</f>
        <v>$A$1811</v>
      </c>
      <c r="V63" s="23">
        <f t="shared" ca="1" si="0"/>
        <v>80001</v>
      </c>
      <c r="W63" s="23">
        <f t="shared" ca="1" si="1"/>
        <v>52246</v>
      </c>
      <c r="Y63" s="23" t="str">
        <f>ADDRESS('Відомість №2'!AS59,21)</f>
        <v>$U$1811</v>
      </c>
      <c r="Z63" s="23" t="str">
        <f>ADDRESS('Відомість №2'!AS59,20)</f>
        <v>$T$1811</v>
      </c>
      <c r="AA63" s="23">
        <f t="shared" ca="1" si="2"/>
        <v>0</v>
      </c>
      <c r="AB63" s="23">
        <f t="shared" ca="1" si="3"/>
        <v>0</v>
      </c>
      <c r="AC63" s="23" t="e">
        <f>ADDRESS('Відомість №2'!AT59,6)</f>
        <v>#VALUE!</v>
      </c>
      <c r="AD63" s="23" t="e">
        <f t="shared" ca="1" si="4"/>
        <v>#VALUE!</v>
      </c>
      <c r="AF63" s="23" t="e">
        <f t="shared" ca="1" si="5"/>
        <v>#VALUE!</v>
      </c>
      <c r="AG63" s="23" t="str">
        <f>ADDRESS('Відомість №2'!AS59,9)</f>
        <v>$I$1811</v>
      </c>
      <c r="AH63" s="23" t="str">
        <f>ADDRESS('Відомість №2'!AS59,10)</f>
        <v>$J$1811</v>
      </c>
      <c r="AI63" s="20">
        <f t="shared" ca="1" si="6"/>
        <v>0</v>
      </c>
      <c r="AJ63" s="20">
        <f t="shared" ca="1" si="7"/>
        <v>0</v>
      </c>
      <c r="AK63" s="20" t="str">
        <f>ADDRESS('Відомість №2'!AS59,7)</f>
        <v>$G$1811</v>
      </c>
      <c r="AL63" s="20" t="str">
        <f>ADDRESS('Відомість №2'!AS59,8)</f>
        <v>$H$1811</v>
      </c>
      <c r="AM63">
        <f t="shared" ca="1" si="8"/>
        <v>0</v>
      </c>
      <c r="AN63">
        <f t="shared" ca="1" si="9"/>
        <v>0</v>
      </c>
      <c r="AO63" t="str">
        <f>ADDRESS('Відомість №2'!AS59,3)</f>
        <v>$C$1811</v>
      </c>
      <c r="AP63" t="str">
        <f>ADDRESS('Відомість №2'!AS59,22)</f>
        <v>$V$1811</v>
      </c>
      <c r="AQ63">
        <f t="shared" ca="1" si="10"/>
        <v>0</v>
      </c>
      <c r="AR63">
        <f t="shared" ca="1" si="11"/>
        <v>0</v>
      </c>
      <c r="AS63">
        <f t="shared" ca="1" si="12"/>
        <v>0</v>
      </c>
    </row>
    <row r="64" spans="18:45" ht="14.1" hidden="1" customHeight="1" x14ac:dyDescent="0.25">
      <c r="R64" s="23" t="s">
        <v>9</v>
      </c>
      <c r="T64" s="23" t="str">
        <f>ADDRESS('Відомість №2'!AS60,2)</f>
        <v>$B$1812</v>
      </c>
      <c r="U64" s="23" t="str">
        <f>ADDRESS('Відомість №2'!AS60,1)</f>
        <v>$A$1812</v>
      </c>
      <c r="V64" s="23">
        <f t="shared" ca="1" si="0"/>
        <v>80001</v>
      </c>
      <c r="W64" s="23">
        <f t="shared" ca="1" si="1"/>
        <v>52398</v>
      </c>
      <c r="Y64" s="23" t="str">
        <f>ADDRESS('Відомість №2'!AS60,21)</f>
        <v>$U$1812</v>
      </c>
      <c r="Z64" s="23" t="str">
        <f>ADDRESS('Відомість №2'!AS60,20)</f>
        <v>$T$1812</v>
      </c>
      <c r="AA64" s="23">
        <f t="shared" ca="1" si="2"/>
        <v>0</v>
      </c>
      <c r="AB64" s="23">
        <f t="shared" ca="1" si="3"/>
        <v>0</v>
      </c>
      <c r="AC64" s="23" t="e">
        <f>ADDRESS('Відомість №2'!AT60,6)</f>
        <v>#VALUE!</v>
      </c>
      <c r="AD64" s="23" t="e">
        <f t="shared" ca="1" si="4"/>
        <v>#VALUE!</v>
      </c>
      <c r="AF64" s="23" t="e">
        <f t="shared" ca="1" si="5"/>
        <v>#VALUE!</v>
      </c>
      <c r="AG64" s="23" t="str">
        <f>ADDRESS('Відомість №2'!AS60,9)</f>
        <v>$I$1812</v>
      </c>
      <c r="AH64" s="23" t="str">
        <f>ADDRESS('Відомість №2'!AS60,10)</f>
        <v>$J$1812</v>
      </c>
      <c r="AI64" s="20">
        <f t="shared" ca="1" si="6"/>
        <v>0</v>
      </c>
      <c r="AJ64" s="20">
        <f t="shared" ca="1" si="7"/>
        <v>0</v>
      </c>
      <c r="AK64" s="20" t="str">
        <f>ADDRESS('Відомість №2'!AS60,7)</f>
        <v>$G$1812</v>
      </c>
      <c r="AL64" s="20" t="str">
        <f>ADDRESS('Відомість №2'!AS60,8)</f>
        <v>$H$1812</v>
      </c>
      <c r="AM64">
        <f t="shared" ca="1" si="8"/>
        <v>0</v>
      </c>
      <c r="AN64">
        <f t="shared" ca="1" si="9"/>
        <v>0</v>
      </c>
      <c r="AO64" t="str">
        <f>ADDRESS('Відомість №2'!AS60,3)</f>
        <v>$C$1812</v>
      </c>
      <c r="AP64" t="str">
        <f>ADDRESS('Відомість №2'!AS60,22)</f>
        <v>$V$1812</v>
      </c>
      <c r="AQ64">
        <f t="shared" ca="1" si="10"/>
        <v>0</v>
      </c>
      <c r="AR64">
        <f t="shared" ca="1" si="11"/>
        <v>0</v>
      </c>
      <c r="AS64">
        <f t="shared" ca="1" si="12"/>
        <v>0</v>
      </c>
    </row>
    <row r="65" spans="18:45" ht="15.75" hidden="1" customHeight="1" x14ac:dyDescent="0.25">
      <c r="R65" s="23" t="s">
        <v>9</v>
      </c>
      <c r="S65" s="23" t="s">
        <v>10</v>
      </c>
      <c r="T65" s="23" t="str">
        <f>ADDRESS('Відомість №2'!AS61,2)</f>
        <v>$B$1813</v>
      </c>
      <c r="U65" s="23" t="str">
        <f>ADDRESS('Відомість №2'!AS61,1)</f>
        <v>$A$1813</v>
      </c>
      <c r="V65" s="23">
        <f t="shared" ca="1" si="0"/>
        <v>80001</v>
      </c>
      <c r="W65" s="23">
        <f t="shared" ca="1" si="1"/>
        <v>52357</v>
      </c>
      <c r="Y65" s="23" t="str">
        <f>ADDRESS('Відомість №2'!AS61,21)</f>
        <v>$U$1813</v>
      </c>
      <c r="Z65" s="23" t="str">
        <f>ADDRESS('Відомість №2'!AS61,20)</f>
        <v>$T$1813</v>
      </c>
      <c r="AA65" s="23">
        <f t="shared" ca="1" si="2"/>
        <v>0</v>
      </c>
      <c r="AB65" s="23">
        <f t="shared" ca="1" si="3"/>
        <v>0</v>
      </c>
      <c r="AC65" s="23" t="e">
        <f>ADDRESS('Відомість №2'!AT61,6)</f>
        <v>#VALUE!</v>
      </c>
      <c r="AD65" s="23" t="e">
        <f t="shared" ca="1" si="4"/>
        <v>#VALUE!</v>
      </c>
      <c r="AF65" s="23" t="e">
        <f t="shared" ca="1" si="5"/>
        <v>#VALUE!</v>
      </c>
      <c r="AG65" s="23" t="str">
        <f>ADDRESS('Відомість №2'!AS61,9)</f>
        <v>$I$1813</v>
      </c>
      <c r="AH65" s="23" t="str">
        <f>ADDRESS('Відомість №2'!AS61,10)</f>
        <v>$J$1813</v>
      </c>
      <c r="AI65" s="20">
        <f t="shared" ca="1" si="6"/>
        <v>0</v>
      </c>
      <c r="AJ65" s="20">
        <f t="shared" ca="1" si="7"/>
        <v>0</v>
      </c>
      <c r="AK65" s="20" t="str">
        <f>ADDRESS('Відомість №2'!AS61,7)</f>
        <v>$G$1813</v>
      </c>
      <c r="AL65" s="20" t="str">
        <f>ADDRESS('Відомість №2'!AS61,8)</f>
        <v>$H$1813</v>
      </c>
      <c r="AM65">
        <f t="shared" ca="1" si="8"/>
        <v>0</v>
      </c>
      <c r="AN65">
        <f t="shared" ca="1" si="9"/>
        <v>0</v>
      </c>
      <c r="AO65" t="str">
        <f>ADDRESS('Відомість №2'!AS61,3)</f>
        <v>$C$1813</v>
      </c>
      <c r="AP65" t="str">
        <f>ADDRESS('Відомість №2'!AS61,22)</f>
        <v>$V$1813</v>
      </c>
      <c r="AQ65">
        <f t="shared" ca="1" si="10"/>
        <v>0</v>
      </c>
      <c r="AR65">
        <f t="shared" ca="1" si="11"/>
        <v>0</v>
      </c>
      <c r="AS65">
        <f t="shared" ca="1" si="12"/>
        <v>0</v>
      </c>
    </row>
    <row r="66" spans="18:45" ht="15.75" hidden="1" customHeight="1" x14ac:dyDescent="0.25">
      <c r="R66" s="23" t="s">
        <v>9</v>
      </c>
      <c r="T66" s="23" t="str">
        <f>ADDRESS('Відомість №2'!AS62,2)</f>
        <v>$B$1814</v>
      </c>
      <c r="U66" s="23" t="str">
        <f>ADDRESS('Відомість №2'!AS62,1)</f>
        <v>$A$1814</v>
      </c>
      <c r="V66" s="23">
        <f t="shared" ca="1" si="0"/>
        <v>80001</v>
      </c>
      <c r="W66" s="23">
        <f t="shared" ca="1" si="1"/>
        <v>52584</v>
      </c>
      <c r="Y66" s="23" t="str">
        <f>ADDRESS('Відомість №2'!AS62,21)</f>
        <v>$U$1814</v>
      </c>
      <c r="Z66" s="23" t="str">
        <f>ADDRESS('Відомість №2'!AS62,20)</f>
        <v>$T$1814</v>
      </c>
      <c r="AA66" s="23">
        <f t="shared" ca="1" si="2"/>
        <v>0</v>
      </c>
      <c r="AB66" s="23">
        <f t="shared" ca="1" si="3"/>
        <v>0</v>
      </c>
      <c r="AC66" s="23" t="e">
        <f>ADDRESS('Відомість №2'!AT62,6)</f>
        <v>#VALUE!</v>
      </c>
      <c r="AD66" s="23" t="e">
        <f t="shared" ca="1" si="4"/>
        <v>#VALUE!</v>
      </c>
      <c r="AF66" s="23" t="e">
        <f t="shared" ca="1" si="5"/>
        <v>#VALUE!</v>
      </c>
      <c r="AG66" s="23" t="str">
        <f>ADDRESS('Відомість №2'!AS62,9)</f>
        <v>$I$1814</v>
      </c>
      <c r="AH66" s="23" t="str">
        <f>ADDRESS('Відомість №2'!AS62,10)</f>
        <v>$J$1814</v>
      </c>
      <c r="AI66" s="20">
        <f t="shared" ca="1" si="6"/>
        <v>0</v>
      </c>
      <c r="AJ66" s="20">
        <f t="shared" ca="1" si="7"/>
        <v>0</v>
      </c>
      <c r="AK66" s="20" t="str">
        <f>ADDRESS('Відомість №2'!AS62,7)</f>
        <v>$G$1814</v>
      </c>
      <c r="AL66" s="20" t="str">
        <f>ADDRESS('Відомість №2'!AS62,8)</f>
        <v>$H$1814</v>
      </c>
      <c r="AM66">
        <f t="shared" ca="1" si="8"/>
        <v>0</v>
      </c>
      <c r="AN66">
        <f t="shared" ca="1" si="9"/>
        <v>0</v>
      </c>
      <c r="AO66" t="str">
        <f>ADDRESS('Відомість №2'!AS62,3)</f>
        <v>$C$1814</v>
      </c>
      <c r="AP66" t="str">
        <f>ADDRESS('Відомість №2'!AS62,22)</f>
        <v>$V$1814</v>
      </c>
      <c r="AQ66">
        <f t="shared" ca="1" si="10"/>
        <v>0</v>
      </c>
      <c r="AR66">
        <f t="shared" ca="1" si="11"/>
        <v>0</v>
      </c>
      <c r="AS66">
        <f t="shared" ca="1" si="12"/>
        <v>0</v>
      </c>
    </row>
    <row r="67" spans="18:45" ht="15" hidden="1" customHeight="1" x14ac:dyDescent="0.25">
      <c r="R67" s="23" t="s">
        <v>9</v>
      </c>
      <c r="S67" s="23" t="s">
        <v>11</v>
      </c>
      <c r="T67" s="23" t="str">
        <f>ADDRESS('Відомість №2'!AS63,2)</f>
        <v>$B$1815</v>
      </c>
      <c r="U67" s="23" t="str">
        <f>ADDRESS('Відомість №2'!AS63,1)</f>
        <v>$A$1815</v>
      </c>
      <c r="V67" s="23">
        <f t="shared" ca="1" si="0"/>
        <v>80001</v>
      </c>
      <c r="W67" s="23">
        <f t="shared" ca="1" si="1"/>
        <v>52216</v>
      </c>
      <c r="Y67" s="23" t="str">
        <f>ADDRESS('Відомість №2'!AS63,21)</f>
        <v>$U$1815</v>
      </c>
      <c r="Z67" s="23" t="str">
        <f>ADDRESS('Відомість №2'!AS63,20)</f>
        <v>$T$1815</v>
      </c>
      <c r="AA67" s="23">
        <f t="shared" ca="1" si="2"/>
        <v>0</v>
      </c>
      <c r="AB67" s="23">
        <f t="shared" ca="1" si="3"/>
        <v>0</v>
      </c>
      <c r="AC67" s="23" t="e">
        <f>ADDRESS('Відомість №2'!AT63,6)</f>
        <v>#VALUE!</v>
      </c>
      <c r="AD67" s="23" t="e">
        <f t="shared" ca="1" si="4"/>
        <v>#VALUE!</v>
      </c>
      <c r="AF67" s="23" t="e">
        <f t="shared" ca="1" si="5"/>
        <v>#VALUE!</v>
      </c>
      <c r="AG67" s="23" t="str">
        <f>ADDRESS('Відомість №2'!AS63,9)</f>
        <v>$I$1815</v>
      </c>
      <c r="AH67" s="23" t="str">
        <f>ADDRESS('Відомість №2'!AS63,10)</f>
        <v>$J$1815</v>
      </c>
      <c r="AI67" s="20">
        <f t="shared" ca="1" si="6"/>
        <v>0</v>
      </c>
      <c r="AJ67" s="20">
        <f t="shared" ca="1" si="7"/>
        <v>0</v>
      </c>
      <c r="AK67" s="20" t="str">
        <f>ADDRESS('Відомість №2'!AS63,7)</f>
        <v>$G$1815</v>
      </c>
      <c r="AL67" s="20" t="str">
        <f>ADDRESS('Відомість №2'!AS63,8)</f>
        <v>$H$1815</v>
      </c>
      <c r="AM67">
        <f t="shared" ca="1" si="8"/>
        <v>0</v>
      </c>
      <c r="AN67">
        <f t="shared" ca="1" si="9"/>
        <v>0</v>
      </c>
      <c r="AO67" t="str">
        <f>ADDRESS('Відомість №2'!AS63,3)</f>
        <v>$C$1815</v>
      </c>
      <c r="AP67" t="str">
        <f>ADDRESS('Відомість №2'!AS63,22)</f>
        <v>$V$1815</v>
      </c>
      <c r="AQ67">
        <f t="shared" ca="1" si="10"/>
        <v>0</v>
      </c>
      <c r="AR67">
        <f t="shared" ca="1" si="11"/>
        <v>0</v>
      </c>
      <c r="AS67">
        <f t="shared" ca="1" si="12"/>
        <v>0</v>
      </c>
    </row>
    <row r="68" spans="18:45" ht="15" hidden="1" customHeight="1" x14ac:dyDescent="0.25">
      <c r="R68" s="23" t="s">
        <v>9</v>
      </c>
      <c r="T68" s="23" t="str">
        <f>ADDRESS('Відомість №2'!AS64,2)</f>
        <v>$B$1816</v>
      </c>
      <c r="U68" s="23" t="str">
        <f>ADDRESS('Відомість №2'!AS64,1)</f>
        <v>$A$1816</v>
      </c>
      <c r="V68" s="23">
        <f t="shared" ca="1" si="0"/>
        <v>80001</v>
      </c>
      <c r="W68" s="23">
        <f t="shared" ca="1" si="1"/>
        <v>52276</v>
      </c>
      <c r="Y68" s="23" t="str">
        <f>ADDRESS('Відомість №2'!AS64,21)</f>
        <v>$U$1816</v>
      </c>
      <c r="Z68" s="23" t="str">
        <f>ADDRESS('Відомість №2'!AS64,20)</f>
        <v>$T$1816</v>
      </c>
      <c r="AA68" s="23">
        <f t="shared" ca="1" si="2"/>
        <v>0</v>
      </c>
      <c r="AB68" s="23">
        <f t="shared" ca="1" si="3"/>
        <v>0</v>
      </c>
      <c r="AC68" s="23" t="e">
        <f>ADDRESS('Відомість №2'!AT64,6)</f>
        <v>#VALUE!</v>
      </c>
      <c r="AD68" s="23" t="e">
        <f t="shared" ca="1" si="4"/>
        <v>#VALUE!</v>
      </c>
      <c r="AF68" s="23" t="e">
        <f t="shared" ca="1" si="5"/>
        <v>#VALUE!</v>
      </c>
      <c r="AG68" s="23" t="str">
        <f>ADDRESS('Відомість №2'!AS64,9)</f>
        <v>$I$1816</v>
      </c>
      <c r="AH68" s="23" t="str">
        <f>ADDRESS('Відомість №2'!AS64,10)</f>
        <v>$J$1816</v>
      </c>
      <c r="AI68" s="20">
        <f t="shared" ca="1" si="6"/>
        <v>0</v>
      </c>
      <c r="AJ68" s="20">
        <f t="shared" ca="1" si="7"/>
        <v>0</v>
      </c>
      <c r="AK68" s="20" t="str">
        <f>ADDRESS('Відомість №2'!AS64,7)</f>
        <v>$G$1816</v>
      </c>
      <c r="AL68" s="20" t="str">
        <f>ADDRESS('Відомість №2'!AS64,8)</f>
        <v>$H$1816</v>
      </c>
      <c r="AM68">
        <f t="shared" ca="1" si="8"/>
        <v>0</v>
      </c>
      <c r="AN68">
        <f t="shared" ca="1" si="9"/>
        <v>0</v>
      </c>
      <c r="AO68" t="str">
        <f>ADDRESS('Відомість №2'!AS64,3)</f>
        <v>$C$1816</v>
      </c>
      <c r="AP68" t="str">
        <f>ADDRESS('Відомість №2'!AS64,22)</f>
        <v>$V$1816</v>
      </c>
      <c r="AQ68">
        <f t="shared" ca="1" si="10"/>
        <v>0</v>
      </c>
      <c r="AR68">
        <f t="shared" ca="1" si="11"/>
        <v>0</v>
      </c>
      <c r="AS68">
        <f t="shared" ca="1" si="12"/>
        <v>0</v>
      </c>
    </row>
    <row r="69" spans="18:45" ht="15" hidden="1" customHeight="1" x14ac:dyDescent="0.25">
      <c r="R69" s="23" t="s">
        <v>9</v>
      </c>
      <c r="S69" s="23" t="s">
        <v>12</v>
      </c>
      <c r="T69" s="23" t="str">
        <f>ADDRESS('Відомість №2'!AS65,2)</f>
        <v>$B$1817</v>
      </c>
      <c r="U69" s="23" t="str">
        <f>ADDRESS('Відомість №2'!AS65,1)</f>
        <v>$A$1817</v>
      </c>
      <c r="V69" s="23">
        <f t="shared" ref="V69:V132" ca="1" si="13">IF(OR(MID(INDIRECT(T69),1,1)="о",MID(INDIRECT(T69),1,1)="О"),REPLACE(INDIRECT(T69),1,1,0),INDIRECT(T69))</f>
        <v>80001</v>
      </c>
      <c r="W69" s="23">
        <f t="shared" ref="W69:W132" ca="1" si="14">IF(OR(MID(INDIRECT(U69),1,1)="о",MID(INDIRECT(U69),1,1)="О"),REPLACE(INDIRECT(U69),1,1,0),INDIRECT(U69))</f>
        <v>52342</v>
      </c>
      <c r="Y69" s="23" t="str">
        <f>ADDRESS('Відомість №2'!AS65,21)</f>
        <v>$U$1817</v>
      </c>
      <c r="Z69" s="23" t="str">
        <f>ADDRESS('Відомість №2'!AS65,20)</f>
        <v>$T$1817</v>
      </c>
      <c r="AA69" s="23">
        <f t="shared" ref="AA69:AA132" ca="1" si="15">IF(OR(MID(INDIRECT(Y69),1,1)="о",MID(INDIRECT(Y69),1,1)="О"),REPLACE(INDIRECT(Y69),1,1,0),INDIRECT(Y69))</f>
        <v>0</v>
      </c>
      <c r="AB69" s="23">
        <f t="shared" ref="AB69:AB132" ca="1" si="16">IF(OR(MID(INDIRECT(Z69),1,1)="о",MID(INDIRECT(Z69),1,1)="О"),REPLACE(INDIRECT(Z69),1,1,0),INDIRECT(Z69))</f>
        <v>0</v>
      </c>
      <c r="AC69" s="23" t="e">
        <f>ADDRESS('Відомість №2'!AT65,6)</f>
        <v>#VALUE!</v>
      </c>
      <c r="AD69" s="23" t="e">
        <f t="shared" ref="AD69:AD132" ca="1" si="17">INDIRECT(AC69)</f>
        <v>#VALUE!</v>
      </c>
      <c r="AF69" s="23" t="e">
        <f t="shared" ref="AF69:AF132" ca="1" si="18">RIGHT(AD69,10)</f>
        <v>#VALUE!</v>
      </c>
      <c r="AG69" s="23" t="str">
        <f>ADDRESS('Відомість №2'!AS65,9)</f>
        <v>$I$1817</v>
      </c>
      <c r="AH69" s="23" t="str">
        <f>ADDRESS('Відомість №2'!AS65,10)</f>
        <v>$J$1817</v>
      </c>
      <c r="AI69" s="20">
        <f t="shared" ref="AI69:AI132" ca="1" si="19">INDIRECT(AG69)</f>
        <v>0</v>
      </c>
      <c r="AJ69" s="20">
        <f t="shared" ref="AJ69:AJ132" ca="1" si="20">INDIRECT(AH69)</f>
        <v>0</v>
      </c>
      <c r="AK69" s="20" t="str">
        <f>ADDRESS('Відомість №2'!AS65,7)</f>
        <v>$G$1817</v>
      </c>
      <c r="AL69" s="20" t="str">
        <f>ADDRESS('Відомість №2'!AS65,8)</f>
        <v>$H$1817</v>
      </c>
      <c r="AM69">
        <f t="shared" ref="AM69:AM132" ca="1" si="21">INDIRECT(AK69)</f>
        <v>0</v>
      </c>
      <c r="AN69">
        <f t="shared" ref="AN69:AN132" ca="1" si="22">INDIRECT(AL69)</f>
        <v>0</v>
      </c>
      <c r="AO69" t="str">
        <f>ADDRESS('Відомість №2'!AS65,3)</f>
        <v>$C$1817</v>
      </c>
      <c r="AP69" t="str">
        <f>ADDRESS('Відомість №2'!AS65,22)</f>
        <v>$V$1817</v>
      </c>
      <c r="AQ69">
        <f t="shared" ref="AQ69:AQ132" ca="1" si="23">INDIRECT(AO69)</f>
        <v>0</v>
      </c>
      <c r="AR69">
        <f t="shared" ref="AR69:AR132" ca="1" si="24">INDIRECT(AP69)</f>
        <v>0</v>
      </c>
      <c r="AS69">
        <f t="shared" ca="1" si="12"/>
        <v>0</v>
      </c>
    </row>
    <row r="70" spans="18:45" ht="15.75" hidden="1" customHeight="1" x14ac:dyDescent="0.25">
      <c r="R70" s="23" t="s">
        <v>9</v>
      </c>
      <c r="T70" s="23" t="str">
        <f>ADDRESS('Відомість №2'!AS66,2)</f>
        <v>$B$1818</v>
      </c>
      <c r="U70" s="23" t="str">
        <f>ADDRESS('Відомість №2'!AS66,1)</f>
        <v>$A$1818</v>
      </c>
      <c r="V70" s="23">
        <f t="shared" ca="1" si="13"/>
        <v>80001</v>
      </c>
      <c r="W70" s="23">
        <f t="shared" ca="1" si="14"/>
        <v>52298</v>
      </c>
      <c r="Y70" s="23" t="str">
        <f>ADDRESS('Відомість №2'!AS66,21)</f>
        <v>$U$1818</v>
      </c>
      <c r="Z70" s="23" t="str">
        <f>ADDRESS('Відомість №2'!AS66,20)</f>
        <v>$T$1818</v>
      </c>
      <c r="AA70" s="23">
        <f t="shared" ca="1" si="15"/>
        <v>0</v>
      </c>
      <c r="AB70" s="23">
        <f t="shared" ca="1" si="16"/>
        <v>0</v>
      </c>
      <c r="AC70" s="23" t="e">
        <f>ADDRESS('Відомість №2'!AT66,6)</f>
        <v>#VALUE!</v>
      </c>
      <c r="AD70" s="23" t="e">
        <f t="shared" ca="1" si="17"/>
        <v>#VALUE!</v>
      </c>
      <c r="AF70" s="23" t="e">
        <f t="shared" ca="1" si="18"/>
        <v>#VALUE!</v>
      </c>
      <c r="AG70" s="23" t="str">
        <f>ADDRESS('Відомість №2'!AS66,9)</f>
        <v>$I$1818</v>
      </c>
      <c r="AH70" s="23" t="str">
        <f>ADDRESS('Відомість №2'!AS66,10)</f>
        <v>$J$1818</v>
      </c>
      <c r="AI70" s="20">
        <f t="shared" ca="1" si="19"/>
        <v>0</v>
      </c>
      <c r="AJ70" s="20">
        <f t="shared" ca="1" si="20"/>
        <v>0</v>
      </c>
      <c r="AK70" s="20" t="str">
        <f>ADDRESS('Відомість №2'!AS66,7)</f>
        <v>$G$1818</v>
      </c>
      <c r="AL70" s="20" t="str">
        <f>ADDRESS('Відомість №2'!AS66,8)</f>
        <v>$H$1818</v>
      </c>
      <c r="AM70">
        <f t="shared" ca="1" si="21"/>
        <v>0</v>
      </c>
      <c r="AN70">
        <f t="shared" ca="1" si="22"/>
        <v>0</v>
      </c>
      <c r="AO70" t="str">
        <f>ADDRESS('Відомість №2'!AS66,3)</f>
        <v>$C$1818</v>
      </c>
      <c r="AP70" t="str">
        <f>ADDRESS('Відомість №2'!AS66,22)</f>
        <v>$V$1818</v>
      </c>
      <c r="AQ70">
        <f t="shared" ca="1" si="23"/>
        <v>0</v>
      </c>
      <c r="AR70">
        <f t="shared" ca="1" si="24"/>
        <v>0</v>
      </c>
      <c r="AS70">
        <f t="shared" ref="AS70:AS133" ca="1" si="25">IF(AS69=0,0,AQ70)</f>
        <v>0</v>
      </c>
    </row>
    <row r="71" spans="18:45" ht="15.75" hidden="1" customHeight="1" x14ac:dyDescent="0.25">
      <c r="R71" s="23" t="s">
        <v>9</v>
      </c>
      <c r="T71" s="23" t="str">
        <f>ADDRESS('Відомість №2'!AS67,2)</f>
        <v>$B$1819</v>
      </c>
      <c r="U71" s="23" t="str">
        <f>ADDRESS('Відомість №2'!AS67,1)</f>
        <v>$A$1819</v>
      </c>
      <c r="V71" s="23">
        <f t="shared" ca="1" si="13"/>
        <v>80001</v>
      </c>
      <c r="W71" s="23">
        <f t="shared" ca="1" si="14"/>
        <v>52334</v>
      </c>
      <c r="Y71" s="23" t="str">
        <f>ADDRESS('Відомість №2'!AS67,21)</f>
        <v>$U$1819</v>
      </c>
      <c r="Z71" s="23" t="str">
        <f>ADDRESS('Відомість №2'!AS67,20)</f>
        <v>$T$1819</v>
      </c>
      <c r="AA71" s="23">
        <f t="shared" ca="1" si="15"/>
        <v>0</v>
      </c>
      <c r="AB71" s="23">
        <f t="shared" ca="1" si="16"/>
        <v>0</v>
      </c>
      <c r="AC71" s="23" t="e">
        <f>ADDRESS('Відомість №2'!AT67,6)</f>
        <v>#VALUE!</v>
      </c>
      <c r="AD71" s="23" t="e">
        <f t="shared" ca="1" si="17"/>
        <v>#VALUE!</v>
      </c>
      <c r="AF71" s="23" t="e">
        <f t="shared" ca="1" si="18"/>
        <v>#VALUE!</v>
      </c>
      <c r="AG71" s="23" t="str">
        <f>ADDRESS('Відомість №2'!AS67,9)</f>
        <v>$I$1819</v>
      </c>
      <c r="AH71" s="23" t="str">
        <f>ADDRESS('Відомість №2'!AS67,10)</f>
        <v>$J$1819</v>
      </c>
      <c r="AI71" s="20">
        <f t="shared" ca="1" si="19"/>
        <v>0</v>
      </c>
      <c r="AJ71" s="20">
        <f t="shared" ca="1" si="20"/>
        <v>0</v>
      </c>
      <c r="AK71" s="20" t="str">
        <f>ADDRESS('Відомість №2'!AS67,7)</f>
        <v>$G$1819</v>
      </c>
      <c r="AL71" s="20" t="str">
        <f>ADDRESS('Відомість №2'!AS67,8)</f>
        <v>$H$1819</v>
      </c>
      <c r="AM71">
        <f t="shared" ca="1" si="21"/>
        <v>0</v>
      </c>
      <c r="AN71">
        <f t="shared" ca="1" si="22"/>
        <v>0</v>
      </c>
      <c r="AO71" t="str">
        <f>ADDRESS('Відомість №2'!AS67,3)</f>
        <v>$C$1819</v>
      </c>
      <c r="AP71" t="str">
        <f>ADDRESS('Відомість №2'!AS67,22)</f>
        <v>$V$1819</v>
      </c>
      <c r="AQ71">
        <f t="shared" ca="1" si="23"/>
        <v>0</v>
      </c>
      <c r="AR71">
        <f t="shared" ca="1" si="24"/>
        <v>0</v>
      </c>
      <c r="AS71">
        <f t="shared" ca="1" si="25"/>
        <v>0</v>
      </c>
    </row>
    <row r="72" spans="18:45" ht="15.75" hidden="1" customHeight="1" x14ac:dyDescent="0.25">
      <c r="R72" s="23" t="s">
        <v>9</v>
      </c>
      <c r="T72" s="23" t="str">
        <f>ADDRESS('Відомість №2'!AS68,2)</f>
        <v>$B$1820</v>
      </c>
      <c r="U72" s="23" t="str">
        <f>ADDRESS('Відомість №2'!AS68,1)</f>
        <v>$A$1820</v>
      </c>
      <c r="V72" s="23">
        <f t="shared" ca="1" si="13"/>
        <v>80001</v>
      </c>
      <c r="W72" s="23">
        <f t="shared" ca="1" si="14"/>
        <v>52270</v>
      </c>
      <c r="Y72" s="23" t="str">
        <f>ADDRESS('Відомість №2'!AS68,21)</f>
        <v>$U$1820</v>
      </c>
      <c r="Z72" s="23" t="str">
        <f>ADDRESS('Відомість №2'!AS68,20)</f>
        <v>$T$1820</v>
      </c>
      <c r="AA72" s="23">
        <f t="shared" ca="1" si="15"/>
        <v>0</v>
      </c>
      <c r="AB72" s="23">
        <f t="shared" ca="1" si="16"/>
        <v>0</v>
      </c>
      <c r="AC72" s="23" t="e">
        <f>ADDRESS('Відомість №2'!AT68,6)</f>
        <v>#VALUE!</v>
      </c>
      <c r="AD72" s="23" t="e">
        <f t="shared" ca="1" si="17"/>
        <v>#VALUE!</v>
      </c>
      <c r="AF72" s="23" t="e">
        <f t="shared" ca="1" si="18"/>
        <v>#VALUE!</v>
      </c>
      <c r="AG72" s="23" t="str">
        <f>ADDRESS('Відомість №2'!AS68,9)</f>
        <v>$I$1820</v>
      </c>
      <c r="AH72" s="23" t="str">
        <f>ADDRESS('Відомість №2'!AS68,10)</f>
        <v>$J$1820</v>
      </c>
      <c r="AI72" s="20">
        <f t="shared" ca="1" si="19"/>
        <v>0</v>
      </c>
      <c r="AJ72" s="20">
        <f t="shared" ca="1" si="20"/>
        <v>0</v>
      </c>
      <c r="AK72" s="20" t="str">
        <f>ADDRESS('Відомість №2'!AS68,7)</f>
        <v>$G$1820</v>
      </c>
      <c r="AL72" s="20" t="str">
        <f>ADDRESS('Відомість №2'!AS68,8)</f>
        <v>$H$1820</v>
      </c>
      <c r="AM72">
        <f t="shared" ca="1" si="21"/>
        <v>0</v>
      </c>
      <c r="AN72">
        <f t="shared" ca="1" si="22"/>
        <v>0</v>
      </c>
      <c r="AO72" t="str">
        <f>ADDRESS('Відомість №2'!AS68,3)</f>
        <v>$C$1820</v>
      </c>
      <c r="AP72" t="str">
        <f>ADDRESS('Відомість №2'!AS68,22)</f>
        <v>$V$1820</v>
      </c>
      <c r="AQ72">
        <f t="shared" ca="1" si="23"/>
        <v>0</v>
      </c>
      <c r="AR72">
        <f t="shared" ca="1" si="24"/>
        <v>0</v>
      </c>
      <c r="AS72">
        <f t="shared" ca="1" si="25"/>
        <v>0</v>
      </c>
    </row>
    <row r="73" spans="18:45" ht="15" hidden="1" customHeight="1" x14ac:dyDescent="0.25">
      <c r="R73" s="23" t="s">
        <v>9</v>
      </c>
      <c r="T73" s="23" t="str">
        <f>ADDRESS('Відомість №2'!AS69,2)</f>
        <v>$B$1821</v>
      </c>
      <c r="U73" s="23" t="str">
        <f>ADDRESS('Відомість №2'!AS69,1)</f>
        <v>$A$1821</v>
      </c>
      <c r="V73" s="23">
        <f t="shared" ca="1" si="13"/>
        <v>80001</v>
      </c>
      <c r="W73" s="23">
        <f t="shared" ca="1" si="14"/>
        <v>52487</v>
      </c>
      <c r="Y73" s="23" t="str">
        <f>ADDRESS('Відомість №2'!AS69,21)</f>
        <v>$U$1821</v>
      </c>
      <c r="Z73" s="23" t="str">
        <f>ADDRESS('Відомість №2'!AS69,20)</f>
        <v>$T$1821</v>
      </c>
      <c r="AA73" s="23">
        <f t="shared" ca="1" si="15"/>
        <v>0</v>
      </c>
      <c r="AB73" s="23">
        <f t="shared" ca="1" si="16"/>
        <v>0</v>
      </c>
      <c r="AC73" s="23" t="e">
        <f>ADDRESS('Відомість №2'!AT69,6)</f>
        <v>#VALUE!</v>
      </c>
      <c r="AD73" s="23" t="e">
        <f t="shared" ca="1" si="17"/>
        <v>#VALUE!</v>
      </c>
      <c r="AF73" s="23" t="e">
        <f t="shared" ca="1" si="18"/>
        <v>#VALUE!</v>
      </c>
      <c r="AG73" s="23" t="str">
        <f>ADDRESS('Відомість №2'!AS69,9)</f>
        <v>$I$1821</v>
      </c>
      <c r="AH73" s="23" t="str">
        <f>ADDRESS('Відомість №2'!AS69,10)</f>
        <v>$J$1821</v>
      </c>
      <c r="AI73" s="20">
        <f t="shared" ca="1" si="19"/>
        <v>0</v>
      </c>
      <c r="AJ73" s="20">
        <f t="shared" ca="1" si="20"/>
        <v>0</v>
      </c>
      <c r="AK73" s="20" t="str">
        <f>ADDRESS('Відомість №2'!AS69,7)</f>
        <v>$G$1821</v>
      </c>
      <c r="AL73" s="20" t="str">
        <f>ADDRESS('Відомість №2'!AS69,8)</f>
        <v>$H$1821</v>
      </c>
      <c r="AM73">
        <f t="shared" ca="1" si="21"/>
        <v>0</v>
      </c>
      <c r="AN73">
        <f t="shared" ca="1" si="22"/>
        <v>0</v>
      </c>
      <c r="AO73" t="str">
        <f>ADDRESS('Відомість №2'!AS69,3)</f>
        <v>$C$1821</v>
      </c>
      <c r="AP73" t="str">
        <f>ADDRESS('Відомість №2'!AS69,22)</f>
        <v>$V$1821</v>
      </c>
      <c r="AQ73">
        <f t="shared" ca="1" si="23"/>
        <v>0</v>
      </c>
      <c r="AR73">
        <f t="shared" ca="1" si="24"/>
        <v>0</v>
      </c>
      <c r="AS73">
        <f t="shared" ca="1" si="25"/>
        <v>0</v>
      </c>
    </row>
    <row r="74" spans="18:45" ht="15.75" hidden="1" customHeight="1" x14ac:dyDescent="0.25">
      <c r="R74" s="23" t="s">
        <v>9</v>
      </c>
      <c r="T74" s="23" t="str">
        <f>ADDRESS('Відомість №2'!AS70,2)</f>
        <v>$B$1822</v>
      </c>
      <c r="U74" s="23" t="str">
        <f>ADDRESS('Відомість №2'!AS70,1)</f>
        <v>$A$1822</v>
      </c>
      <c r="V74" s="23">
        <f t="shared" ca="1" si="13"/>
        <v>80001</v>
      </c>
      <c r="W74" s="23">
        <f t="shared" ca="1" si="14"/>
        <v>52331</v>
      </c>
      <c r="Y74" s="23" t="str">
        <f>ADDRESS('Відомість №2'!AS70,21)</f>
        <v>$U$1822</v>
      </c>
      <c r="Z74" s="23" t="str">
        <f>ADDRESS('Відомість №2'!AS70,20)</f>
        <v>$T$1822</v>
      </c>
      <c r="AA74" s="23">
        <f t="shared" ca="1" si="15"/>
        <v>0</v>
      </c>
      <c r="AB74" s="23">
        <f t="shared" ca="1" si="16"/>
        <v>0</v>
      </c>
      <c r="AC74" s="23" t="e">
        <f>ADDRESS('Відомість №2'!AT70,6)</f>
        <v>#VALUE!</v>
      </c>
      <c r="AD74" s="23" t="e">
        <f t="shared" ca="1" si="17"/>
        <v>#VALUE!</v>
      </c>
      <c r="AF74" s="23" t="e">
        <f t="shared" ca="1" si="18"/>
        <v>#VALUE!</v>
      </c>
      <c r="AG74" s="23" t="str">
        <f>ADDRESS('Відомість №2'!AS70,9)</f>
        <v>$I$1822</v>
      </c>
      <c r="AH74" s="23" t="str">
        <f>ADDRESS('Відомість №2'!AS70,10)</f>
        <v>$J$1822</v>
      </c>
      <c r="AI74" s="20">
        <f t="shared" ca="1" si="19"/>
        <v>0</v>
      </c>
      <c r="AJ74" s="20">
        <f t="shared" ca="1" si="20"/>
        <v>0</v>
      </c>
      <c r="AK74" s="20" t="str">
        <f>ADDRESS('Відомість №2'!AS70,7)</f>
        <v>$G$1822</v>
      </c>
      <c r="AL74" s="20" t="str">
        <f>ADDRESS('Відомість №2'!AS70,8)</f>
        <v>$H$1822</v>
      </c>
      <c r="AM74">
        <f t="shared" ca="1" si="21"/>
        <v>0</v>
      </c>
      <c r="AN74">
        <f t="shared" ca="1" si="22"/>
        <v>0</v>
      </c>
      <c r="AO74" t="str">
        <f>ADDRESS('Відомість №2'!AS70,3)</f>
        <v>$C$1822</v>
      </c>
      <c r="AP74" t="str">
        <f>ADDRESS('Відомість №2'!AS70,22)</f>
        <v>$V$1822</v>
      </c>
      <c r="AQ74">
        <f t="shared" ca="1" si="23"/>
        <v>0</v>
      </c>
      <c r="AR74">
        <f t="shared" ca="1" si="24"/>
        <v>0</v>
      </c>
      <c r="AS74">
        <f t="shared" ca="1" si="25"/>
        <v>0</v>
      </c>
    </row>
    <row r="75" spans="18:45" ht="14.1" hidden="1" customHeight="1" x14ac:dyDescent="0.25">
      <c r="R75" s="23" t="s">
        <v>9</v>
      </c>
      <c r="T75" s="23" t="str">
        <f>ADDRESS('Відомість №2'!AS71,2)</f>
        <v>$B$1823</v>
      </c>
      <c r="U75" s="23" t="str">
        <f>ADDRESS('Відомість №2'!AS71,1)</f>
        <v>$A$1823</v>
      </c>
      <c r="V75" s="23">
        <f t="shared" ca="1" si="13"/>
        <v>80001</v>
      </c>
      <c r="W75" s="23">
        <f t="shared" ca="1" si="14"/>
        <v>52214</v>
      </c>
      <c r="Y75" s="23" t="str">
        <f>ADDRESS('Відомість №2'!AS71,21)</f>
        <v>$U$1823</v>
      </c>
      <c r="Z75" s="23" t="str">
        <f>ADDRESS('Відомість №2'!AS71,20)</f>
        <v>$T$1823</v>
      </c>
      <c r="AA75" s="23">
        <f t="shared" ca="1" si="15"/>
        <v>0</v>
      </c>
      <c r="AB75" s="23">
        <f t="shared" ca="1" si="16"/>
        <v>0</v>
      </c>
      <c r="AC75" s="23" t="e">
        <f>ADDRESS('Відомість №2'!AT71,6)</f>
        <v>#VALUE!</v>
      </c>
      <c r="AD75" s="23" t="e">
        <f t="shared" ca="1" si="17"/>
        <v>#VALUE!</v>
      </c>
      <c r="AF75" s="23" t="e">
        <f t="shared" ca="1" si="18"/>
        <v>#VALUE!</v>
      </c>
      <c r="AG75" s="23" t="str">
        <f>ADDRESS('Відомість №2'!AS71,9)</f>
        <v>$I$1823</v>
      </c>
      <c r="AH75" s="23" t="str">
        <f>ADDRESS('Відомість №2'!AS71,10)</f>
        <v>$J$1823</v>
      </c>
      <c r="AI75" s="20">
        <f t="shared" ca="1" si="19"/>
        <v>0</v>
      </c>
      <c r="AJ75" s="20">
        <f t="shared" ca="1" si="20"/>
        <v>0</v>
      </c>
      <c r="AK75" s="20" t="str">
        <f>ADDRESS('Відомість №2'!AS71,7)</f>
        <v>$G$1823</v>
      </c>
      <c r="AL75" s="20" t="str">
        <f>ADDRESS('Відомість №2'!AS71,8)</f>
        <v>$H$1823</v>
      </c>
      <c r="AM75">
        <f t="shared" ca="1" si="21"/>
        <v>0</v>
      </c>
      <c r="AN75">
        <f t="shared" ca="1" si="22"/>
        <v>0</v>
      </c>
      <c r="AO75" t="str">
        <f>ADDRESS('Відомість №2'!AS71,3)</f>
        <v>$C$1823</v>
      </c>
      <c r="AP75" t="str">
        <f>ADDRESS('Відомість №2'!AS71,22)</f>
        <v>$V$1823</v>
      </c>
      <c r="AQ75">
        <f t="shared" ca="1" si="23"/>
        <v>0</v>
      </c>
      <c r="AR75">
        <f t="shared" ca="1" si="24"/>
        <v>0</v>
      </c>
      <c r="AS75">
        <f t="shared" ca="1" si="25"/>
        <v>0</v>
      </c>
    </row>
    <row r="76" spans="18:45" ht="16.5" hidden="1" customHeight="1" x14ac:dyDescent="0.25">
      <c r="T76" s="23" t="str">
        <f>ADDRESS('Відомість №2'!AS72,2)</f>
        <v>$B$1824</v>
      </c>
      <c r="U76" s="23" t="str">
        <f>ADDRESS('Відомість №2'!AS72,1)</f>
        <v>$A$1824</v>
      </c>
      <c r="V76" s="23">
        <f t="shared" ca="1" si="13"/>
        <v>80001</v>
      </c>
      <c r="W76" s="23">
        <f t="shared" ca="1" si="14"/>
        <v>52588</v>
      </c>
      <c r="Y76" s="23" t="str">
        <f>ADDRESS('Відомість №2'!AS72,21)</f>
        <v>$U$1824</v>
      </c>
      <c r="Z76" s="23" t="str">
        <f>ADDRESS('Відомість №2'!AS72,20)</f>
        <v>$T$1824</v>
      </c>
      <c r="AA76" s="23">
        <f t="shared" ca="1" si="15"/>
        <v>0</v>
      </c>
      <c r="AB76" s="23">
        <f t="shared" ca="1" si="16"/>
        <v>0</v>
      </c>
      <c r="AC76" s="23" t="e">
        <f>ADDRESS('Відомість №2'!AT72,6)</f>
        <v>#VALUE!</v>
      </c>
      <c r="AD76" s="23" t="e">
        <f t="shared" ca="1" si="17"/>
        <v>#VALUE!</v>
      </c>
      <c r="AF76" s="23" t="e">
        <f t="shared" ca="1" si="18"/>
        <v>#VALUE!</v>
      </c>
      <c r="AG76" s="23" t="str">
        <f>ADDRESS('Відомість №2'!AS72,9)</f>
        <v>$I$1824</v>
      </c>
      <c r="AH76" s="23" t="str">
        <f>ADDRESS('Відомість №2'!AS72,10)</f>
        <v>$J$1824</v>
      </c>
      <c r="AI76" s="20">
        <f t="shared" ca="1" si="19"/>
        <v>0</v>
      </c>
      <c r="AJ76" s="20">
        <f t="shared" ca="1" si="20"/>
        <v>0</v>
      </c>
      <c r="AK76" s="20" t="str">
        <f>ADDRESS('Відомість №2'!AS72,7)</f>
        <v>$G$1824</v>
      </c>
      <c r="AL76" s="20" t="str">
        <f>ADDRESS('Відомість №2'!AS72,8)</f>
        <v>$H$1824</v>
      </c>
      <c r="AM76">
        <f t="shared" ca="1" si="21"/>
        <v>0</v>
      </c>
      <c r="AN76">
        <f t="shared" ca="1" si="22"/>
        <v>0</v>
      </c>
      <c r="AO76" t="str">
        <f>ADDRESS('Відомість №2'!AS72,3)</f>
        <v>$C$1824</v>
      </c>
      <c r="AP76" t="str">
        <f>ADDRESS('Відомість №2'!AS72,22)</f>
        <v>$V$1824</v>
      </c>
      <c r="AQ76">
        <f t="shared" ca="1" si="23"/>
        <v>0</v>
      </c>
      <c r="AR76">
        <f t="shared" ca="1" si="24"/>
        <v>0</v>
      </c>
      <c r="AS76">
        <f t="shared" ca="1" si="25"/>
        <v>0</v>
      </c>
    </row>
    <row r="77" spans="18:45" ht="15" hidden="1" customHeight="1" x14ac:dyDescent="0.25">
      <c r="T77" s="23" t="str">
        <f>ADDRESS('Відомість №2'!AS73,2)</f>
        <v>$B$1825</v>
      </c>
      <c r="U77" s="23" t="str">
        <f>ADDRESS('Відомість №2'!AS73,1)</f>
        <v>$A$1825</v>
      </c>
      <c r="V77" s="23">
        <f t="shared" ca="1" si="13"/>
        <v>80001</v>
      </c>
      <c r="W77" s="23">
        <f t="shared" ca="1" si="14"/>
        <v>52239</v>
      </c>
      <c r="Y77" s="23" t="str">
        <f>ADDRESS('Відомість №2'!AS73,21)</f>
        <v>$U$1825</v>
      </c>
      <c r="Z77" s="23" t="str">
        <f>ADDRESS('Відомість №2'!AS73,20)</f>
        <v>$T$1825</v>
      </c>
      <c r="AA77" s="23">
        <f t="shared" ca="1" si="15"/>
        <v>0</v>
      </c>
      <c r="AB77" s="23">
        <f t="shared" ca="1" si="16"/>
        <v>0</v>
      </c>
      <c r="AC77" s="23" t="e">
        <f>ADDRESS('Відомість №2'!AT73,6)</f>
        <v>#VALUE!</v>
      </c>
      <c r="AD77" s="23" t="e">
        <f t="shared" ca="1" si="17"/>
        <v>#VALUE!</v>
      </c>
      <c r="AF77" s="23" t="e">
        <f t="shared" ca="1" si="18"/>
        <v>#VALUE!</v>
      </c>
      <c r="AG77" s="23" t="str">
        <f>ADDRESS('Відомість №2'!AS73,9)</f>
        <v>$I$1825</v>
      </c>
      <c r="AH77" s="23" t="str">
        <f>ADDRESS('Відомість №2'!AS73,10)</f>
        <v>$J$1825</v>
      </c>
      <c r="AI77" s="20">
        <f t="shared" ca="1" si="19"/>
        <v>0</v>
      </c>
      <c r="AJ77" s="20">
        <f t="shared" ca="1" si="20"/>
        <v>0</v>
      </c>
      <c r="AK77" s="20" t="str">
        <f>ADDRESS('Відомість №2'!AS73,7)</f>
        <v>$G$1825</v>
      </c>
      <c r="AL77" s="20" t="str">
        <f>ADDRESS('Відомість №2'!AS73,8)</f>
        <v>$H$1825</v>
      </c>
      <c r="AM77">
        <f t="shared" ca="1" si="21"/>
        <v>0</v>
      </c>
      <c r="AN77">
        <f t="shared" ca="1" si="22"/>
        <v>0</v>
      </c>
      <c r="AO77" t="str">
        <f>ADDRESS('Відомість №2'!AS73,3)</f>
        <v>$C$1825</v>
      </c>
      <c r="AP77" t="str">
        <f>ADDRESS('Відомість №2'!AS73,22)</f>
        <v>$V$1825</v>
      </c>
      <c r="AQ77">
        <f t="shared" ca="1" si="23"/>
        <v>0</v>
      </c>
      <c r="AR77">
        <f t="shared" ca="1" si="24"/>
        <v>0</v>
      </c>
      <c r="AS77">
        <f t="shared" ca="1" si="25"/>
        <v>0</v>
      </c>
    </row>
    <row r="78" spans="18:45" ht="15" hidden="1" customHeight="1" x14ac:dyDescent="0.25">
      <c r="R78" s="23" t="s">
        <v>13</v>
      </c>
      <c r="T78" s="23" t="str">
        <f>ADDRESS('Відомість №2'!AS74,2)</f>
        <v>$B$1826</v>
      </c>
      <c r="U78" s="23" t="str">
        <f>ADDRESS('Відомість №2'!AS74,1)</f>
        <v>$A$1826</v>
      </c>
      <c r="V78" s="23">
        <f t="shared" ca="1" si="13"/>
        <v>80001</v>
      </c>
      <c r="W78" s="23">
        <f t="shared" ca="1" si="14"/>
        <v>52243</v>
      </c>
      <c r="Y78" s="23" t="str">
        <f>ADDRESS('Відомість №2'!AS74,21)</f>
        <v>$U$1826</v>
      </c>
      <c r="Z78" s="23" t="str">
        <f>ADDRESS('Відомість №2'!AS74,20)</f>
        <v>$T$1826</v>
      </c>
      <c r="AA78" s="23">
        <f t="shared" ca="1" si="15"/>
        <v>0</v>
      </c>
      <c r="AB78" s="23">
        <f t="shared" ca="1" si="16"/>
        <v>0</v>
      </c>
      <c r="AC78" s="23" t="e">
        <f>ADDRESS('Відомість №2'!AT74,6)</f>
        <v>#VALUE!</v>
      </c>
      <c r="AD78" s="23" t="e">
        <f t="shared" ca="1" si="17"/>
        <v>#VALUE!</v>
      </c>
      <c r="AF78" s="23" t="e">
        <f t="shared" ca="1" si="18"/>
        <v>#VALUE!</v>
      </c>
      <c r="AG78" s="23" t="str">
        <f>ADDRESS('Відомість №2'!AS74,9)</f>
        <v>$I$1826</v>
      </c>
      <c r="AH78" s="23" t="str">
        <f>ADDRESS('Відомість №2'!AS74,10)</f>
        <v>$J$1826</v>
      </c>
      <c r="AI78" s="20">
        <f t="shared" ca="1" si="19"/>
        <v>0</v>
      </c>
      <c r="AJ78" s="20">
        <f t="shared" ca="1" si="20"/>
        <v>0</v>
      </c>
      <c r="AK78" s="20" t="str">
        <f>ADDRESS('Відомість №2'!AS74,7)</f>
        <v>$G$1826</v>
      </c>
      <c r="AL78" s="20" t="str">
        <f>ADDRESS('Відомість №2'!AS74,8)</f>
        <v>$H$1826</v>
      </c>
      <c r="AM78">
        <f t="shared" ca="1" si="21"/>
        <v>0</v>
      </c>
      <c r="AN78">
        <f t="shared" ca="1" si="22"/>
        <v>0</v>
      </c>
      <c r="AO78" t="str">
        <f>ADDRESS('Відомість №2'!AS74,3)</f>
        <v>$C$1826</v>
      </c>
      <c r="AP78" t="str">
        <f>ADDRESS('Відомість №2'!AS74,22)</f>
        <v>$V$1826</v>
      </c>
      <c r="AQ78">
        <f t="shared" ca="1" si="23"/>
        <v>0</v>
      </c>
      <c r="AR78">
        <f t="shared" ca="1" si="24"/>
        <v>0</v>
      </c>
      <c r="AS78">
        <f t="shared" ca="1" si="25"/>
        <v>0</v>
      </c>
    </row>
    <row r="79" spans="18:45" ht="15" hidden="1" customHeight="1" x14ac:dyDescent="0.25">
      <c r="R79" s="23" t="s">
        <v>13</v>
      </c>
      <c r="T79" s="23" t="str">
        <f>ADDRESS('Відомість №2'!AS75,2)</f>
        <v>$B$1827</v>
      </c>
      <c r="U79" s="23" t="str">
        <f>ADDRESS('Відомість №2'!AS75,1)</f>
        <v>$A$1827</v>
      </c>
      <c r="V79" s="23">
        <f t="shared" ca="1" si="13"/>
        <v>80001</v>
      </c>
      <c r="W79" s="23">
        <f t="shared" ca="1" si="14"/>
        <v>52367</v>
      </c>
      <c r="Y79" s="23" t="str">
        <f>ADDRESS('Відомість №2'!AS75,21)</f>
        <v>$U$1827</v>
      </c>
      <c r="Z79" s="23" t="str">
        <f>ADDRESS('Відомість №2'!AS75,20)</f>
        <v>$T$1827</v>
      </c>
      <c r="AA79" s="23">
        <f t="shared" ca="1" si="15"/>
        <v>0</v>
      </c>
      <c r="AB79" s="23">
        <f t="shared" ca="1" si="16"/>
        <v>0</v>
      </c>
      <c r="AC79" s="23" t="e">
        <f>ADDRESS('Відомість №2'!AT75,6)</f>
        <v>#VALUE!</v>
      </c>
      <c r="AD79" s="23" t="e">
        <f t="shared" ca="1" si="17"/>
        <v>#VALUE!</v>
      </c>
      <c r="AF79" s="23" t="e">
        <f t="shared" ca="1" si="18"/>
        <v>#VALUE!</v>
      </c>
      <c r="AG79" s="23" t="str">
        <f>ADDRESS('Відомість №2'!AS75,9)</f>
        <v>$I$1827</v>
      </c>
      <c r="AH79" s="23" t="str">
        <f>ADDRESS('Відомість №2'!AS75,10)</f>
        <v>$J$1827</v>
      </c>
      <c r="AI79" s="20">
        <f t="shared" ca="1" si="19"/>
        <v>0</v>
      </c>
      <c r="AJ79" s="20">
        <f t="shared" ca="1" si="20"/>
        <v>0</v>
      </c>
      <c r="AK79" s="20" t="str">
        <f>ADDRESS('Відомість №2'!AS75,7)</f>
        <v>$G$1827</v>
      </c>
      <c r="AL79" s="20" t="str">
        <f>ADDRESS('Відомість №2'!AS75,8)</f>
        <v>$H$1827</v>
      </c>
      <c r="AM79">
        <f t="shared" ca="1" si="21"/>
        <v>0</v>
      </c>
      <c r="AN79">
        <f t="shared" ca="1" si="22"/>
        <v>0</v>
      </c>
      <c r="AO79" t="str">
        <f>ADDRESS('Відомість №2'!AS75,3)</f>
        <v>$C$1827</v>
      </c>
      <c r="AP79" t="str">
        <f>ADDRESS('Відомість №2'!AS75,22)</f>
        <v>$V$1827</v>
      </c>
      <c r="AQ79">
        <f t="shared" ca="1" si="23"/>
        <v>0</v>
      </c>
      <c r="AR79">
        <f t="shared" ca="1" si="24"/>
        <v>0</v>
      </c>
      <c r="AS79">
        <f t="shared" ca="1" si="25"/>
        <v>0</v>
      </c>
    </row>
    <row r="80" spans="18:45" ht="15" hidden="1" customHeight="1" x14ac:dyDescent="0.25">
      <c r="R80" s="23" t="s">
        <v>13</v>
      </c>
      <c r="T80" s="23" t="str">
        <f>ADDRESS('Відомість №2'!AS76,2)</f>
        <v>$B$1828</v>
      </c>
      <c r="U80" s="23" t="str">
        <f>ADDRESS('Відомість №2'!AS76,1)</f>
        <v>$A$1828</v>
      </c>
      <c r="V80" s="23">
        <f t="shared" ca="1" si="13"/>
        <v>80001</v>
      </c>
      <c r="W80" s="23">
        <f t="shared" ca="1" si="14"/>
        <v>52296</v>
      </c>
      <c r="Y80" s="23" t="str">
        <f>ADDRESS('Відомість №2'!AS76,21)</f>
        <v>$U$1828</v>
      </c>
      <c r="Z80" s="23" t="str">
        <f>ADDRESS('Відомість №2'!AS76,20)</f>
        <v>$T$1828</v>
      </c>
      <c r="AA80" s="23">
        <f t="shared" ca="1" si="15"/>
        <v>0</v>
      </c>
      <c r="AB80" s="23">
        <f t="shared" ca="1" si="16"/>
        <v>0</v>
      </c>
      <c r="AC80" s="23" t="e">
        <f>ADDRESS('Відомість №2'!AT76,6)</f>
        <v>#VALUE!</v>
      </c>
      <c r="AD80" s="23" t="e">
        <f t="shared" ca="1" si="17"/>
        <v>#VALUE!</v>
      </c>
      <c r="AF80" s="23" t="e">
        <f t="shared" ca="1" si="18"/>
        <v>#VALUE!</v>
      </c>
      <c r="AG80" s="23" t="str">
        <f>ADDRESS('Відомість №2'!AS76,9)</f>
        <v>$I$1828</v>
      </c>
      <c r="AH80" s="23" t="str">
        <f>ADDRESS('Відомість №2'!AS76,10)</f>
        <v>$J$1828</v>
      </c>
      <c r="AI80" s="20">
        <f t="shared" ca="1" si="19"/>
        <v>0</v>
      </c>
      <c r="AJ80" s="20">
        <f t="shared" ca="1" si="20"/>
        <v>0</v>
      </c>
      <c r="AK80" s="20" t="str">
        <f>ADDRESS('Відомість №2'!AS76,7)</f>
        <v>$G$1828</v>
      </c>
      <c r="AL80" s="20" t="str">
        <f>ADDRESS('Відомість №2'!AS76,8)</f>
        <v>$H$1828</v>
      </c>
      <c r="AM80">
        <f t="shared" ca="1" si="21"/>
        <v>0</v>
      </c>
      <c r="AN80">
        <f t="shared" ca="1" si="22"/>
        <v>0</v>
      </c>
      <c r="AO80" t="str">
        <f>ADDRESS('Відомість №2'!AS76,3)</f>
        <v>$C$1828</v>
      </c>
      <c r="AP80" t="str">
        <f>ADDRESS('Відомість №2'!AS76,22)</f>
        <v>$V$1828</v>
      </c>
      <c r="AQ80">
        <f t="shared" ca="1" si="23"/>
        <v>0</v>
      </c>
      <c r="AR80">
        <f t="shared" ca="1" si="24"/>
        <v>0</v>
      </c>
      <c r="AS80">
        <f t="shared" ca="1" si="25"/>
        <v>0</v>
      </c>
    </row>
    <row r="81" spans="18:45" ht="15" hidden="1" customHeight="1" x14ac:dyDescent="0.25">
      <c r="R81" s="23" t="s">
        <v>13</v>
      </c>
      <c r="T81" s="23" t="str">
        <f>ADDRESS('Відомість №2'!AS77,2)</f>
        <v>$B$1829</v>
      </c>
      <c r="U81" s="23" t="str">
        <f>ADDRESS('Відомість №2'!AS77,1)</f>
        <v>$A$1829</v>
      </c>
      <c r="V81" s="23">
        <f t="shared" ca="1" si="13"/>
        <v>80001</v>
      </c>
      <c r="W81" s="23">
        <f t="shared" ca="1" si="14"/>
        <v>52370</v>
      </c>
      <c r="Y81" s="23" t="str">
        <f>ADDRESS('Відомість №2'!AS77,21)</f>
        <v>$U$1829</v>
      </c>
      <c r="Z81" s="23" t="str">
        <f>ADDRESS('Відомість №2'!AS77,20)</f>
        <v>$T$1829</v>
      </c>
      <c r="AA81" s="23">
        <f t="shared" ca="1" si="15"/>
        <v>0</v>
      </c>
      <c r="AB81" s="23">
        <f t="shared" ca="1" si="16"/>
        <v>0</v>
      </c>
      <c r="AC81" s="23" t="e">
        <f>ADDRESS('Відомість №2'!AT77,6)</f>
        <v>#VALUE!</v>
      </c>
      <c r="AD81" s="23" t="e">
        <f t="shared" ca="1" si="17"/>
        <v>#VALUE!</v>
      </c>
      <c r="AF81" s="23" t="e">
        <f t="shared" ca="1" si="18"/>
        <v>#VALUE!</v>
      </c>
      <c r="AG81" s="23" t="str">
        <f>ADDRESS('Відомість №2'!AS77,9)</f>
        <v>$I$1829</v>
      </c>
      <c r="AH81" s="23" t="str">
        <f>ADDRESS('Відомість №2'!AS77,10)</f>
        <v>$J$1829</v>
      </c>
      <c r="AI81" s="20">
        <f t="shared" ca="1" si="19"/>
        <v>0</v>
      </c>
      <c r="AJ81" s="20">
        <f t="shared" ca="1" si="20"/>
        <v>0</v>
      </c>
      <c r="AK81" s="20" t="str">
        <f>ADDRESS('Відомість №2'!AS77,7)</f>
        <v>$G$1829</v>
      </c>
      <c r="AL81" s="20" t="str">
        <f>ADDRESS('Відомість №2'!AS77,8)</f>
        <v>$H$1829</v>
      </c>
      <c r="AM81">
        <f t="shared" ca="1" si="21"/>
        <v>0</v>
      </c>
      <c r="AN81">
        <f t="shared" ca="1" si="22"/>
        <v>0</v>
      </c>
      <c r="AO81" t="str">
        <f>ADDRESS('Відомість №2'!AS77,3)</f>
        <v>$C$1829</v>
      </c>
      <c r="AP81" t="str">
        <f>ADDRESS('Відомість №2'!AS77,22)</f>
        <v>$V$1829</v>
      </c>
      <c r="AQ81">
        <f t="shared" ca="1" si="23"/>
        <v>0</v>
      </c>
      <c r="AR81">
        <f t="shared" ca="1" si="24"/>
        <v>0</v>
      </c>
      <c r="AS81">
        <f t="shared" ca="1" si="25"/>
        <v>0</v>
      </c>
    </row>
    <row r="82" spans="18:45" ht="15" hidden="1" customHeight="1" x14ac:dyDescent="0.25">
      <c r="R82" s="23" t="s">
        <v>13</v>
      </c>
      <c r="T82" s="23" t="str">
        <f>ADDRESS('Відомість №2'!AS78,2)</f>
        <v>$B$1830</v>
      </c>
      <c r="U82" s="23" t="str">
        <f>ADDRESS('Відомість №2'!AS78,1)</f>
        <v>$A$1830</v>
      </c>
      <c r="V82" s="23">
        <f t="shared" ca="1" si="13"/>
        <v>80001</v>
      </c>
      <c r="W82" s="23">
        <f t="shared" ca="1" si="14"/>
        <v>52405</v>
      </c>
      <c r="Y82" s="23" t="str">
        <f>ADDRESS('Відомість №2'!AS78,21)</f>
        <v>$U$1830</v>
      </c>
      <c r="Z82" s="23" t="str">
        <f>ADDRESS('Відомість №2'!AS78,20)</f>
        <v>$T$1830</v>
      </c>
      <c r="AA82" s="23">
        <f t="shared" ca="1" si="15"/>
        <v>0</v>
      </c>
      <c r="AB82" s="23">
        <f t="shared" ca="1" si="16"/>
        <v>0</v>
      </c>
      <c r="AC82" s="23" t="e">
        <f>ADDRESS('Відомість №2'!AT78,6)</f>
        <v>#VALUE!</v>
      </c>
      <c r="AD82" s="23" t="e">
        <f t="shared" ca="1" si="17"/>
        <v>#VALUE!</v>
      </c>
      <c r="AF82" s="23" t="e">
        <f t="shared" ca="1" si="18"/>
        <v>#VALUE!</v>
      </c>
      <c r="AG82" s="23" t="str">
        <f>ADDRESS('Відомість №2'!AS78,9)</f>
        <v>$I$1830</v>
      </c>
      <c r="AH82" s="23" t="str">
        <f>ADDRESS('Відомість №2'!AS78,10)</f>
        <v>$J$1830</v>
      </c>
      <c r="AI82" s="20">
        <f t="shared" ca="1" si="19"/>
        <v>0</v>
      </c>
      <c r="AJ82" s="20">
        <f t="shared" ca="1" si="20"/>
        <v>0</v>
      </c>
      <c r="AK82" s="20" t="str">
        <f>ADDRESS('Відомість №2'!AS78,7)</f>
        <v>$G$1830</v>
      </c>
      <c r="AL82" s="20" t="str">
        <f>ADDRESS('Відомість №2'!AS78,8)</f>
        <v>$H$1830</v>
      </c>
      <c r="AM82">
        <f t="shared" ca="1" si="21"/>
        <v>0</v>
      </c>
      <c r="AN82">
        <f t="shared" ca="1" si="22"/>
        <v>0</v>
      </c>
      <c r="AO82" t="str">
        <f>ADDRESS('Відомість №2'!AS78,3)</f>
        <v>$C$1830</v>
      </c>
      <c r="AP82" t="str">
        <f>ADDRESS('Відомість №2'!AS78,22)</f>
        <v>$V$1830</v>
      </c>
      <c r="AQ82">
        <f t="shared" ca="1" si="23"/>
        <v>0</v>
      </c>
      <c r="AR82">
        <f t="shared" ca="1" si="24"/>
        <v>0</v>
      </c>
      <c r="AS82">
        <f t="shared" ca="1" si="25"/>
        <v>0</v>
      </c>
    </row>
    <row r="83" spans="18:45" ht="15" hidden="1" customHeight="1" x14ac:dyDescent="0.25">
      <c r="R83" s="23" t="s">
        <v>13</v>
      </c>
      <c r="T83" s="23" t="str">
        <f>ADDRESS('Відомість №2'!AS79,2)</f>
        <v>$B$1831</v>
      </c>
      <c r="U83" s="23" t="str">
        <f>ADDRESS('Відомість №2'!AS79,1)</f>
        <v>$A$1831</v>
      </c>
      <c r="V83" s="23">
        <f t="shared" ca="1" si="13"/>
        <v>80001</v>
      </c>
      <c r="W83" s="23">
        <f t="shared" ca="1" si="14"/>
        <v>52326</v>
      </c>
      <c r="Y83" s="23" t="str">
        <f>ADDRESS('Відомість №2'!AS79,21)</f>
        <v>$U$1831</v>
      </c>
      <c r="Z83" s="23" t="str">
        <f>ADDRESS('Відомість №2'!AS79,20)</f>
        <v>$T$1831</v>
      </c>
      <c r="AA83" s="23">
        <f t="shared" ca="1" si="15"/>
        <v>0</v>
      </c>
      <c r="AB83" s="23">
        <f t="shared" ca="1" si="16"/>
        <v>0</v>
      </c>
      <c r="AC83" s="23" t="e">
        <f>ADDRESS('Відомість №2'!AT79,6)</f>
        <v>#VALUE!</v>
      </c>
      <c r="AD83" s="23" t="e">
        <f t="shared" ca="1" si="17"/>
        <v>#VALUE!</v>
      </c>
      <c r="AF83" s="23" t="e">
        <f t="shared" ca="1" si="18"/>
        <v>#VALUE!</v>
      </c>
      <c r="AG83" s="23" t="str">
        <f>ADDRESS('Відомість №2'!AS79,9)</f>
        <v>$I$1831</v>
      </c>
      <c r="AH83" s="23" t="str">
        <f>ADDRESS('Відомість №2'!AS79,10)</f>
        <v>$J$1831</v>
      </c>
      <c r="AI83" s="20">
        <f t="shared" ca="1" si="19"/>
        <v>0</v>
      </c>
      <c r="AJ83" s="20">
        <f t="shared" ca="1" si="20"/>
        <v>0</v>
      </c>
      <c r="AK83" s="20" t="str">
        <f>ADDRESS('Відомість №2'!AS79,7)</f>
        <v>$G$1831</v>
      </c>
      <c r="AL83" s="20" t="str">
        <f>ADDRESS('Відомість №2'!AS79,8)</f>
        <v>$H$1831</v>
      </c>
      <c r="AM83">
        <f t="shared" ca="1" si="21"/>
        <v>0</v>
      </c>
      <c r="AN83">
        <f t="shared" ca="1" si="22"/>
        <v>0</v>
      </c>
      <c r="AO83" t="str">
        <f>ADDRESS('Відомість №2'!AS79,3)</f>
        <v>$C$1831</v>
      </c>
      <c r="AP83" t="str">
        <f>ADDRESS('Відомість №2'!AS79,22)</f>
        <v>$V$1831</v>
      </c>
      <c r="AQ83">
        <f t="shared" ca="1" si="23"/>
        <v>0</v>
      </c>
      <c r="AR83">
        <f t="shared" ca="1" si="24"/>
        <v>0</v>
      </c>
      <c r="AS83">
        <f t="shared" ca="1" si="25"/>
        <v>0</v>
      </c>
    </row>
    <row r="84" spans="18:45" ht="15.75" hidden="1" customHeight="1" x14ac:dyDescent="0.25">
      <c r="R84" s="23" t="s">
        <v>13</v>
      </c>
      <c r="T84" s="23" t="str">
        <f>ADDRESS('Відомість №2'!AS80,2)</f>
        <v>$B$1832</v>
      </c>
      <c r="U84" s="23" t="str">
        <f>ADDRESS('Відомість №2'!AS80,1)</f>
        <v>$A$1832</v>
      </c>
      <c r="V84" s="23">
        <f t="shared" ca="1" si="13"/>
        <v>80001</v>
      </c>
      <c r="W84" s="23">
        <f t="shared" ca="1" si="14"/>
        <v>52364</v>
      </c>
      <c r="Y84" s="23" t="str">
        <f>ADDRESS('Відомість №2'!AS80,21)</f>
        <v>$U$1832</v>
      </c>
      <c r="Z84" s="23" t="str">
        <f>ADDRESS('Відомість №2'!AS80,20)</f>
        <v>$T$1832</v>
      </c>
      <c r="AA84" s="23">
        <f t="shared" ca="1" si="15"/>
        <v>0</v>
      </c>
      <c r="AB84" s="23">
        <f t="shared" ca="1" si="16"/>
        <v>0</v>
      </c>
      <c r="AC84" s="23" t="e">
        <f>ADDRESS('Відомість №2'!AT80,6)</f>
        <v>#VALUE!</v>
      </c>
      <c r="AD84" s="23" t="e">
        <f t="shared" ca="1" si="17"/>
        <v>#VALUE!</v>
      </c>
      <c r="AF84" s="23" t="e">
        <f t="shared" ca="1" si="18"/>
        <v>#VALUE!</v>
      </c>
      <c r="AG84" s="23" t="str">
        <f>ADDRESS('Відомість №2'!AS80,9)</f>
        <v>$I$1832</v>
      </c>
      <c r="AH84" s="23" t="str">
        <f>ADDRESS('Відомість №2'!AS80,10)</f>
        <v>$J$1832</v>
      </c>
      <c r="AI84" s="20">
        <f t="shared" ca="1" si="19"/>
        <v>0</v>
      </c>
      <c r="AJ84" s="20">
        <f t="shared" ca="1" si="20"/>
        <v>0</v>
      </c>
      <c r="AK84" s="20" t="str">
        <f>ADDRESS('Відомість №2'!AS80,7)</f>
        <v>$G$1832</v>
      </c>
      <c r="AL84" s="20" t="str">
        <f>ADDRESS('Відомість №2'!AS80,8)</f>
        <v>$H$1832</v>
      </c>
      <c r="AM84">
        <f t="shared" ca="1" si="21"/>
        <v>0</v>
      </c>
      <c r="AN84">
        <f t="shared" ca="1" si="22"/>
        <v>0</v>
      </c>
      <c r="AO84" t="str">
        <f>ADDRESS('Відомість №2'!AS80,3)</f>
        <v>$C$1832</v>
      </c>
      <c r="AP84" t="str">
        <f>ADDRESS('Відомість №2'!AS80,22)</f>
        <v>$V$1832</v>
      </c>
      <c r="AQ84">
        <f t="shared" ca="1" si="23"/>
        <v>0</v>
      </c>
      <c r="AR84">
        <f t="shared" ca="1" si="24"/>
        <v>0</v>
      </c>
      <c r="AS84">
        <f t="shared" ca="1" si="25"/>
        <v>0</v>
      </c>
    </row>
    <row r="85" spans="18:45" ht="15.75" hidden="1" customHeight="1" x14ac:dyDescent="0.25">
      <c r="R85" s="23" t="s">
        <v>13</v>
      </c>
      <c r="T85" s="23" t="str">
        <f>ADDRESS('Відомість №2'!AS81,2)</f>
        <v>$B$1833</v>
      </c>
      <c r="U85" s="23" t="str">
        <f>ADDRESS('Відомість №2'!AS81,1)</f>
        <v>$A$1833</v>
      </c>
      <c r="V85" s="23">
        <f t="shared" ca="1" si="13"/>
        <v>80001</v>
      </c>
      <c r="W85" s="23">
        <f t="shared" ca="1" si="14"/>
        <v>52592</v>
      </c>
      <c r="Y85" s="23" t="str">
        <f>ADDRESS('Відомість №2'!AS81,21)</f>
        <v>$U$1833</v>
      </c>
      <c r="Z85" s="23" t="str">
        <f>ADDRESS('Відомість №2'!AS81,20)</f>
        <v>$T$1833</v>
      </c>
      <c r="AA85" s="23">
        <f t="shared" ca="1" si="15"/>
        <v>0</v>
      </c>
      <c r="AB85" s="23">
        <f t="shared" ca="1" si="16"/>
        <v>0</v>
      </c>
      <c r="AC85" s="23" t="e">
        <f>ADDRESS('Відомість №2'!AT81,6)</f>
        <v>#VALUE!</v>
      </c>
      <c r="AD85" s="23" t="e">
        <f t="shared" ca="1" si="17"/>
        <v>#VALUE!</v>
      </c>
      <c r="AF85" s="23" t="e">
        <f t="shared" ca="1" si="18"/>
        <v>#VALUE!</v>
      </c>
      <c r="AG85" s="23" t="str">
        <f>ADDRESS('Відомість №2'!AS81,9)</f>
        <v>$I$1833</v>
      </c>
      <c r="AH85" s="23" t="str">
        <f>ADDRESS('Відомість №2'!AS81,10)</f>
        <v>$J$1833</v>
      </c>
      <c r="AI85" s="20">
        <f t="shared" ca="1" si="19"/>
        <v>0</v>
      </c>
      <c r="AJ85" s="20">
        <f t="shared" ca="1" si="20"/>
        <v>0</v>
      </c>
      <c r="AK85" s="20" t="str">
        <f>ADDRESS('Відомість №2'!AS81,7)</f>
        <v>$G$1833</v>
      </c>
      <c r="AL85" s="20" t="str">
        <f>ADDRESS('Відомість №2'!AS81,8)</f>
        <v>$H$1833</v>
      </c>
      <c r="AM85">
        <f t="shared" ca="1" si="21"/>
        <v>0</v>
      </c>
      <c r="AN85">
        <f t="shared" ca="1" si="22"/>
        <v>0</v>
      </c>
      <c r="AO85" t="str">
        <f>ADDRESS('Відомість №2'!AS81,3)</f>
        <v>$C$1833</v>
      </c>
      <c r="AP85" t="str">
        <f>ADDRESS('Відомість №2'!AS81,22)</f>
        <v>$V$1833</v>
      </c>
      <c r="AQ85">
        <f t="shared" ca="1" si="23"/>
        <v>0</v>
      </c>
      <c r="AR85">
        <f t="shared" ca="1" si="24"/>
        <v>0</v>
      </c>
      <c r="AS85">
        <f t="shared" ca="1" si="25"/>
        <v>0</v>
      </c>
    </row>
    <row r="86" spans="18:45" ht="15.75" hidden="1" customHeight="1" x14ac:dyDescent="0.25">
      <c r="R86" s="23" t="s">
        <v>13</v>
      </c>
      <c r="T86" s="23" t="str">
        <f>ADDRESS('Відомість №2'!AS82,2)</f>
        <v>$B$1834</v>
      </c>
      <c r="U86" s="23" t="str">
        <f>ADDRESS('Відомість №2'!AS82,1)</f>
        <v>$A$1834</v>
      </c>
      <c r="V86" s="23">
        <f t="shared" ca="1" si="13"/>
        <v>80001</v>
      </c>
      <c r="W86" s="23">
        <f t="shared" ca="1" si="14"/>
        <v>52598</v>
      </c>
      <c r="Y86" s="23" t="str">
        <f>ADDRESS('Відомість №2'!AS82,21)</f>
        <v>$U$1834</v>
      </c>
      <c r="Z86" s="23" t="str">
        <f>ADDRESS('Відомість №2'!AS82,20)</f>
        <v>$T$1834</v>
      </c>
      <c r="AA86" s="23">
        <f t="shared" ca="1" si="15"/>
        <v>0</v>
      </c>
      <c r="AB86" s="23">
        <f t="shared" ca="1" si="16"/>
        <v>0</v>
      </c>
      <c r="AC86" s="23" t="e">
        <f>ADDRESS('Відомість №2'!AT82,6)</f>
        <v>#VALUE!</v>
      </c>
      <c r="AD86" s="23" t="e">
        <f t="shared" ca="1" si="17"/>
        <v>#VALUE!</v>
      </c>
      <c r="AF86" s="23" t="e">
        <f t="shared" ca="1" si="18"/>
        <v>#VALUE!</v>
      </c>
      <c r="AG86" s="23" t="str">
        <f>ADDRESS('Відомість №2'!AS82,9)</f>
        <v>$I$1834</v>
      </c>
      <c r="AH86" s="23" t="str">
        <f>ADDRESS('Відомість №2'!AS82,10)</f>
        <v>$J$1834</v>
      </c>
      <c r="AI86" s="20">
        <f t="shared" ca="1" si="19"/>
        <v>0</v>
      </c>
      <c r="AJ86" s="20">
        <f t="shared" ca="1" si="20"/>
        <v>0</v>
      </c>
      <c r="AK86" s="20" t="str">
        <f>ADDRESS('Відомість №2'!AS82,7)</f>
        <v>$G$1834</v>
      </c>
      <c r="AL86" s="20" t="str">
        <f>ADDRESS('Відомість №2'!AS82,8)</f>
        <v>$H$1834</v>
      </c>
      <c r="AM86">
        <f t="shared" ca="1" si="21"/>
        <v>0</v>
      </c>
      <c r="AN86">
        <f t="shared" ca="1" si="22"/>
        <v>0</v>
      </c>
      <c r="AO86" t="str">
        <f>ADDRESS('Відомість №2'!AS82,3)</f>
        <v>$C$1834</v>
      </c>
      <c r="AP86" t="str">
        <f>ADDRESS('Відомість №2'!AS82,22)</f>
        <v>$V$1834</v>
      </c>
      <c r="AQ86">
        <f t="shared" ca="1" si="23"/>
        <v>0</v>
      </c>
      <c r="AR86">
        <f t="shared" ca="1" si="24"/>
        <v>0</v>
      </c>
      <c r="AS86">
        <f t="shared" ca="1" si="25"/>
        <v>0</v>
      </c>
    </row>
    <row r="87" spans="18:45" ht="15.75" hidden="1" customHeight="1" x14ac:dyDescent="0.25">
      <c r="R87" s="23" t="s">
        <v>13</v>
      </c>
      <c r="T87" s="23" t="str">
        <f>ADDRESS('Відомість №2'!AS83,2)</f>
        <v>$B$1835</v>
      </c>
      <c r="U87" s="23" t="str">
        <f>ADDRESS('Відомість №2'!AS83,1)</f>
        <v>$A$1835</v>
      </c>
      <c r="V87" s="23">
        <f t="shared" ca="1" si="13"/>
        <v>80001</v>
      </c>
      <c r="W87" s="23">
        <f t="shared" ca="1" si="14"/>
        <v>52336</v>
      </c>
      <c r="Y87" s="23" t="str">
        <f>ADDRESS('Відомість №2'!AS83,21)</f>
        <v>$U$1835</v>
      </c>
      <c r="Z87" s="23" t="str">
        <f>ADDRESS('Відомість №2'!AS83,20)</f>
        <v>$T$1835</v>
      </c>
      <c r="AA87" s="23">
        <f t="shared" ca="1" si="15"/>
        <v>0</v>
      </c>
      <c r="AB87" s="23">
        <f t="shared" ca="1" si="16"/>
        <v>0</v>
      </c>
      <c r="AC87" s="23" t="e">
        <f>ADDRESS('Відомість №2'!AT83,6)</f>
        <v>#VALUE!</v>
      </c>
      <c r="AD87" s="23" t="e">
        <f t="shared" ca="1" si="17"/>
        <v>#VALUE!</v>
      </c>
      <c r="AF87" s="23" t="e">
        <f t="shared" ca="1" si="18"/>
        <v>#VALUE!</v>
      </c>
      <c r="AG87" s="23" t="str">
        <f>ADDRESS('Відомість №2'!AS83,9)</f>
        <v>$I$1835</v>
      </c>
      <c r="AH87" s="23" t="str">
        <f>ADDRESS('Відомість №2'!AS83,10)</f>
        <v>$J$1835</v>
      </c>
      <c r="AI87" s="20">
        <f t="shared" ca="1" si="19"/>
        <v>0</v>
      </c>
      <c r="AJ87" s="20">
        <f t="shared" ca="1" si="20"/>
        <v>0</v>
      </c>
      <c r="AK87" s="20" t="str">
        <f>ADDRESS('Відомість №2'!AS83,7)</f>
        <v>$G$1835</v>
      </c>
      <c r="AL87" s="20" t="str">
        <f>ADDRESS('Відомість №2'!AS83,8)</f>
        <v>$H$1835</v>
      </c>
      <c r="AM87">
        <f t="shared" ca="1" si="21"/>
        <v>0</v>
      </c>
      <c r="AN87">
        <f t="shared" ca="1" si="22"/>
        <v>0</v>
      </c>
      <c r="AO87" t="str">
        <f>ADDRESS('Відомість №2'!AS83,3)</f>
        <v>$C$1835</v>
      </c>
      <c r="AP87" t="str">
        <f>ADDRESS('Відомість №2'!AS83,22)</f>
        <v>$V$1835</v>
      </c>
      <c r="AQ87">
        <f t="shared" ca="1" si="23"/>
        <v>0</v>
      </c>
      <c r="AR87">
        <f t="shared" ca="1" si="24"/>
        <v>0</v>
      </c>
      <c r="AS87">
        <f t="shared" ca="1" si="25"/>
        <v>0</v>
      </c>
    </row>
    <row r="88" spans="18:45" ht="15" hidden="1" customHeight="1" x14ac:dyDescent="0.25">
      <c r="R88" s="23" t="s">
        <v>13</v>
      </c>
      <c r="T88" s="23" t="str">
        <f>ADDRESS('Відомість №2'!AS84,2)</f>
        <v>$B$1836</v>
      </c>
      <c r="U88" s="23" t="str">
        <f>ADDRESS('Відомість №2'!AS84,1)</f>
        <v>$A$1836</v>
      </c>
      <c r="V88" s="23">
        <f t="shared" ca="1" si="13"/>
        <v>80001</v>
      </c>
      <c r="W88" s="23">
        <f t="shared" ca="1" si="14"/>
        <v>52585</v>
      </c>
      <c r="Y88" s="23" t="str">
        <f>ADDRESS('Відомість №2'!AS84,21)</f>
        <v>$U$1836</v>
      </c>
      <c r="Z88" s="23" t="str">
        <f>ADDRESS('Відомість №2'!AS84,20)</f>
        <v>$T$1836</v>
      </c>
      <c r="AA88" s="23">
        <f t="shared" ca="1" si="15"/>
        <v>0</v>
      </c>
      <c r="AB88" s="23">
        <f t="shared" ca="1" si="16"/>
        <v>0</v>
      </c>
      <c r="AC88" s="23" t="e">
        <f>ADDRESS('Відомість №2'!AT84,6)</f>
        <v>#VALUE!</v>
      </c>
      <c r="AD88" s="23" t="e">
        <f t="shared" ca="1" si="17"/>
        <v>#VALUE!</v>
      </c>
      <c r="AF88" s="23" t="e">
        <f t="shared" ca="1" si="18"/>
        <v>#VALUE!</v>
      </c>
      <c r="AG88" s="23" t="str">
        <f>ADDRESS('Відомість №2'!AS84,9)</f>
        <v>$I$1836</v>
      </c>
      <c r="AH88" s="23" t="str">
        <f>ADDRESS('Відомість №2'!AS84,10)</f>
        <v>$J$1836</v>
      </c>
      <c r="AI88" s="20">
        <f t="shared" ca="1" si="19"/>
        <v>0</v>
      </c>
      <c r="AJ88" s="20">
        <f t="shared" ca="1" si="20"/>
        <v>0</v>
      </c>
      <c r="AK88" s="20" t="str">
        <f>ADDRESS('Відомість №2'!AS84,7)</f>
        <v>$G$1836</v>
      </c>
      <c r="AL88" s="20" t="str">
        <f>ADDRESS('Відомість №2'!AS84,8)</f>
        <v>$H$1836</v>
      </c>
      <c r="AM88">
        <f t="shared" ca="1" si="21"/>
        <v>0</v>
      </c>
      <c r="AN88">
        <f t="shared" ca="1" si="22"/>
        <v>0</v>
      </c>
      <c r="AO88" t="str">
        <f>ADDRESS('Відомість №2'!AS84,3)</f>
        <v>$C$1836</v>
      </c>
      <c r="AP88" t="str">
        <f>ADDRESS('Відомість №2'!AS84,22)</f>
        <v>$V$1836</v>
      </c>
      <c r="AQ88">
        <f t="shared" ca="1" si="23"/>
        <v>0</v>
      </c>
      <c r="AR88">
        <f t="shared" ca="1" si="24"/>
        <v>0</v>
      </c>
      <c r="AS88">
        <f t="shared" ca="1" si="25"/>
        <v>0</v>
      </c>
    </row>
    <row r="89" spans="18:45" ht="15.75" hidden="1" customHeight="1" x14ac:dyDescent="0.25">
      <c r="R89" s="23" t="s">
        <v>13</v>
      </c>
      <c r="T89" s="23" t="str">
        <f>ADDRESS('Відомість №2'!AS85,2)</f>
        <v>$B$1837</v>
      </c>
      <c r="U89" s="23" t="str">
        <f>ADDRESS('Відомість №2'!AS85,1)</f>
        <v>$A$1837</v>
      </c>
      <c r="V89" s="23">
        <f t="shared" ca="1" si="13"/>
        <v>80001</v>
      </c>
      <c r="W89" s="23">
        <f t="shared" ca="1" si="14"/>
        <v>52457</v>
      </c>
      <c r="Y89" s="23" t="str">
        <f>ADDRESS('Відомість №2'!AS85,21)</f>
        <v>$U$1837</v>
      </c>
      <c r="Z89" s="23" t="str">
        <f>ADDRESS('Відомість №2'!AS85,20)</f>
        <v>$T$1837</v>
      </c>
      <c r="AA89" s="23">
        <f t="shared" ca="1" si="15"/>
        <v>0</v>
      </c>
      <c r="AB89" s="23">
        <f t="shared" ca="1" si="16"/>
        <v>0</v>
      </c>
      <c r="AC89" s="23" t="e">
        <f>ADDRESS('Відомість №2'!AT85,6)</f>
        <v>#VALUE!</v>
      </c>
      <c r="AD89" s="23" t="e">
        <f t="shared" ca="1" si="17"/>
        <v>#VALUE!</v>
      </c>
      <c r="AF89" s="23" t="e">
        <f t="shared" ca="1" si="18"/>
        <v>#VALUE!</v>
      </c>
      <c r="AG89" s="23" t="str">
        <f>ADDRESS('Відомість №2'!AS85,9)</f>
        <v>$I$1837</v>
      </c>
      <c r="AH89" s="23" t="str">
        <f>ADDRESS('Відомість №2'!AS85,10)</f>
        <v>$J$1837</v>
      </c>
      <c r="AI89" s="20">
        <f t="shared" ca="1" si="19"/>
        <v>0</v>
      </c>
      <c r="AJ89" s="20">
        <f t="shared" ca="1" si="20"/>
        <v>0</v>
      </c>
      <c r="AK89" s="20" t="str">
        <f>ADDRESS('Відомість №2'!AS85,7)</f>
        <v>$G$1837</v>
      </c>
      <c r="AL89" s="20" t="str">
        <f>ADDRESS('Відомість №2'!AS85,8)</f>
        <v>$H$1837</v>
      </c>
      <c r="AM89">
        <f t="shared" ca="1" si="21"/>
        <v>0</v>
      </c>
      <c r="AN89">
        <f t="shared" ca="1" si="22"/>
        <v>0</v>
      </c>
      <c r="AO89" t="str">
        <f>ADDRESS('Відомість №2'!AS85,3)</f>
        <v>$C$1837</v>
      </c>
      <c r="AP89" t="str">
        <f>ADDRESS('Відомість №2'!AS85,22)</f>
        <v>$V$1837</v>
      </c>
      <c r="AQ89">
        <f t="shared" ca="1" si="23"/>
        <v>0</v>
      </c>
      <c r="AR89">
        <f t="shared" ca="1" si="24"/>
        <v>0</v>
      </c>
      <c r="AS89">
        <f t="shared" ca="1" si="25"/>
        <v>0</v>
      </c>
    </row>
    <row r="90" spans="18:45" ht="15" hidden="1" customHeight="1" x14ac:dyDescent="0.25">
      <c r="R90" s="23" t="s">
        <v>13</v>
      </c>
      <c r="T90" s="23" t="str">
        <f>ADDRESS('Відомість №2'!AS86,2)</f>
        <v>$B$1838</v>
      </c>
      <c r="U90" s="23" t="str">
        <f>ADDRESS('Відомість №2'!AS86,1)</f>
        <v>$A$1838</v>
      </c>
      <c r="V90" s="23">
        <f t="shared" ca="1" si="13"/>
        <v>80001</v>
      </c>
      <c r="W90" s="23">
        <f t="shared" ca="1" si="14"/>
        <v>52513</v>
      </c>
      <c r="Y90" s="23" t="str">
        <f>ADDRESS('Відомість №2'!AS86,21)</f>
        <v>$U$1838</v>
      </c>
      <c r="Z90" s="23" t="str">
        <f>ADDRESS('Відомість №2'!AS86,20)</f>
        <v>$T$1838</v>
      </c>
      <c r="AA90" s="23">
        <f t="shared" ca="1" si="15"/>
        <v>0</v>
      </c>
      <c r="AB90" s="23">
        <f t="shared" ca="1" si="16"/>
        <v>0</v>
      </c>
      <c r="AC90" s="23" t="e">
        <f>ADDRESS('Відомість №2'!AT86,6)</f>
        <v>#VALUE!</v>
      </c>
      <c r="AD90" s="23" t="e">
        <f t="shared" ca="1" si="17"/>
        <v>#VALUE!</v>
      </c>
      <c r="AF90" s="23" t="e">
        <f t="shared" ca="1" si="18"/>
        <v>#VALUE!</v>
      </c>
      <c r="AG90" s="23" t="str">
        <f>ADDRESS('Відомість №2'!AS86,9)</f>
        <v>$I$1838</v>
      </c>
      <c r="AH90" s="23" t="str">
        <f>ADDRESS('Відомість №2'!AS86,10)</f>
        <v>$J$1838</v>
      </c>
      <c r="AI90" s="20">
        <f t="shared" ca="1" si="19"/>
        <v>0</v>
      </c>
      <c r="AJ90" s="20">
        <f t="shared" ca="1" si="20"/>
        <v>0</v>
      </c>
      <c r="AK90" s="20" t="str">
        <f>ADDRESS('Відомість №2'!AS86,7)</f>
        <v>$G$1838</v>
      </c>
      <c r="AL90" s="20" t="str">
        <f>ADDRESS('Відомість №2'!AS86,8)</f>
        <v>$H$1838</v>
      </c>
      <c r="AM90">
        <f t="shared" ca="1" si="21"/>
        <v>0</v>
      </c>
      <c r="AN90">
        <f t="shared" ca="1" si="22"/>
        <v>0</v>
      </c>
      <c r="AO90" t="str">
        <f>ADDRESS('Відомість №2'!AS86,3)</f>
        <v>$C$1838</v>
      </c>
      <c r="AP90" t="str">
        <f>ADDRESS('Відомість №2'!AS86,22)</f>
        <v>$V$1838</v>
      </c>
      <c r="AQ90">
        <f t="shared" ca="1" si="23"/>
        <v>0</v>
      </c>
      <c r="AR90">
        <f t="shared" ca="1" si="24"/>
        <v>0</v>
      </c>
      <c r="AS90">
        <f t="shared" ca="1" si="25"/>
        <v>0</v>
      </c>
    </row>
    <row r="91" spans="18:45" ht="15.75" hidden="1" customHeight="1" x14ac:dyDescent="0.25">
      <c r="R91" s="23" t="s">
        <v>13</v>
      </c>
      <c r="T91" s="23" t="str">
        <f>ADDRESS('Відомість №2'!AS87,2)</f>
        <v>$B$1839</v>
      </c>
      <c r="U91" s="23" t="str">
        <f>ADDRESS('Відомість №2'!AS87,1)</f>
        <v>$A$1839</v>
      </c>
      <c r="V91" s="23">
        <f t="shared" ca="1" si="13"/>
        <v>80001</v>
      </c>
      <c r="W91" s="23">
        <f t="shared" ca="1" si="14"/>
        <v>52514</v>
      </c>
      <c r="Y91" s="23" t="str">
        <f>ADDRESS('Відомість №2'!AS87,21)</f>
        <v>$U$1839</v>
      </c>
      <c r="Z91" s="23" t="str">
        <f>ADDRESS('Відомість №2'!AS87,20)</f>
        <v>$T$1839</v>
      </c>
      <c r="AA91" s="23">
        <f t="shared" ca="1" si="15"/>
        <v>0</v>
      </c>
      <c r="AB91" s="23">
        <f t="shared" ca="1" si="16"/>
        <v>0</v>
      </c>
      <c r="AC91" s="23" t="e">
        <f>ADDRESS('Відомість №2'!AT87,6)</f>
        <v>#VALUE!</v>
      </c>
      <c r="AD91" s="23" t="e">
        <f t="shared" ca="1" si="17"/>
        <v>#VALUE!</v>
      </c>
      <c r="AF91" s="23" t="e">
        <f t="shared" ca="1" si="18"/>
        <v>#VALUE!</v>
      </c>
      <c r="AG91" s="23" t="str">
        <f>ADDRESS('Відомість №2'!AS87,9)</f>
        <v>$I$1839</v>
      </c>
      <c r="AH91" s="23" t="str">
        <f>ADDRESS('Відомість №2'!AS87,10)</f>
        <v>$J$1839</v>
      </c>
      <c r="AI91" s="20">
        <f t="shared" ca="1" si="19"/>
        <v>0</v>
      </c>
      <c r="AJ91" s="20">
        <f t="shared" ca="1" si="20"/>
        <v>0</v>
      </c>
      <c r="AK91" s="20" t="str">
        <f>ADDRESS('Відомість №2'!AS87,7)</f>
        <v>$G$1839</v>
      </c>
      <c r="AL91" s="20" t="str">
        <f>ADDRESS('Відомість №2'!AS87,8)</f>
        <v>$H$1839</v>
      </c>
      <c r="AM91">
        <f t="shared" ca="1" si="21"/>
        <v>0</v>
      </c>
      <c r="AN91">
        <f t="shared" ca="1" si="22"/>
        <v>0</v>
      </c>
      <c r="AO91" t="str">
        <f>ADDRESS('Відомість №2'!AS87,3)</f>
        <v>$C$1839</v>
      </c>
      <c r="AP91" t="str">
        <f>ADDRESS('Відомість №2'!AS87,22)</f>
        <v>$V$1839</v>
      </c>
      <c r="AQ91">
        <f t="shared" ca="1" si="23"/>
        <v>0</v>
      </c>
      <c r="AR91">
        <f t="shared" ca="1" si="24"/>
        <v>0</v>
      </c>
      <c r="AS91">
        <f t="shared" ca="1" si="25"/>
        <v>0</v>
      </c>
    </row>
    <row r="92" spans="18:45" ht="15.75" hidden="1" customHeight="1" x14ac:dyDescent="0.25">
      <c r="R92" s="23" t="s">
        <v>13</v>
      </c>
      <c r="T92" s="23" t="str">
        <f>ADDRESS('Відомість №2'!AS88,2)</f>
        <v>$B$1840</v>
      </c>
      <c r="U92" s="23" t="str">
        <f>ADDRESS('Відомість №2'!AS88,1)</f>
        <v>$A$1840</v>
      </c>
      <c r="V92" s="23">
        <f t="shared" ca="1" si="13"/>
        <v>80001</v>
      </c>
      <c r="W92" s="23">
        <f t="shared" ca="1" si="14"/>
        <v>52283</v>
      </c>
      <c r="Y92" s="23" t="str">
        <f>ADDRESS('Відомість №2'!AS88,21)</f>
        <v>$U$1840</v>
      </c>
      <c r="Z92" s="23" t="str">
        <f>ADDRESS('Відомість №2'!AS88,20)</f>
        <v>$T$1840</v>
      </c>
      <c r="AA92" s="23">
        <f t="shared" ca="1" si="15"/>
        <v>0</v>
      </c>
      <c r="AB92" s="23">
        <f t="shared" ca="1" si="16"/>
        <v>0</v>
      </c>
      <c r="AC92" s="23" t="e">
        <f>ADDRESS('Відомість №2'!AT88,6)</f>
        <v>#VALUE!</v>
      </c>
      <c r="AD92" s="23" t="e">
        <f t="shared" ca="1" si="17"/>
        <v>#VALUE!</v>
      </c>
      <c r="AF92" s="23" t="e">
        <f t="shared" ca="1" si="18"/>
        <v>#VALUE!</v>
      </c>
      <c r="AG92" s="23" t="str">
        <f>ADDRESS('Відомість №2'!AS88,9)</f>
        <v>$I$1840</v>
      </c>
      <c r="AH92" s="23" t="str">
        <f>ADDRESS('Відомість №2'!AS88,10)</f>
        <v>$J$1840</v>
      </c>
      <c r="AI92" s="20">
        <f t="shared" ca="1" si="19"/>
        <v>0</v>
      </c>
      <c r="AJ92" s="20">
        <f t="shared" ca="1" si="20"/>
        <v>0</v>
      </c>
      <c r="AK92" s="20" t="str">
        <f>ADDRESS('Відомість №2'!AS88,7)</f>
        <v>$G$1840</v>
      </c>
      <c r="AL92" s="20" t="str">
        <f>ADDRESS('Відомість №2'!AS88,8)</f>
        <v>$H$1840</v>
      </c>
      <c r="AM92">
        <f t="shared" ca="1" si="21"/>
        <v>0</v>
      </c>
      <c r="AN92">
        <f t="shared" ca="1" si="22"/>
        <v>0</v>
      </c>
      <c r="AO92" t="str">
        <f>ADDRESS('Відомість №2'!AS88,3)</f>
        <v>$C$1840</v>
      </c>
      <c r="AP92" t="str">
        <f>ADDRESS('Відомість №2'!AS88,22)</f>
        <v>$V$1840</v>
      </c>
      <c r="AQ92">
        <f t="shared" ca="1" si="23"/>
        <v>0</v>
      </c>
      <c r="AR92">
        <f t="shared" ca="1" si="24"/>
        <v>0</v>
      </c>
      <c r="AS92">
        <f t="shared" ca="1" si="25"/>
        <v>0</v>
      </c>
    </row>
    <row r="93" spans="18:45" ht="15.75" hidden="1" customHeight="1" x14ac:dyDescent="0.25">
      <c r="R93" s="23" t="s">
        <v>13</v>
      </c>
      <c r="T93" s="23" t="str">
        <f>ADDRESS('Відомість №2'!AS89,2)</f>
        <v>$B$1841</v>
      </c>
      <c r="U93" s="23" t="str">
        <f>ADDRESS('Відомість №2'!AS89,1)</f>
        <v>$A$1841</v>
      </c>
      <c r="V93" s="23">
        <f t="shared" ca="1" si="13"/>
        <v>80001</v>
      </c>
      <c r="W93" s="23">
        <f t="shared" ca="1" si="14"/>
        <v>52569</v>
      </c>
      <c r="Y93" s="23" t="str">
        <f>ADDRESS('Відомість №2'!AS89,21)</f>
        <v>$U$1841</v>
      </c>
      <c r="Z93" s="23" t="str">
        <f>ADDRESS('Відомість №2'!AS89,20)</f>
        <v>$T$1841</v>
      </c>
      <c r="AA93" s="23">
        <f t="shared" ca="1" si="15"/>
        <v>0</v>
      </c>
      <c r="AB93" s="23">
        <f t="shared" ca="1" si="16"/>
        <v>0</v>
      </c>
      <c r="AC93" s="23" t="e">
        <f>ADDRESS('Відомість №2'!AT89,6)</f>
        <v>#VALUE!</v>
      </c>
      <c r="AD93" s="23" t="e">
        <f t="shared" ca="1" si="17"/>
        <v>#VALUE!</v>
      </c>
      <c r="AF93" s="23" t="e">
        <f t="shared" ca="1" si="18"/>
        <v>#VALUE!</v>
      </c>
      <c r="AG93" s="23" t="str">
        <f>ADDRESS('Відомість №2'!AS89,9)</f>
        <v>$I$1841</v>
      </c>
      <c r="AH93" s="23" t="str">
        <f>ADDRESS('Відомість №2'!AS89,10)</f>
        <v>$J$1841</v>
      </c>
      <c r="AI93" s="20">
        <f t="shared" ca="1" si="19"/>
        <v>0</v>
      </c>
      <c r="AJ93" s="20">
        <f t="shared" ca="1" si="20"/>
        <v>0</v>
      </c>
      <c r="AK93" s="20" t="str">
        <f>ADDRESS('Відомість №2'!AS89,7)</f>
        <v>$G$1841</v>
      </c>
      <c r="AL93" s="20" t="str">
        <f>ADDRESS('Відомість №2'!AS89,8)</f>
        <v>$H$1841</v>
      </c>
      <c r="AM93">
        <f t="shared" ca="1" si="21"/>
        <v>0</v>
      </c>
      <c r="AN93">
        <f t="shared" ca="1" si="22"/>
        <v>0</v>
      </c>
      <c r="AO93" t="str">
        <f>ADDRESS('Відомість №2'!AS89,3)</f>
        <v>$C$1841</v>
      </c>
      <c r="AP93" t="str">
        <f>ADDRESS('Відомість №2'!AS89,22)</f>
        <v>$V$1841</v>
      </c>
      <c r="AQ93">
        <f t="shared" ca="1" si="23"/>
        <v>0</v>
      </c>
      <c r="AR93">
        <f t="shared" ca="1" si="24"/>
        <v>0</v>
      </c>
      <c r="AS93">
        <f t="shared" ca="1" si="25"/>
        <v>0</v>
      </c>
    </row>
    <row r="94" spans="18:45" ht="15.75" hidden="1" customHeight="1" x14ac:dyDescent="0.25">
      <c r="R94" s="23" t="s">
        <v>13</v>
      </c>
      <c r="T94" s="23" t="str">
        <f>ADDRESS('Відомість №2'!AS90,2)</f>
        <v>$B$1842</v>
      </c>
      <c r="U94" s="23" t="str">
        <f>ADDRESS('Відомість №2'!AS90,1)</f>
        <v>$A$1842</v>
      </c>
      <c r="V94" s="23">
        <f t="shared" ca="1" si="13"/>
        <v>80001</v>
      </c>
      <c r="W94" s="23">
        <f t="shared" ca="1" si="14"/>
        <v>52611</v>
      </c>
      <c r="Y94" s="23" t="str">
        <f>ADDRESS('Відомість №2'!AS90,21)</f>
        <v>$U$1842</v>
      </c>
      <c r="Z94" s="23" t="str">
        <f>ADDRESS('Відомість №2'!AS90,20)</f>
        <v>$T$1842</v>
      </c>
      <c r="AA94" s="23">
        <f t="shared" ca="1" si="15"/>
        <v>0</v>
      </c>
      <c r="AB94" s="23">
        <f t="shared" ca="1" si="16"/>
        <v>0</v>
      </c>
      <c r="AC94" s="23" t="e">
        <f>ADDRESS('Відомість №2'!AT90,6)</f>
        <v>#VALUE!</v>
      </c>
      <c r="AD94" s="23" t="e">
        <f t="shared" ca="1" si="17"/>
        <v>#VALUE!</v>
      </c>
      <c r="AF94" s="23" t="e">
        <f t="shared" ca="1" si="18"/>
        <v>#VALUE!</v>
      </c>
      <c r="AG94" s="23" t="str">
        <f>ADDRESS('Відомість №2'!AS90,9)</f>
        <v>$I$1842</v>
      </c>
      <c r="AH94" s="23" t="str">
        <f>ADDRESS('Відомість №2'!AS90,10)</f>
        <v>$J$1842</v>
      </c>
      <c r="AI94" s="20">
        <f t="shared" ca="1" si="19"/>
        <v>0</v>
      </c>
      <c r="AJ94" s="20">
        <f t="shared" ca="1" si="20"/>
        <v>0</v>
      </c>
      <c r="AK94" s="20" t="str">
        <f>ADDRESS('Відомість №2'!AS90,7)</f>
        <v>$G$1842</v>
      </c>
      <c r="AL94" s="20" t="str">
        <f>ADDRESS('Відомість №2'!AS90,8)</f>
        <v>$H$1842</v>
      </c>
      <c r="AM94">
        <f t="shared" ca="1" si="21"/>
        <v>0</v>
      </c>
      <c r="AN94">
        <f t="shared" ca="1" si="22"/>
        <v>0</v>
      </c>
      <c r="AO94" t="str">
        <f>ADDRESS('Відомість №2'!AS90,3)</f>
        <v>$C$1842</v>
      </c>
      <c r="AP94" t="str">
        <f>ADDRESS('Відомість №2'!AS90,22)</f>
        <v>$V$1842</v>
      </c>
      <c r="AQ94">
        <f t="shared" ca="1" si="23"/>
        <v>0</v>
      </c>
      <c r="AR94">
        <f t="shared" ca="1" si="24"/>
        <v>0</v>
      </c>
      <c r="AS94">
        <f t="shared" ca="1" si="25"/>
        <v>0</v>
      </c>
    </row>
    <row r="95" spans="18:45" ht="15.75" hidden="1" customHeight="1" x14ac:dyDescent="0.25">
      <c r="R95" s="23" t="s">
        <v>13</v>
      </c>
      <c r="T95" s="23" t="str">
        <f>ADDRESS('Відомість №2'!AS91,2)</f>
        <v>$B$1843</v>
      </c>
      <c r="U95" s="23" t="str">
        <f>ADDRESS('Відомість №2'!AS91,1)</f>
        <v>$A$1843</v>
      </c>
      <c r="V95" s="23">
        <f t="shared" ca="1" si="13"/>
        <v>80001</v>
      </c>
      <c r="W95" s="23">
        <f t="shared" ca="1" si="14"/>
        <v>52431</v>
      </c>
      <c r="Y95" s="23" t="str">
        <f>ADDRESS('Відомість №2'!AS91,21)</f>
        <v>$U$1843</v>
      </c>
      <c r="Z95" s="23" t="str">
        <f>ADDRESS('Відомість №2'!AS91,20)</f>
        <v>$T$1843</v>
      </c>
      <c r="AA95" s="23">
        <f t="shared" ca="1" si="15"/>
        <v>0</v>
      </c>
      <c r="AB95" s="23">
        <f t="shared" ca="1" si="16"/>
        <v>0</v>
      </c>
      <c r="AC95" s="23" t="e">
        <f>ADDRESS('Відомість №2'!AT91,6)</f>
        <v>#VALUE!</v>
      </c>
      <c r="AD95" s="23" t="e">
        <f t="shared" ca="1" si="17"/>
        <v>#VALUE!</v>
      </c>
      <c r="AF95" s="23" t="e">
        <f t="shared" ca="1" si="18"/>
        <v>#VALUE!</v>
      </c>
      <c r="AG95" s="23" t="str">
        <f>ADDRESS('Відомість №2'!AS91,9)</f>
        <v>$I$1843</v>
      </c>
      <c r="AH95" s="23" t="str">
        <f>ADDRESS('Відомість №2'!AS91,10)</f>
        <v>$J$1843</v>
      </c>
      <c r="AI95" s="20">
        <f t="shared" ca="1" si="19"/>
        <v>0</v>
      </c>
      <c r="AJ95" s="20">
        <f t="shared" ca="1" si="20"/>
        <v>0</v>
      </c>
      <c r="AK95" s="20" t="str">
        <f>ADDRESS('Відомість №2'!AS91,7)</f>
        <v>$G$1843</v>
      </c>
      <c r="AL95" s="20" t="str">
        <f>ADDRESS('Відомість №2'!AS91,8)</f>
        <v>$H$1843</v>
      </c>
      <c r="AM95">
        <f t="shared" ca="1" si="21"/>
        <v>0</v>
      </c>
      <c r="AN95">
        <f t="shared" ca="1" si="22"/>
        <v>0</v>
      </c>
      <c r="AO95" t="str">
        <f>ADDRESS('Відомість №2'!AS91,3)</f>
        <v>$C$1843</v>
      </c>
      <c r="AP95" t="str">
        <f>ADDRESS('Відомість №2'!AS91,22)</f>
        <v>$V$1843</v>
      </c>
      <c r="AQ95">
        <f t="shared" ca="1" si="23"/>
        <v>0</v>
      </c>
      <c r="AR95">
        <f t="shared" ca="1" si="24"/>
        <v>0</v>
      </c>
      <c r="AS95">
        <f t="shared" ca="1" si="25"/>
        <v>0</v>
      </c>
    </row>
    <row r="96" spans="18:45" ht="15.75" hidden="1" customHeight="1" x14ac:dyDescent="0.25">
      <c r="R96" s="23" t="s">
        <v>13</v>
      </c>
      <c r="T96" s="23" t="str">
        <f>ADDRESS('Відомість №2'!AS92,2)</f>
        <v>$B$1844</v>
      </c>
      <c r="U96" s="23" t="str">
        <f>ADDRESS('Відомість №2'!AS92,1)</f>
        <v>$A$1844</v>
      </c>
      <c r="V96" s="23">
        <f t="shared" ca="1" si="13"/>
        <v>80001</v>
      </c>
      <c r="W96" s="23">
        <f t="shared" ca="1" si="14"/>
        <v>52507</v>
      </c>
      <c r="Y96" s="23" t="str">
        <f>ADDRESS('Відомість №2'!AS92,21)</f>
        <v>$U$1844</v>
      </c>
      <c r="Z96" s="23" t="str">
        <f>ADDRESS('Відомість №2'!AS92,20)</f>
        <v>$T$1844</v>
      </c>
      <c r="AA96" s="23">
        <f t="shared" ca="1" si="15"/>
        <v>0</v>
      </c>
      <c r="AB96" s="23">
        <f t="shared" ca="1" si="16"/>
        <v>0</v>
      </c>
      <c r="AC96" s="23" t="e">
        <f>ADDRESS('Відомість №2'!AT92,6)</f>
        <v>#VALUE!</v>
      </c>
      <c r="AD96" s="23" t="e">
        <f t="shared" ca="1" si="17"/>
        <v>#VALUE!</v>
      </c>
      <c r="AF96" s="23" t="e">
        <f t="shared" ca="1" si="18"/>
        <v>#VALUE!</v>
      </c>
      <c r="AG96" s="23" t="str">
        <f>ADDRESS('Відомість №2'!AS92,9)</f>
        <v>$I$1844</v>
      </c>
      <c r="AH96" s="23" t="str">
        <f>ADDRESS('Відомість №2'!AS92,10)</f>
        <v>$J$1844</v>
      </c>
      <c r="AI96" s="20">
        <f t="shared" ca="1" si="19"/>
        <v>0</v>
      </c>
      <c r="AJ96" s="20">
        <f t="shared" ca="1" si="20"/>
        <v>0</v>
      </c>
      <c r="AK96" s="20" t="str">
        <f>ADDRESS('Відомість №2'!AS92,7)</f>
        <v>$G$1844</v>
      </c>
      <c r="AL96" s="20" t="str">
        <f>ADDRESS('Відомість №2'!AS92,8)</f>
        <v>$H$1844</v>
      </c>
      <c r="AM96">
        <f t="shared" ca="1" si="21"/>
        <v>0</v>
      </c>
      <c r="AN96">
        <f t="shared" ca="1" si="22"/>
        <v>0</v>
      </c>
      <c r="AO96" t="str">
        <f>ADDRESS('Відомість №2'!AS92,3)</f>
        <v>$C$1844</v>
      </c>
      <c r="AP96" t="str">
        <f>ADDRESS('Відомість №2'!AS92,22)</f>
        <v>$V$1844</v>
      </c>
      <c r="AQ96">
        <f t="shared" ca="1" si="23"/>
        <v>0</v>
      </c>
      <c r="AR96">
        <f t="shared" ca="1" si="24"/>
        <v>0</v>
      </c>
      <c r="AS96">
        <f t="shared" ca="1" si="25"/>
        <v>0</v>
      </c>
    </row>
    <row r="97" spans="18:45" ht="15.75" hidden="1" customHeight="1" x14ac:dyDescent="0.25">
      <c r="R97" s="23" t="s">
        <v>13</v>
      </c>
      <c r="T97" s="23" t="str">
        <f>ADDRESS('Відомість №2'!AS93,2)</f>
        <v>$B$1845</v>
      </c>
      <c r="U97" s="23" t="str">
        <f>ADDRESS('Відомість №2'!AS93,1)</f>
        <v>$A$1845</v>
      </c>
      <c r="V97" s="23">
        <f t="shared" ca="1" si="13"/>
        <v>80001</v>
      </c>
      <c r="W97" s="23">
        <f t="shared" ca="1" si="14"/>
        <v>52515</v>
      </c>
      <c r="Y97" s="23" t="str">
        <f>ADDRESS('Відомість №2'!AS93,21)</f>
        <v>$U$1845</v>
      </c>
      <c r="Z97" s="23" t="str">
        <f>ADDRESS('Відомість №2'!AS93,20)</f>
        <v>$T$1845</v>
      </c>
      <c r="AA97" s="23">
        <f t="shared" ca="1" si="15"/>
        <v>0</v>
      </c>
      <c r="AB97" s="23">
        <f t="shared" ca="1" si="16"/>
        <v>0</v>
      </c>
      <c r="AC97" s="23" t="e">
        <f>ADDRESS('Відомість №2'!AT93,6)</f>
        <v>#VALUE!</v>
      </c>
      <c r="AD97" s="23" t="e">
        <f t="shared" ca="1" si="17"/>
        <v>#VALUE!</v>
      </c>
      <c r="AF97" s="23" t="e">
        <f t="shared" ca="1" si="18"/>
        <v>#VALUE!</v>
      </c>
      <c r="AG97" s="23" t="str">
        <f>ADDRESS('Відомість №2'!AS93,9)</f>
        <v>$I$1845</v>
      </c>
      <c r="AH97" s="23" t="str">
        <f>ADDRESS('Відомість №2'!AS93,10)</f>
        <v>$J$1845</v>
      </c>
      <c r="AI97" s="20">
        <f t="shared" ca="1" si="19"/>
        <v>0</v>
      </c>
      <c r="AJ97" s="20">
        <f t="shared" ca="1" si="20"/>
        <v>0</v>
      </c>
      <c r="AK97" s="20" t="str">
        <f>ADDRESS('Відомість №2'!AS93,7)</f>
        <v>$G$1845</v>
      </c>
      <c r="AL97" s="20" t="str">
        <f>ADDRESS('Відомість №2'!AS93,8)</f>
        <v>$H$1845</v>
      </c>
      <c r="AM97">
        <f t="shared" ca="1" si="21"/>
        <v>0</v>
      </c>
      <c r="AN97">
        <f t="shared" ca="1" si="22"/>
        <v>0</v>
      </c>
      <c r="AO97" t="str">
        <f>ADDRESS('Відомість №2'!AS93,3)</f>
        <v>$C$1845</v>
      </c>
      <c r="AP97" t="str">
        <f>ADDRESS('Відомість №2'!AS93,22)</f>
        <v>$V$1845</v>
      </c>
      <c r="AQ97">
        <f t="shared" ca="1" si="23"/>
        <v>0</v>
      </c>
      <c r="AR97">
        <f t="shared" ca="1" si="24"/>
        <v>0</v>
      </c>
      <c r="AS97">
        <f t="shared" ca="1" si="25"/>
        <v>0</v>
      </c>
    </row>
    <row r="98" spans="18:45" ht="15.75" hidden="1" customHeight="1" x14ac:dyDescent="0.25">
      <c r="T98" s="23" t="str">
        <f>ADDRESS('Відомість №2'!AS94,2)</f>
        <v>$B$1846</v>
      </c>
      <c r="U98" s="23" t="str">
        <f>ADDRESS('Відомість №2'!AS94,1)</f>
        <v>$A$1846</v>
      </c>
      <c r="V98" s="23">
        <f t="shared" ca="1" si="13"/>
        <v>80001</v>
      </c>
      <c r="W98" s="23">
        <f t="shared" ca="1" si="14"/>
        <v>52547</v>
      </c>
      <c r="Y98" s="23" t="str">
        <f>ADDRESS('Відомість №2'!AS94,21)</f>
        <v>$U$1846</v>
      </c>
      <c r="Z98" s="23" t="str">
        <f>ADDRESS('Відомість №2'!AS94,20)</f>
        <v>$T$1846</v>
      </c>
      <c r="AA98" s="23">
        <f t="shared" ca="1" si="15"/>
        <v>0</v>
      </c>
      <c r="AB98" s="23">
        <f t="shared" ca="1" si="16"/>
        <v>0</v>
      </c>
      <c r="AC98" s="23" t="e">
        <f>ADDRESS('Відомість №2'!AT94,6)</f>
        <v>#VALUE!</v>
      </c>
      <c r="AD98" s="23" t="e">
        <f t="shared" ca="1" si="17"/>
        <v>#VALUE!</v>
      </c>
      <c r="AF98" s="23" t="e">
        <f t="shared" ca="1" si="18"/>
        <v>#VALUE!</v>
      </c>
      <c r="AG98" s="23" t="str">
        <f>ADDRESS('Відомість №2'!AS94,9)</f>
        <v>$I$1846</v>
      </c>
      <c r="AH98" s="23" t="str">
        <f>ADDRESS('Відомість №2'!AS94,10)</f>
        <v>$J$1846</v>
      </c>
      <c r="AI98" s="20">
        <f t="shared" ca="1" si="19"/>
        <v>0</v>
      </c>
      <c r="AJ98" s="20">
        <f t="shared" ca="1" si="20"/>
        <v>0</v>
      </c>
      <c r="AK98" s="20" t="str">
        <f>ADDRESS('Відомість №2'!AS94,7)</f>
        <v>$G$1846</v>
      </c>
      <c r="AL98" s="20" t="str">
        <f>ADDRESS('Відомість №2'!AS94,8)</f>
        <v>$H$1846</v>
      </c>
      <c r="AM98">
        <f t="shared" ca="1" si="21"/>
        <v>0</v>
      </c>
      <c r="AN98">
        <f t="shared" ca="1" si="22"/>
        <v>0</v>
      </c>
      <c r="AO98" t="str">
        <f>ADDRESS('Відомість №2'!AS94,3)</f>
        <v>$C$1846</v>
      </c>
      <c r="AP98" t="str">
        <f>ADDRESS('Відомість №2'!AS94,22)</f>
        <v>$V$1846</v>
      </c>
      <c r="AQ98">
        <f t="shared" ca="1" si="23"/>
        <v>0</v>
      </c>
      <c r="AR98">
        <f t="shared" ca="1" si="24"/>
        <v>0</v>
      </c>
      <c r="AS98">
        <f t="shared" ca="1" si="25"/>
        <v>0</v>
      </c>
    </row>
    <row r="99" spans="18:45" ht="15" hidden="1" customHeight="1" x14ac:dyDescent="0.25">
      <c r="R99" s="23" t="s">
        <v>13</v>
      </c>
      <c r="T99" s="23" t="str">
        <f>ADDRESS('Відомість №2'!AS95,2)</f>
        <v>$B$1847</v>
      </c>
      <c r="U99" s="23" t="str">
        <f>ADDRESS('Відомість №2'!AS95,1)</f>
        <v>$A$1847</v>
      </c>
      <c r="V99" s="23">
        <f t="shared" ca="1" si="13"/>
        <v>80001</v>
      </c>
      <c r="W99" s="23">
        <f t="shared" ca="1" si="14"/>
        <v>52272</v>
      </c>
      <c r="Y99" s="23" t="str">
        <f>ADDRESS('Відомість №2'!AS95,21)</f>
        <v>$U$1847</v>
      </c>
      <c r="Z99" s="23" t="str">
        <f>ADDRESS('Відомість №2'!AS95,20)</f>
        <v>$T$1847</v>
      </c>
      <c r="AA99" s="23">
        <f t="shared" ca="1" si="15"/>
        <v>0</v>
      </c>
      <c r="AB99" s="23">
        <f t="shared" ca="1" si="16"/>
        <v>0</v>
      </c>
      <c r="AC99" s="23" t="e">
        <f>ADDRESS('Відомість №2'!AT95,6)</f>
        <v>#VALUE!</v>
      </c>
      <c r="AD99" s="23" t="e">
        <f t="shared" ca="1" si="17"/>
        <v>#VALUE!</v>
      </c>
      <c r="AF99" s="23" t="e">
        <f t="shared" ca="1" si="18"/>
        <v>#VALUE!</v>
      </c>
      <c r="AG99" s="23" t="str">
        <f>ADDRESS('Відомість №2'!AS95,9)</f>
        <v>$I$1847</v>
      </c>
      <c r="AH99" s="23" t="str">
        <f>ADDRESS('Відомість №2'!AS95,10)</f>
        <v>$J$1847</v>
      </c>
      <c r="AI99" s="20">
        <f t="shared" ca="1" si="19"/>
        <v>0</v>
      </c>
      <c r="AJ99" s="20">
        <f t="shared" ca="1" si="20"/>
        <v>0</v>
      </c>
      <c r="AK99" s="20" t="str">
        <f>ADDRESS('Відомість №2'!AS95,7)</f>
        <v>$G$1847</v>
      </c>
      <c r="AL99" s="20" t="str">
        <f>ADDRESS('Відомість №2'!AS95,8)</f>
        <v>$H$1847</v>
      </c>
      <c r="AM99">
        <f t="shared" ca="1" si="21"/>
        <v>0</v>
      </c>
      <c r="AN99">
        <f t="shared" ca="1" si="22"/>
        <v>0</v>
      </c>
      <c r="AO99" t="str">
        <f>ADDRESS('Відомість №2'!AS95,3)</f>
        <v>$C$1847</v>
      </c>
      <c r="AP99" t="str">
        <f>ADDRESS('Відомість №2'!AS95,22)</f>
        <v>$V$1847</v>
      </c>
      <c r="AQ99">
        <f t="shared" ca="1" si="23"/>
        <v>0</v>
      </c>
      <c r="AR99">
        <f t="shared" ca="1" si="24"/>
        <v>0</v>
      </c>
      <c r="AS99">
        <f t="shared" ca="1" si="25"/>
        <v>0</v>
      </c>
    </row>
    <row r="100" spans="18:45" ht="15.75" hidden="1" customHeight="1" x14ac:dyDescent="0.25">
      <c r="R100" s="23" t="s">
        <v>13</v>
      </c>
      <c r="T100" s="23" t="str">
        <f>ADDRESS('Відомість №2'!AS96,2)</f>
        <v>$B$1848</v>
      </c>
      <c r="U100" s="23" t="str">
        <f>ADDRESS('Відомість №2'!AS96,1)</f>
        <v>$A$1848</v>
      </c>
      <c r="V100" s="23">
        <f t="shared" ca="1" si="13"/>
        <v>80001</v>
      </c>
      <c r="W100" s="23">
        <f t="shared" ca="1" si="14"/>
        <v>52411</v>
      </c>
      <c r="Y100" s="23" t="str">
        <f>ADDRESS('Відомість №2'!AS96,21)</f>
        <v>$U$1848</v>
      </c>
      <c r="Z100" s="23" t="str">
        <f>ADDRESS('Відомість №2'!AS96,20)</f>
        <v>$T$1848</v>
      </c>
      <c r="AA100" s="23">
        <f t="shared" ca="1" si="15"/>
        <v>0</v>
      </c>
      <c r="AB100" s="23">
        <f t="shared" ca="1" si="16"/>
        <v>0</v>
      </c>
      <c r="AC100" s="23" t="e">
        <f>ADDRESS('Відомість №2'!AT96,6)</f>
        <v>#VALUE!</v>
      </c>
      <c r="AD100" s="23" t="e">
        <f t="shared" ca="1" si="17"/>
        <v>#VALUE!</v>
      </c>
      <c r="AF100" s="23" t="e">
        <f t="shared" ca="1" si="18"/>
        <v>#VALUE!</v>
      </c>
      <c r="AG100" s="23" t="str">
        <f>ADDRESS('Відомість №2'!AS96,9)</f>
        <v>$I$1848</v>
      </c>
      <c r="AH100" s="23" t="str">
        <f>ADDRESS('Відомість №2'!AS96,10)</f>
        <v>$J$1848</v>
      </c>
      <c r="AI100" s="20">
        <f t="shared" ca="1" si="19"/>
        <v>0</v>
      </c>
      <c r="AJ100" s="20">
        <f t="shared" ca="1" si="20"/>
        <v>0</v>
      </c>
      <c r="AK100" s="20" t="str">
        <f>ADDRESS('Відомість №2'!AS96,7)</f>
        <v>$G$1848</v>
      </c>
      <c r="AL100" s="20" t="str">
        <f>ADDRESS('Відомість №2'!AS96,8)</f>
        <v>$H$1848</v>
      </c>
      <c r="AM100">
        <f t="shared" ca="1" si="21"/>
        <v>0</v>
      </c>
      <c r="AN100">
        <f t="shared" ca="1" si="22"/>
        <v>0</v>
      </c>
      <c r="AO100" t="str">
        <f>ADDRESS('Відомість №2'!AS96,3)</f>
        <v>$C$1848</v>
      </c>
      <c r="AP100" t="str">
        <f>ADDRESS('Відомість №2'!AS96,22)</f>
        <v>$V$1848</v>
      </c>
      <c r="AQ100">
        <f t="shared" ca="1" si="23"/>
        <v>0</v>
      </c>
      <c r="AR100">
        <f t="shared" ca="1" si="24"/>
        <v>0</v>
      </c>
      <c r="AS100">
        <f t="shared" ca="1" si="25"/>
        <v>0</v>
      </c>
    </row>
    <row r="101" spans="18:45" ht="15.75" hidden="1" customHeight="1" x14ac:dyDescent="0.25">
      <c r="R101" s="23" t="s">
        <v>13</v>
      </c>
      <c r="T101" s="23" t="str">
        <f>ADDRESS('Відомість №2'!AS97,2)</f>
        <v>$B$1849</v>
      </c>
      <c r="U101" s="23" t="str">
        <f>ADDRESS('Відомість №2'!AS97,1)</f>
        <v>$A$1849</v>
      </c>
      <c r="V101" s="23">
        <f t="shared" ca="1" si="13"/>
        <v>80001</v>
      </c>
      <c r="W101" s="23">
        <f t="shared" ca="1" si="14"/>
        <v>52224</v>
      </c>
      <c r="Y101" s="23" t="str">
        <f>ADDRESS('Відомість №2'!AS97,21)</f>
        <v>$U$1849</v>
      </c>
      <c r="Z101" s="23" t="str">
        <f>ADDRESS('Відомість №2'!AS97,20)</f>
        <v>$T$1849</v>
      </c>
      <c r="AA101" s="23">
        <f t="shared" ca="1" si="15"/>
        <v>0</v>
      </c>
      <c r="AB101" s="23">
        <f t="shared" ca="1" si="16"/>
        <v>0</v>
      </c>
      <c r="AC101" s="23" t="e">
        <f>ADDRESS('Відомість №2'!AT97,6)</f>
        <v>#VALUE!</v>
      </c>
      <c r="AD101" s="23" t="e">
        <f t="shared" ca="1" si="17"/>
        <v>#VALUE!</v>
      </c>
      <c r="AF101" s="23" t="e">
        <f t="shared" ca="1" si="18"/>
        <v>#VALUE!</v>
      </c>
      <c r="AG101" s="23" t="str">
        <f>ADDRESS('Відомість №2'!AS97,9)</f>
        <v>$I$1849</v>
      </c>
      <c r="AH101" s="23" t="str">
        <f>ADDRESS('Відомість №2'!AS97,10)</f>
        <v>$J$1849</v>
      </c>
      <c r="AI101" s="20">
        <f t="shared" ca="1" si="19"/>
        <v>0</v>
      </c>
      <c r="AJ101" s="20">
        <f t="shared" ca="1" si="20"/>
        <v>0</v>
      </c>
      <c r="AK101" s="20" t="str">
        <f>ADDRESS('Відомість №2'!AS97,7)</f>
        <v>$G$1849</v>
      </c>
      <c r="AL101" s="20" t="str">
        <f>ADDRESS('Відомість №2'!AS97,8)</f>
        <v>$H$1849</v>
      </c>
      <c r="AM101">
        <f t="shared" ca="1" si="21"/>
        <v>0</v>
      </c>
      <c r="AN101">
        <f t="shared" ca="1" si="22"/>
        <v>0</v>
      </c>
      <c r="AO101" t="str">
        <f>ADDRESS('Відомість №2'!AS97,3)</f>
        <v>$C$1849</v>
      </c>
      <c r="AP101" t="str">
        <f>ADDRESS('Відомість №2'!AS97,22)</f>
        <v>$V$1849</v>
      </c>
      <c r="AQ101">
        <f t="shared" ca="1" si="23"/>
        <v>0</v>
      </c>
      <c r="AR101">
        <f t="shared" ca="1" si="24"/>
        <v>0</v>
      </c>
      <c r="AS101">
        <f t="shared" ca="1" si="25"/>
        <v>0</v>
      </c>
    </row>
    <row r="102" spans="18:45" ht="15.75" hidden="1" customHeight="1" x14ac:dyDescent="0.25">
      <c r="R102" s="23" t="s">
        <v>13</v>
      </c>
      <c r="T102" s="23" t="str">
        <f>ADDRESS('Відомість №2'!AS98,2)</f>
        <v>$B$1850</v>
      </c>
      <c r="U102" s="23" t="str">
        <f>ADDRESS('Відомість №2'!AS98,1)</f>
        <v>$A$1850</v>
      </c>
      <c r="V102" s="23">
        <f t="shared" ca="1" si="13"/>
        <v>80001</v>
      </c>
      <c r="W102" s="23">
        <f t="shared" ca="1" si="14"/>
        <v>52417</v>
      </c>
      <c r="Y102" s="23" t="str">
        <f>ADDRESS('Відомість №2'!AS98,21)</f>
        <v>$U$1850</v>
      </c>
      <c r="Z102" s="23" t="str">
        <f>ADDRESS('Відомість №2'!AS98,20)</f>
        <v>$T$1850</v>
      </c>
      <c r="AA102" s="23">
        <f t="shared" ca="1" si="15"/>
        <v>0</v>
      </c>
      <c r="AB102" s="23">
        <f t="shared" ca="1" si="16"/>
        <v>0</v>
      </c>
      <c r="AC102" s="23" t="e">
        <f>ADDRESS('Відомість №2'!AT98,6)</f>
        <v>#VALUE!</v>
      </c>
      <c r="AD102" s="23" t="e">
        <f t="shared" ca="1" si="17"/>
        <v>#VALUE!</v>
      </c>
      <c r="AF102" s="23" t="e">
        <f t="shared" ca="1" si="18"/>
        <v>#VALUE!</v>
      </c>
      <c r="AG102" s="23" t="str">
        <f>ADDRESS('Відомість №2'!AS98,9)</f>
        <v>$I$1850</v>
      </c>
      <c r="AH102" s="23" t="str">
        <f>ADDRESS('Відомість №2'!AS98,10)</f>
        <v>$J$1850</v>
      </c>
      <c r="AI102" s="20">
        <f t="shared" ca="1" si="19"/>
        <v>0</v>
      </c>
      <c r="AJ102" s="20">
        <f t="shared" ca="1" si="20"/>
        <v>0</v>
      </c>
      <c r="AK102" s="20" t="str">
        <f>ADDRESS('Відомість №2'!AS98,7)</f>
        <v>$G$1850</v>
      </c>
      <c r="AL102" s="20" t="str">
        <f>ADDRESS('Відомість №2'!AS98,8)</f>
        <v>$H$1850</v>
      </c>
      <c r="AM102">
        <f t="shared" ca="1" si="21"/>
        <v>0</v>
      </c>
      <c r="AN102">
        <f t="shared" ca="1" si="22"/>
        <v>0</v>
      </c>
      <c r="AO102" t="str">
        <f>ADDRESS('Відомість №2'!AS98,3)</f>
        <v>$C$1850</v>
      </c>
      <c r="AP102" t="str">
        <f>ADDRESS('Відомість №2'!AS98,22)</f>
        <v>$V$1850</v>
      </c>
      <c r="AQ102">
        <f t="shared" ca="1" si="23"/>
        <v>0</v>
      </c>
      <c r="AR102">
        <f t="shared" ca="1" si="24"/>
        <v>0</v>
      </c>
      <c r="AS102">
        <f t="shared" ca="1" si="25"/>
        <v>0</v>
      </c>
    </row>
    <row r="103" spans="18:45" ht="15.75" hidden="1" customHeight="1" x14ac:dyDescent="0.25">
      <c r="R103" s="23" t="s">
        <v>13</v>
      </c>
      <c r="T103" s="23" t="str">
        <f>ADDRESS('Відомість №2'!AS99,2)</f>
        <v>$B$1851</v>
      </c>
      <c r="U103" s="23" t="str">
        <f>ADDRESS('Відомість №2'!AS99,1)</f>
        <v>$A$1851</v>
      </c>
      <c r="V103" s="23">
        <f t="shared" ca="1" si="13"/>
        <v>80001</v>
      </c>
      <c r="W103" s="23">
        <f t="shared" ca="1" si="14"/>
        <v>52229</v>
      </c>
      <c r="Y103" s="23" t="str">
        <f>ADDRESS('Відомість №2'!AS99,21)</f>
        <v>$U$1851</v>
      </c>
      <c r="Z103" s="23" t="str">
        <f>ADDRESS('Відомість №2'!AS99,20)</f>
        <v>$T$1851</v>
      </c>
      <c r="AA103" s="23">
        <f t="shared" ca="1" si="15"/>
        <v>0</v>
      </c>
      <c r="AB103" s="23">
        <f t="shared" ca="1" si="16"/>
        <v>0</v>
      </c>
      <c r="AC103" s="23" t="e">
        <f>ADDRESS('Відомість №2'!AT99,6)</f>
        <v>#VALUE!</v>
      </c>
      <c r="AD103" s="23" t="e">
        <f t="shared" ca="1" si="17"/>
        <v>#VALUE!</v>
      </c>
      <c r="AF103" s="23" t="e">
        <f t="shared" ca="1" si="18"/>
        <v>#VALUE!</v>
      </c>
      <c r="AG103" s="23" t="str">
        <f>ADDRESS('Відомість №2'!AS99,9)</f>
        <v>$I$1851</v>
      </c>
      <c r="AH103" s="23" t="str">
        <f>ADDRESS('Відомість №2'!AS99,10)</f>
        <v>$J$1851</v>
      </c>
      <c r="AI103" s="20">
        <f t="shared" ca="1" si="19"/>
        <v>0</v>
      </c>
      <c r="AJ103" s="20">
        <f t="shared" ca="1" si="20"/>
        <v>0</v>
      </c>
      <c r="AK103" s="20" t="str">
        <f>ADDRESS('Відомість №2'!AS99,7)</f>
        <v>$G$1851</v>
      </c>
      <c r="AL103" s="20" t="str">
        <f>ADDRESS('Відомість №2'!AS99,8)</f>
        <v>$H$1851</v>
      </c>
      <c r="AM103">
        <f t="shared" ca="1" si="21"/>
        <v>0</v>
      </c>
      <c r="AN103">
        <f t="shared" ca="1" si="22"/>
        <v>0</v>
      </c>
      <c r="AO103" t="str">
        <f>ADDRESS('Відомість №2'!AS99,3)</f>
        <v>$C$1851</v>
      </c>
      <c r="AP103" t="str">
        <f>ADDRESS('Відомість №2'!AS99,22)</f>
        <v>$V$1851</v>
      </c>
      <c r="AQ103">
        <f t="shared" ca="1" si="23"/>
        <v>0</v>
      </c>
      <c r="AR103">
        <f t="shared" ca="1" si="24"/>
        <v>0</v>
      </c>
      <c r="AS103">
        <f t="shared" ca="1" si="25"/>
        <v>0</v>
      </c>
    </row>
    <row r="104" spans="18:45" ht="15.75" hidden="1" customHeight="1" x14ac:dyDescent="0.25">
      <c r="R104" s="23" t="s">
        <v>13</v>
      </c>
      <c r="T104" s="23" t="str">
        <f>ADDRESS('Відомість №2'!AS100,2)</f>
        <v>$B$1852</v>
      </c>
      <c r="U104" s="23" t="str">
        <f>ADDRESS('Відомість №2'!AS100,1)</f>
        <v>$A$1852</v>
      </c>
      <c r="V104" s="23">
        <f t="shared" ca="1" si="13"/>
        <v>80001</v>
      </c>
      <c r="W104" s="23">
        <f t="shared" ca="1" si="14"/>
        <v>52262</v>
      </c>
      <c r="Y104" s="23" t="str">
        <f>ADDRESS('Відомість №2'!AS100,21)</f>
        <v>$U$1852</v>
      </c>
      <c r="Z104" s="23" t="str">
        <f>ADDRESS('Відомість №2'!AS100,20)</f>
        <v>$T$1852</v>
      </c>
      <c r="AA104" s="23">
        <f t="shared" ca="1" si="15"/>
        <v>0</v>
      </c>
      <c r="AB104" s="23">
        <f t="shared" ca="1" si="16"/>
        <v>0</v>
      </c>
      <c r="AC104" s="23" t="e">
        <f>ADDRESS('Відомість №2'!AT100,6)</f>
        <v>#VALUE!</v>
      </c>
      <c r="AD104" s="23" t="e">
        <f t="shared" ca="1" si="17"/>
        <v>#VALUE!</v>
      </c>
      <c r="AF104" s="23" t="e">
        <f t="shared" ca="1" si="18"/>
        <v>#VALUE!</v>
      </c>
      <c r="AG104" s="23" t="str">
        <f>ADDRESS('Відомість №2'!AS100,9)</f>
        <v>$I$1852</v>
      </c>
      <c r="AH104" s="23" t="str">
        <f>ADDRESS('Відомість №2'!AS100,10)</f>
        <v>$J$1852</v>
      </c>
      <c r="AI104" s="20">
        <f t="shared" ca="1" si="19"/>
        <v>0</v>
      </c>
      <c r="AJ104" s="20">
        <f t="shared" ca="1" si="20"/>
        <v>0</v>
      </c>
      <c r="AK104" s="20" t="str">
        <f>ADDRESS('Відомість №2'!AS100,7)</f>
        <v>$G$1852</v>
      </c>
      <c r="AL104" s="20" t="str">
        <f>ADDRESS('Відомість №2'!AS100,8)</f>
        <v>$H$1852</v>
      </c>
      <c r="AM104">
        <f t="shared" ca="1" si="21"/>
        <v>0</v>
      </c>
      <c r="AN104">
        <f t="shared" ca="1" si="22"/>
        <v>0</v>
      </c>
      <c r="AO104" t="str">
        <f>ADDRESS('Відомість №2'!AS100,3)</f>
        <v>$C$1852</v>
      </c>
      <c r="AP104" t="str">
        <f>ADDRESS('Відомість №2'!AS100,22)</f>
        <v>$V$1852</v>
      </c>
      <c r="AQ104">
        <f t="shared" ca="1" si="23"/>
        <v>0</v>
      </c>
      <c r="AR104">
        <f t="shared" ca="1" si="24"/>
        <v>0</v>
      </c>
      <c r="AS104">
        <f t="shared" ca="1" si="25"/>
        <v>0</v>
      </c>
    </row>
    <row r="105" spans="18:45" ht="15.75" hidden="1" customHeight="1" x14ac:dyDescent="0.25">
      <c r="R105" s="23" t="s">
        <v>13</v>
      </c>
      <c r="T105" s="23" t="str">
        <f>ADDRESS('Відомість №2'!AS101,2)</f>
        <v>$B$1853</v>
      </c>
      <c r="U105" s="23" t="str">
        <f>ADDRESS('Відомість №2'!AS101,1)</f>
        <v>$A$1853</v>
      </c>
      <c r="V105" s="23">
        <f t="shared" ca="1" si="13"/>
        <v>80001</v>
      </c>
      <c r="W105" s="23">
        <f t="shared" ca="1" si="14"/>
        <v>52555</v>
      </c>
      <c r="Y105" s="23" t="str">
        <f>ADDRESS('Відомість №2'!AS101,21)</f>
        <v>$U$1853</v>
      </c>
      <c r="Z105" s="23" t="str">
        <f>ADDRESS('Відомість №2'!AS101,20)</f>
        <v>$T$1853</v>
      </c>
      <c r="AA105" s="23">
        <f t="shared" ca="1" si="15"/>
        <v>0</v>
      </c>
      <c r="AB105" s="23">
        <f t="shared" ca="1" si="16"/>
        <v>0</v>
      </c>
      <c r="AC105" s="23" t="e">
        <f>ADDRESS('Відомість №2'!AT101,6)</f>
        <v>#VALUE!</v>
      </c>
      <c r="AD105" s="23" t="e">
        <f t="shared" ca="1" si="17"/>
        <v>#VALUE!</v>
      </c>
      <c r="AF105" s="23" t="e">
        <f t="shared" ca="1" si="18"/>
        <v>#VALUE!</v>
      </c>
      <c r="AG105" s="23" t="str">
        <f>ADDRESS('Відомість №2'!AS101,9)</f>
        <v>$I$1853</v>
      </c>
      <c r="AH105" s="23" t="str">
        <f>ADDRESS('Відомість №2'!AS101,10)</f>
        <v>$J$1853</v>
      </c>
      <c r="AI105" s="20">
        <f t="shared" ca="1" si="19"/>
        <v>0</v>
      </c>
      <c r="AJ105" s="20">
        <f t="shared" ca="1" si="20"/>
        <v>0</v>
      </c>
      <c r="AK105" s="20" t="str">
        <f>ADDRESS('Відомість №2'!AS101,7)</f>
        <v>$G$1853</v>
      </c>
      <c r="AL105" s="20" t="str">
        <f>ADDRESS('Відомість №2'!AS101,8)</f>
        <v>$H$1853</v>
      </c>
      <c r="AM105">
        <f t="shared" ca="1" si="21"/>
        <v>0</v>
      </c>
      <c r="AN105">
        <f t="shared" ca="1" si="22"/>
        <v>0</v>
      </c>
      <c r="AO105" t="str">
        <f>ADDRESS('Відомість №2'!AS101,3)</f>
        <v>$C$1853</v>
      </c>
      <c r="AP105" t="str">
        <f>ADDRESS('Відомість №2'!AS101,22)</f>
        <v>$V$1853</v>
      </c>
      <c r="AQ105">
        <f t="shared" ca="1" si="23"/>
        <v>0</v>
      </c>
      <c r="AR105">
        <f t="shared" ca="1" si="24"/>
        <v>0</v>
      </c>
      <c r="AS105">
        <f t="shared" ca="1" si="25"/>
        <v>0</v>
      </c>
    </row>
    <row r="106" spans="18:45" ht="15.75" hidden="1" customHeight="1" x14ac:dyDescent="0.25">
      <c r="R106" s="23" t="s">
        <v>13</v>
      </c>
      <c r="T106" s="23" t="str">
        <f>ADDRESS('Відомість №2'!AS102,2)</f>
        <v>$B$1854</v>
      </c>
      <c r="U106" s="23" t="str">
        <f>ADDRESS('Відомість №2'!AS102,1)</f>
        <v>$A$1854</v>
      </c>
      <c r="V106" s="23">
        <f t="shared" ca="1" si="13"/>
        <v>80001</v>
      </c>
      <c r="W106" s="23">
        <f t="shared" ca="1" si="14"/>
        <v>52391</v>
      </c>
      <c r="Y106" s="23" t="str">
        <f>ADDRESS('Відомість №2'!AS102,21)</f>
        <v>$U$1854</v>
      </c>
      <c r="Z106" s="23" t="str">
        <f>ADDRESS('Відомість №2'!AS102,20)</f>
        <v>$T$1854</v>
      </c>
      <c r="AA106" s="23">
        <f t="shared" ca="1" si="15"/>
        <v>0</v>
      </c>
      <c r="AB106" s="23">
        <f t="shared" ca="1" si="16"/>
        <v>0</v>
      </c>
      <c r="AC106" s="23" t="e">
        <f>ADDRESS('Відомість №2'!AT102,6)</f>
        <v>#VALUE!</v>
      </c>
      <c r="AD106" s="23" t="e">
        <f t="shared" ca="1" si="17"/>
        <v>#VALUE!</v>
      </c>
      <c r="AF106" s="23" t="e">
        <f t="shared" ca="1" si="18"/>
        <v>#VALUE!</v>
      </c>
      <c r="AG106" s="23" t="str">
        <f>ADDRESS('Відомість №2'!AS102,9)</f>
        <v>$I$1854</v>
      </c>
      <c r="AH106" s="23" t="str">
        <f>ADDRESS('Відомість №2'!AS102,10)</f>
        <v>$J$1854</v>
      </c>
      <c r="AI106" s="20">
        <f t="shared" ca="1" si="19"/>
        <v>0</v>
      </c>
      <c r="AJ106" s="20">
        <f t="shared" ca="1" si="20"/>
        <v>0</v>
      </c>
      <c r="AK106" s="20" t="str">
        <f>ADDRESS('Відомість №2'!AS102,7)</f>
        <v>$G$1854</v>
      </c>
      <c r="AL106" s="20" t="str">
        <f>ADDRESS('Відомість №2'!AS102,8)</f>
        <v>$H$1854</v>
      </c>
      <c r="AM106">
        <f t="shared" ca="1" si="21"/>
        <v>0</v>
      </c>
      <c r="AN106">
        <f t="shared" ca="1" si="22"/>
        <v>0</v>
      </c>
      <c r="AO106" t="str">
        <f>ADDRESS('Відомість №2'!AS102,3)</f>
        <v>$C$1854</v>
      </c>
      <c r="AP106" t="str">
        <f>ADDRESS('Відомість №2'!AS102,22)</f>
        <v>$V$1854</v>
      </c>
      <c r="AQ106">
        <f t="shared" ca="1" si="23"/>
        <v>0</v>
      </c>
      <c r="AR106">
        <f t="shared" ca="1" si="24"/>
        <v>0</v>
      </c>
      <c r="AS106">
        <f t="shared" ca="1" si="25"/>
        <v>0</v>
      </c>
    </row>
    <row r="107" spans="18:45" ht="15.75" hidden="1" customHeight="1" x14ac:dyDescent="0.25">
      <c r="R107" s="23" t="s">
        <v>13</v>
      </c>
      <c r="T107" s="23" t="str">
        <f>ADDRESS('Відомість №2'!AS103,2)</f>
        <v>$B$1855</v>
      </c>
      <c r="U107" s="23" t="str">
        <f>ADDRESS('Відомість №2'!AS103,1)</f>
        <v>$A$1855</v>
      </c>
      <c r="V107" s="23">
        <f t="shared" ca="1" si="13"/>
        <v>80001</v>
      </c>
      <c r="W107" s="23">
        <f t="shared" ca="1" si="14"/>
        <v>52453</v>
      </c>
      <c r="Y107" s="23" t="str">
        <f>ADDRESS('Відомість №2'!AS103,21)</f>
        <v>$U$1855</v>
      </c>
      <c r="Z107" s="23" t="str">
        <f>ADDRESS('Відомість №2'!AS103,20)</f>
        <v>$T$1855</v>
      </c>
      <c r="AA107" s="23">
        <f t="shared" ca="1" si="15"/>
        <v>0</v>
      </c>
      <c r="AB107" s="23">
        <f t="shared" ca="1" si="16"/>
        <v>0</v>
      </c>
      <c r="AC107" s="23" t="e">
        <f>ADDRESS('Відомість №2'!AT103,6)</f>
        <v>#VALUE!</v>
      </c>
      <c r="AD107" s="23" t="e">
        <f t="shared" ca="1" si="17"/>
        <v>#VALUE!</v>
      </c>
      <c r="AF107" s="23" t="e">
        <f t="shared" ca="1" si="18"/>
        <v>#VALUE!</v>
      </c>
      <c r="AG107" s="23" t="str">
        <f>ADDRESS('Відомість №2'!AS103,9)</f>
        <v>$I$1855</v>
      </c>
      <c r="AH107" s="23" t="str">
        <f>ADDRESS('Відомість №2'!AS103,10)</f>
        <v>$J$1855</v>
      </c>
      <c r="AI107" s="20">
        <f t="shared" ca="1" si="19"/>
        <v>0</v>
      </c>
      <c r="AJ107" s="20">
        <f t="shared" ca="1" si="20"/>
        <v>0</v>
      </c>
      <c r="AK107" s="20" t="str">
        <f>ADDRESS('Відомість №2'!AS103,7)</f>
        <v>$G$1855</v>
      </c>
      <c r="AL107" s="20" t="str">
        <f>ADDRESS('Відомість №2'!AS103,8)</f>
        <v>$H$1855</v>
      </c>
      <c r="AM107">
        <f t="shared" ca="1" si="21"/>
        <v>0</v>
      </c>
      <c r="AN107">
        <f t="shared" ca="1" si="22"/>
        <v>0</v>
      </c>
      <c r="AO107" t="str">
        <f>ADDRESS('Відомість №2'!AS103,3)</f>
        <v>$C$1855</v>
      </c>
      <c r="AP107" t="str">
        <f>ADDRESS('Відомість №2'!AS103,22)</f>
        <v>$V$1855</v>
      </c>
      <c r="AQ107">
        <f t="shared" ca="1" si="23"/>
        <v>0</v>
      </c>
      <c r="AR107">
        <f t="shared" ca="1" si="24"/>
        <v>0</v>
      </c>
      <c r="AS107">
        <f t="shared" ca="1" si="25"/>
        <v>0</v>
      </c>
    </row>
    <row r="108" spans="18:45" ht="15.75" hidden="1" customHeight="1" x14ac:dyDescent="0.25">
      <c r="R108" s="23" t="s">
        <v>13</v>
      </c>
      <c r="T108" s="23" t="str">
        <f>ADDRESS('Відомість №2'!AS104,2)</f>
        <v>$B$1856</v>
      </c>
      <c r="U108" s="23" t="str">
        <f>ADDRESS('Відомість №2'!AS104,1)</f>
        <v>$A$1856</v>
      </c>
      <c r="V108" s="23">
        <f t="shared" ca="1" si="13"/>
        <v>80001</v>
      </c>
      <c r="W108" s="23">
        <f t="shared" ca="1" si="14"/>
        <v>52313</v>
      </c>
      <c r="Y108" s="23" t="str">
        <f>ADDRESS('Відомість №2'!AS104,21)</f>
        <v>$U$1856</v>
      </c>
      <c r="Z108" s="23" t="str">
        <f>ADDRESS('Відомість №2'!AS104,20)</f>
        <v>$T$1856</v>
      </c>
      <c r="AA108" s="23">
        <f t="shared" ca="1" si="15"/>
        <v>0</v>
      </c>
      <c r="AB108" s="23">
        <f t="shared" ca="1" si="16"/>
        <v>0</v>
      </c>
      <c r="AC108" s="23" t="e">
        <f>ADDRESS('Відомість №2'!AT104,6)</f>
        <v>#VALUE!</v>
      </c>
      <c r="AD108" s="23" t="e">
        <f t="shared" ca="1" si="17"/>
        <v>#VALUE!</v>
      </c>
      <c r="AF108" s="23" t="e">
        <f t="shared" ca="1" si="18"/>
        <v>#VALUE!</v>
      </c>
      <c r="AG108" s="23" t="str">
        <f>ADDRESS('Відомість №2'!AS104,9)</f>
        <v>$I$1856</v>
      </c>
      <c r="AH108" s="23" t="str">
        <f>ADDRESS('Відомість №2'!AS104,10)</f>
        <v>$J$1856</v>
      </c>
      <c r="AI108" s="20">
        <f t="shared" ca="1" si="19"/>
        <v>0</v>
      </c>
      <c r="AJ108" s="20">
        <f t="shared" ca="1" si="20"/>
        <v>0</v>
      </c>
      <c r="AK108" s="20" t="str">
        <f>ADDRESS('Відомість №2'!AS104,7)</f>
        <v>$G$1856</v>
      </c>
      <c r="AL108" s="20" t="str">
        <f>ADDRESS('Відомість №2'!AS104,8)</f>
        <v>$H$1856</v>
      </c>
      <c r="AM108">
        <f t="shared" ca="1" si="21"/>
        <v>0</v>
      </c>
      <c r="AN108">
        <f t="shared" ca="1" si="22"/>
        <v>0</v>
      </c>
      <c r="AO108" t="str">
        <f>ADDRESS('Відомість №2'!AS104,3)</f>
        <v>$C$1856</v>
      </c>
      <c r="AP108" t="str">
        <f>ADDRESS('Відомість №2'!AS104,22)</f>
        <v>$V$1856</v>
      </c>
      <c r="AQ108">
        <f t="shared" ca="1" si="23"/>
        <v>0</v>
      </c>
      <c r="AR108">
        <f t="shared" ca="1" si="24"/>
        <v>0</v>
      </c>
      <c r="AS108">
        <f t="shared" ca="1" si="25"/>
        <v>0</v>
      </c>
    </row>
    <row r="109" spans="18:45" ht="15.75" hidden="1" customHeight="1" x14ac:dyDescent="0.25">
      <c r="R109" s="23" t="s">
        <v>13</v>
      </c>
      <c r="T109" s="23" t="str">
        <f>ADDRESS('Відомість №2'!AS105,2)</f>
        <v>$B$1857</v>
      </c>
      <c r="U109" s="23" t="str">
        <f>ADDRESS('Відомість №2'!AS105,1)</f>
        <v>$A$1857</v>
      </c>
      <c r="V109" s="23">
        <f t="shared" ca="1" si="13"/>
        <v>80001</v>
      </c>
      <c r="W109" s="23">
        <f t="shared" ca="1" si="14"/>
        <v>52462</v>
      </c>
      <c r="Y109" s="23" t="str">
        <f>ADDRESS('Відомість №2'!AS105,21)</f>
        <v>$U$1857</v>
      </c>
      <c r="Z109" s="23" t="str">
        <f>ADDRESS('Відомість №2'!AS105,20)</f>
        <v>$T$1857</v>
      </c>
      <c r="AA109" s="23">
        <f t="shared" ca="1" si="15"/>
        <v>0</v>
      </c>
      <c r="AB109" s="23">
        <f t="shared" ca="1" si="16"/>
        <v>0</v>
      </c>
      <c r="AC109" s="23" t="e">
        <f>ADDRESS('Відомість №2'!AT105,6)</f>
        <v>#VALUE!</v>
      </c>
      <c r="AD109" s="23" t="e">
        <f t="shared" ca="1" si="17"/>
        <v>#VALUE!</v>
      </c>
      <c r="AF109" s="23" t="e">
        <f t="shared" ca="1" si="18"/>
        <v>#VALUE!</v>
      </c>
      <c r="AG109" s="23" t="str">
        <f>ADDRESS('Відомість №2'!AS105,9)</f>
        <v>$I$1857</v>
      </c>
      <c r="AH109" s="23" t="str">
        <f>ADDRESS('Відомість №2'!AS105,10)</f>
        <v>$J$1857</v>
      </c>
      <c r="AI109" s="20">
        <f t="shared" ca="1" si="19"/>
        <v>0</v>
      </c>
      <c r="AJ109" s="20">
        <f t="shared" ca="1" si="20"/>
        <v>0</v>
      </c>
      <c r="AK109" s="20" t="str">
        <f>ADDRESS('Відомість №2'!AS105,7)</f>
        <v>$G$1857</v>
      </c>
      <c r="AL109" s="20" t="str">
        <f>ADDRESS('Відомість №2'!AS105,8)</f>
        <v>$H$1857</v>
      </c>
      <c r="AM109">
        <f t="shared" ca="1" si="21"/>
        <v>0</v>
      </c>
      <c r="AN109">
        <f t="shared" ca="1" si="22"/>
        <v>0</v>
      </c>
      <c r="AO109" t="str">
        <f>ADDRESS('Відомість №2'!AS105,3)</f>
        <v>$C$1857</v>
      </c>
      <c r="AP109" t="str">
        <f>ADDRESS('Відомість №2'!AS105,22)</f>
        <v>$V$1857</v>
      </c>
      <c r="AQ109">
        <f t="shared" ca="1" si="23"/>
        <v>0</v>
      </c>
      <c r="AR109">
        <f t="shared" ca="1" si="24"/>
        <v>0</v>
      </c>
      <c r="AS109">
        <f t="shared" ca="1" si="25"/>
        <v>0</v>
      </c>
    </row>
    <row r="110" spans="18:45" ht="15.75" hidden="1" customHeight="1" x14ac:dyDescent="0.25">
      <c r="R110" s="23" t="s">
        <v>13</v>
      </c>
      <c r="T110" s="23" t="str">
        <f>ADDRESS('Відомість №2'!AS106,2)</f>
        <v>$B$1858</v>
      </c>
      <c r="U110" s="23" t="str">
        <f>ADDRESS('Відомість №2'!AS106,1)</f>
        <v>$A$1858</v>
      </c>
      <c r="V110" s="23">
        <f t="shared" ca="1" si="13"/>
        <v>80001</v>
      </c>
      <c r="W110" s="23">
        <f t="shared" ca="1" si="14"/>
        <v>52631</v>
      </c>
      <c r="Y110" s="23" t="str">
        <f>ADDRESS('Відомість №2'!AS106,21)</f>
        <v>$U$1858</v>
      </c>
      <c r="Z110" s="23" t="str">
        <f>ADDRESS('Відомість №2'!AS106,20)</f>
        <v>$T$1858</v>
      </c>
      <c r="AA110" s="23">
        <f t="shared" ca="1" si="15"/>
        <v>0</v>
      </c>
      <c r="AB110" s="23">
        <f t="shared" ca="1" si="16"/>
        <v>0</v>
      </c>
      <c r="AC110" s="23" t="e">
        <f>ADDRESS('Відомість №2'!AT106,6)</f>
        <v>#VALUE!</v>
      </c>
      <c r="AD110" s="23" t="e">
        <f t="shared" ca="1" si="17"/>
        <v>#VALUE!</v>
      </c>
      <c r="AF110" s="23" t="e">
        <f t="shared" ca="1" si="18"/>
        <v>#VALUE!</v>
      </c>
      <c r="AG110" s="23" t="str">
        <f>ADDRESS('Відомість №2'!AS106,9)</f>
        <v>$I$1858</v>
      </c>
      <c r="AH110" s="23" t="str">
        <f>ADDRESS('Відомість №2'!AS106,10)</f>
        <v>$J$1858</v>
      </c>
      <c r="AI110" s="20">
        <f t="shared" ca="1" si="19"/>
        <v>0</v>
      </c>
      <c r="AJ110" s="20">
        <f t="shared" ca="1" si="20"/>
        <v>0</v>
      </c>
      <c r="AK110" s="20" t="str">
        <f>ADDRESS('Відомість №2'!AS106,7)</f>
        <v>$G$1858</v>
      </c>
      <c r="AL110" s="20" t="str">
        <f>ADDRESS('Відомість №2'!AS106,8)</f>
        <v>$H$1858</v>
      </c>
      <c r="AM110">
        <f t="shared" ca="1" si="21"/>
        <v>0</v>
      </c>
      <c r="AN110">
        <f t="shared" ca="1" si="22"/>
        <v>0</v>
      </c>
      <c r="AO110" t="str">
        <f>ADDRESS('Відомість №2'!AS106,3)</f>
        <v>$C$1858</v>
      </c>
      <c r="AP110" t="str">
        <f>ADDRESS('Відомість №2'!AS106,22)</f>
        <v>$V$1858</v>
      </c>
      <c r="AQ110">
        <f t="shared" ca="1" si="23"/>
        <v>0</v>
      </c>
      <c r="AR110">
        <f t="shared" ca="1" si="24"/>
        <v>0</v>
      </c>
      <c r="AS110">
        <f t="shared" ca="1" si="25"/>
        <v>0</v>
      </c>
    </row>
    <row r="111" spans="18:45" ht="15.75" hidden="1" customHeight="1" x14ac:dyDescent="0.25">
      <c r="R111" s="23" t="s">
        <v>13</v>
      </c>
      <c r="T111" s="23" t="str">
        <f>ADDRESS('Відомість №2'!AS107,2)</f>
        <v>$B$1859</v>
      </c>
      <c r="U111" s="23" t="str">
        <f>ADDRESS('Відомість №2'!AS107,1)</f>
        <v>$A$1859</v>
      </c>
      <c r="V111" s="23">
        <f t="shared" ca="1" si="13"/>
        <v>80001</v>
      </c>
      <c r="W111" s="23">
        <f t="shared" ca="1" si="14"/>
        <v>52236</v>
      </c>
      <c r="Y111" s="23" t="str">
        <f>ADDRESS('Відомість №2'!AS107,21)</f>
        <v>$U$1859</v>
      </c>
      <c r="Z111" s="23" t="str">
        <f>ADDRESS('Відомість №2'!AS107,20)</f>
        <v>$T$1859</v>
      </c>
      <c r="AA111" s="23">
        <f t="shared" ca="1" si="15"/>
        <v>0</v>
      </c>
      <c r="AB111" s="23">
        <f t="shared" ca="1" si="16"/>
        <v>0</v>
      </c>
      <c r="AC111" s="23" t="e">
        <f>ADDRESS('Відомість №2'!AT107,6)</f>
        <v>#VALUE!</v>
      </c>
      <c r="AD111" s="23" t="e">
        <f t="shared" ca="1" si="17"/>
        <v>#VALUE!</v>
      </c>
      <c r="AF111" s="23" t="e">
        <f t="shared" ca="1" si="18"/>
        <v>#VALUE!</v>
      </c>
      <c r="AG111" s="23" t="str">
        <f>ADDRESS('Відомість №2'!AS107,9)</f>
        <v>$I$1859</v>
      </c>
      <c r="AH111" s="23" t="str">
        <f>ADDRESS('Відомість №2'!AS107,10)</f>
        <v>$J$1859</v>
      </c>
      <c r="AI111" s="20">
        <f t="shared" ca="1" si="19"/>
        <v>0</v>
      </c>
      <c r="AJ111" s="20">
        <f t="shared" ca="1" si="20"/>
        <v>0</v>
      </c>
      <c r="AK111" s="20" t="str">
        <f>ADDRESS('Відомість №2'!AS107,7)</f>
        <v>$G$1859</v>
      </c>
      <c r="AL111" s="20" t="str">
        <f>ADDRESS('Відомість №2'!AS107,8)</f>
        <v>$H$1859</v>
      </c>
      <c r="AM111">
        <f t="shared" ca="1" si="21"/>
        <v>0</v>
      </c>
      <c r="AN111">
        <f t="shared" ca="1" si="22"/>
        <v>0</v>
      </c>
      <c r="AO111" t="str">
        <f>ADDRESS('Відомість №2'!AS107,3)</f>
        <v>$C$1859</v>
      </c>
      <c r="AP111" t="str">
        <f>ADDRESS('Відомість №2'!AS107,22)</f>
        <v>$V$1859</v>
      </c>
      <c r="AQ111">
        <f t="shared" ca="1" si="23"/>
        <v>0</v>
      </c>
      <c r="AR111">
        <f t="shared" ca="1" si="24"/>
        <v>0</v>
      </c>
      <c r="AS111">
        <f t="shared" ca="1" si="25"/>
        <v>0</v>
      </c>
    </row>
    <row r="112" spans="18:45" ht="15.75" hidden="1" customHeight="1" x14ac:dyDescent="0.25">
      <c r="R112" s="23" t="s">
        <v>13</v>
      </c>
      <c r="T112" s="23" t="str">
        <f>ADDRESS('Відомість №2'!AS108,2)</f>
        <v>$B$1860</v>
      </c>
      <c r="U112" s="23" t="str">
        <f>ADDRESS('Відомість №2'!AS108,1)</f>
        <v>$A$1860</v>
      </c>
      <c r="V112" s="23">
        <f t="shared" ca="1" si="13"/>
        <v>80001</v>
      </c>
      <c r="W112" s="23">
        <f t="shared" ca="1" si="14"/>
        <v>52396</v>
      </c>
      <c r="Y112" s="23" t="str">
        <f>ADDRESS('Відомість №2'!AS108,21)</f>
        <v>$U$1860</v>
      </c>
      <c r="Z112" s="23" t="str">
        <f>ADDRESS('Відомість №2'!AS108,20)</f>
        <v>$T$1860</v>
      </c>
      <c r="AA112" s="23">
        <f t="shared" ca="1" si="15"/>
        <v>0</v>
      </c>
      <c r="AB112" s="23">
        <f t="shared" ca="1" si="16"/>
        <v>0</v>
      </c>
      <c r="AC112" s="23" t="e">
        <f>ADDRESS('Відомість №2'!AT108,6)</f>
        <v>#VALUE!</v>
      </c>
      <c r="AD112" s="23" t="e">
        <f t="shared" ca="1" si="17"/>
        <v>#VALUE!</v>
      </c>
      <c r="AF112" s="23" t="e">
        <f t="shared" ca="1" si="18"/>
        <v>#VALUE!</v>
      </c>
      <c r="AG112" s="23" t="str">
        <f>ADDRESS('Відомість №2'!AS108,9)</f>
        <v>$I$1860</v>
      </c>
      <c r="AH112" s="23" t="str">
        <f>ADDRESS('Відомість №2'!AS108,10)</f>
        <v>$J$1860</v>
      </c>
      <c r="AI112" s="20">
        <f t="shared" ca="1" si="19"/>
        <v>0</v>
      </c>
      <c r="AJ112" s="20">
        <f t="shared" ca="1" si="20"/>
        <v>0</v>
      </c>
      <c r="AK112" s="20" t="str">
        <f>ADDRESS('Відомість №2'!AS108,7)</f>
        <v>$G$1860</v>
      </c>
      <c r="AL112" s="20" t="str">
        <f>ADDRESS('Відомість №2'!AS108,8)</f>
        <v>$H$1860</v>
      </c>
      <c r="AM112">
        <f t="shared" ca="1" si="21"/>
        <v>0</v>
      </c>
      <c r="AN112">
        <f t="shared" ca="1" si="22"/>
        <v>0</v>
      </c>
      <c r="AO112" t="str">
        <f>ADDRESS('Відомість №2'!AS108,3)</f>
        <v>$C$1860</v>
      </c>
      <c r="AP112" t="str">
        <f>ADDRESS('Відомість №2'!AS108,22)</f>
        <v>$V$1860</v>
      </c>
      <c r="AQ112">
        <f t="shared" ca="1" si="23"/>
        <v>0</v>
      </c>
      <c r="AR112">
        <f t="shared" ca="1" si="24"/>
        <v>0</v>
      </c>
      <c r="AS112">
        <f t="shared" ca="1" si="25"/>
        <v>0</v>
      </c>
    </row>
    <row r="113" spans="18:45" ht="13.5" hidden="1" customHeight="1" x14ac:dyDescent="0.25">
      <c r="R113" s="23" t="s">
        <v>13</v>
      </c>
      <c r="T113" s="23" t="str">
        <f>ADDRESS('Відомість №2'!AS109,2)</f>
        <v>$B$1861</v>
      </c>
      <c r="U113" s="23" t="str">
        <f>ADDRESS('Відомість №2'!AS109,1)</f>
        <v>$A$1861</v>
      </c>
      <c r="V113" s="23">
        <f t="shared" ca="1" si="13"/>
        <v>80001</v>
      </c>
      <c r="W113" s="23">
        <f t="shared" ca="1" si="14"/>
        <v>52580</v>
      </c>
      <c r="Y113" s="23" t="str">
        <f>ADDRESS('Відомість №2'!AS109,21)</f>
        <v>$U$1861</v>
      </c>
      <c r="Z113" s="23" t="str">
        <f>ADDRESS('Відомість №2'!AS109,20)</f>
        <v>$T$1861</v>
      </c>
      <c r="AA113" s="23">
        <f t="shared" ca="1" si="15"/>
        <v>0</v>
      </c>
      <c r="AB113" s="23">
        <f t="shared" ca="1" si="16"/>
        <v>0</v>
      </c>
      <c r="AC113" s="23" t="e">
        <f>ADDRESS('Відомість №2'!AT109,6)</f>
        <v>#VALUE!</v>
      </c>
      <c r="AD113" s="23" t="e">
        <f t="shared" ca="1" si="17"/>
        <v>#VALUE!</v>
      </c>
      <c r="AF113" s="23" t="e">
        <f t="shared" ca="1" si="18"/>
        <v>#VALUE!</v>
      </c>
      <c r="AG113" s="23" t="str">
        <f>ADDRESS('Відомість №2'!AS109,9)</f>
        <v>$I$1861</v>
      </c>
      <c r="AH113" s="23" t="str">
        <f>ADDRESS('Відомість №2'!AS109,10)</f>
        <v>$J$1861</v>
      </c>
      <c r="AI113" s="20">
        <f t="shared" ca="1" si="19"/>
        <v>0</v>
      </c>
      <c r="AJ113" s="20">
        <f t="shared" ca="1" si="20"/>
        <v>0</v>
      </c>
      <c r="AK113" s="20" t="str">
        <f>ADDRESS('Відомість №2'!AS109,7)</f>
        <v>$G$1861</v>
      </c>
      <c r="AL113" s="20" t="str">
        <f>ADDRESS('Відомість №2'!AS109,8)</f>
        <v>$H$1861</v>
      </c>
      <c r="AM113">
        <f t="shared" ca="1" si="21"/>
        <v>0</v>
      </c>
      <c r="AN113">
        <f t="shared" ca="1" si="22"/>
        <v>0</v>
      </c>
      <c r="AO113" t="str">
        <f>ADDRESS('Відомість №2'!AS109,3)</f>
        <v>$C$1861</v>
      </c>
      <c r="AP113" t="str">
        <f>ADDRESS('Відомість №2'!AS109,22)</f>
        <v>$V$1861</v>
      </c>
      <c r="AQ113">
        <f t="shared" ca="1" si="23"/>
        <v>0</v>
      </c>
      <c r="AR113">
        <f t="shared" ca="1" si="24"/>
        <v>0</v>
      </c>
      <c r="AS113">
        <f t="shared" ca="1" si="25"/>
        <v>0</v>
      </c>
    </row>
    <row r="114" spans="18:45" ht="15.75" hidden="1" customHeight="1" x14ac:dyDescent="0.25">
      <c r="R114" s="23" t="s">
        <v>13</v>
      </c>
      <c r="T114" s="23" t="str">
        <f>ADDRESS('Відомість №2'!AS110,2)</f>
        <v>$B$1862</v>
      </c>
      <c r="U114" s="23" t="str">
        <f>ADDRESS('Відомість №2'!AS110,1)</f>
        <v>$A$1862</v>
      </c>
      <c r="V114" s="23">
        <f t="shared" ca="1" si="13"/>
        <v>80001</v>
      </c>
      <c r="W114" s="23">
        <f t="shared" ca="1" si="14"/>
        <v>52537</v>
      </c>
      <c r="Y114" s="23" t="str">
        <f>ADDRESS('Відомість №2'!AS110,21)</f>
        <v>$U$1862</v>
      </c>
      <c r="Z114" s="23" t="str">
        <f>ADDRESS('Відомість №2'!AS110,20)</f>
        <v>$T$1862</v>
      </c>
      <c r="AA114" s="23">
        <f t="shared" ca="1" si="15"/>
        <v>0</v>
      </c>
      <c r="AB114" s="23">
        <f t="shared" ca="1" si="16"/>
        <v>0</v>
      </c>
      <c r="AC114" s="23" t="e">
        <f>ADDRESS('Відомість №2'!AT110,6)</f>
        <v>#VALUE!</v>
      </c>
      <c r="AD114" s="23" t="e">
        <f t="shared" ca="1" si="17"/>
        <v>#VALUE!</v>
      </c>
      <c r="AF114" s="23" t="e">
        <f t="shared" ca="1" si="18"/>
        <v>#VALUE!</v>
      </c>
      <c r="AG114" s="23" t="str">
        <f>ADDRESS('Відомість №2'!AS110,9)</f>
        <v>$I$1862</v>
      </c>
      <c r="AH114" s="23" t="str">
        <f>ADDRESS('Відомість №2'!AS110,10)</f>
        <v>$J$1862</v>
      </c>
      <c r="AI114" s="20">
        <f t="shared" ca="1" si="19"/>
        <v>0</v>
      </c>
      <c r="AJ114" s="20">
        <f t="shared" ca="1" si="20"/>
        <v>0</v>
      </c>
      <c r="AK114" s="20" t="str">
        <f>ADDRESS('Відомість №2'!AS110,7)</f>
        <v>$G$1862</v>
      </c>
      <c r="AL114" s="20" t="str">
        <f>ADDRESS('Відомість №2'!AS110,8)</f>
        <v>$H$1862</v>
      </c>
      <c r="AM114">
        <f t="shared" ca="1" si="21"/>
        <v>0</v>
      </c>
      <c r="AN114">
        <f t="shared" ca="1" si="22"/>
        <v>0</v>
      </c>
      <c r="AO114" t="str">
        <f>ADDRESS('Відомість №2'!AS110,3)</f>
        <v>$C$1862</v>
      </c>
      <c r="AP114" t="str">
        <f>ADDRESS('Відомість №2'!AS110,22)</f>
        <v>$V$1862</v>
      </c>
      <c r="AQ114">
        <f t="shared" ca="1" si="23"/>
        <v>0</v>
      </c>
      <c r="AR114">
        <f t="shared" ca="1" si="24"/>
        <v>0</v>
      </c>
      <c r="AS114">
        <f t="shared" ca="1" si="25"/>
        <v>0</v>
      </c>
    </row>
    <row r="115" spans="18:45" ht="15.75" hidden="1" customHeight="1" x14ac:dyDescent="0.25">
      <c r="R115" s="23" t="s">
        <v>13</v>
      </c>
      <c r="T115" s="23" t="str">
        <f>ADDRESS('Відомість №2'!AS111,2)</f>
        <v>$B$1863</v>
      </c>
      <c r="U115" s="23" t="str">
        <f>ADDRESS('Відомість №2'!AS111,1)</f>
        <v>$A$1863</v>
      </c>
      <c r="V115" s="23">
        <f t="shared" ca="1" si="13"/>
        <v>80001</v>
      </c>
      <c r="W115" s="23">
        <f t="shared" ca="1" si="14"/>
        <v>52242</v>
      </c>
      <c r="Y115" s="23" t="str">
        <f>ADDRESS('Відомість №2'!AS111,21)</f>
        <v>$U$1863</v>
      </c>
      <c r="Z115" s="23" t="str">
        <f>ADDRESS('Відомість №2'!AS111,20)</f>
        <v>$T$1863</v>
      </c>
      <c r="AA115" s="23">
        <f t="shared" ca="1" si="15"/>
        <v>0</v>
      </c>
      <c r="AB115" s="23">
        <f t="shared" ca="1" si="16"/>
        <v>0</v>
      </c>
      <c r="AC115" s="23" t="e">
        <f>ADDRESS('Відомість №2'!AT111,6)</f>
        <v>#VALUE!</v>
      </c>
      <c r="AD115" s="23" t="e">
        <f t="shared" ca="1" si="17"/>
        <v>#VALUE!</v>
      </c>
      <c r="AF115" s="23" t="e">
        <f t="shared" ca="1" si="18"/>
        <v>#VALUE!</v>
      </c>
      <c r="AG115" s="23" t="str">
        <f>ADDRESS('Відомість №2'!AS111,9)</f>
        <v>$I$1863</v>
      </c>
      <c r="AH115" s="23" t="str">
        <f>ADDRESS('Відомість №2'!AS111,10)</f>
        <v>$J$1863</v>
      </c>
      <c r="AI115" s="20">
        <f t="shared" ca="1" si="19"/>
        <v>0</v>
      </c>
      <c r="AJ115" s="20">
        <f t="shared" ca="1" si="20"/>
        <v>0</v>
      </c>
      <c r="AK115" s="20" t="str">
        <f>ADDRESS('Відомість №2'!AS111,7)</f>
        <v>$G$1863</v>
      </c>
      <c r="AL115" s="20" t="str">
        <f>ADDRESS('Відомість №2'!AS111,8)</f>
        <v>$H$1863</v>
      </c>
      <c r="AM115">
        <f t="shared" ca="1" si="21"/>
        <v>0</v>
      </c>
      <c r="AN115">
        <f t="shared" ca="1" si="22"/>
        <v>0</v>
      </c>
      <c r="AO115" t="str">
        <f>ADDRESS('Відомість №2'!AS111,3)</f>
        <v>$C$1863</v>
      </c>
      <c r="AP115" t="str">
        <f>ADDRESS('Відомість №2'!AS111,22)</f>
        <v>$V$1863</v>
      </c>
      <c r="AQ115">
        <f t="shared" ca="1" si="23"/>
        <v>0</v>
      </c>
      <c r="AR115">
        <f t="shared" ca="1" si="24"/>
        <v>0</v>
      </c>
      <c r="AS115">
        <f t="shared" ca="1" si="25"/>
        <v>0</v>
      </c>
    </row>
    <row r="116" spans="18:45" ht="15.75" hidden="1" customHeight="1" x14ac:dyDescent="0.25">
      <c r="T116" s="23" t="str">
        <f>ADDRESS('Відомість №2'!AS112,2)</f>
        <v>$B$1864</v>
      </c>
      <c r="U116" s="23" t="str">
        <f>ADDRESS('Відомість №2'!AS112,1)</f>
        <v>$A$1864</v>
      </c>
      <c r="V116" s="23">
        <f t="shared" ca="1" si="13"/>
        <v>80001</v>
      </c>
      <c r="W116" s="23">
        <f t="shared" ca="1" si="14"/>
        <v>52347</v>
      </c>
      <c r="Y116" s="23" t="str">
        <f>ADDRESS('Відомість №2'!AS112,21)</f>
        <v>$U$1864</v>
      </c>
      <c r="Z116" s="23" t="str">
        <f>ADDRESS('Відомість №2'!AS112,20)</f>
        <v>$T$1864</v>
      </c>
      <c r="AA116" s="23">
        <f t="shared" ca="1" si="15"/>
        <v>0</v>
      </c>
      <c r="AB116" s="23">
        <f t="shared" ca="1" si="16"/>
        <v>0</v>
      </c>
      <c r="AC116" s="23" t="e">
        <f>ADDRESS('Відомість №2'!AT112,6)</f>
        <v>#VALUE!</v>
      </c>
      <c r="AD116" s="23" t="e">
        <f t="shared" ca="1" si="17"/>
        <v>#VALUE!</v>
      </c>
      <c r="AF116" s="23" t="e">
        <f t="shared" ca="1" si="18"/>
        <v>#VALUE!</v>
      </c>
      <c r="AG116" s="23" t="str">
        <f>ADDRESS('Відомість №2'!AS112,9)</f>
        <v>$I$1864</v>
      </c>
      <c r="AH116" s="23" t="str">
        <f>ADDRESS('Відомість №2'!AS112,10)</f>
        <v>$J$1864</v>
      </c>
      <c r="AI116" s="20">
        <f t="shared" ca="1" si="19"/>
        <v>0</v>
      </c>
      <c r="AJ116" s="20">
        <f t="shared" ca="1" si="20"/>
        <v>0</v>
      </c>
      <c r="AK116" s="20" t="str">
        <f>ADDRESS('Відомість №2'!AS112,7)</f>
        <v>$G$1864</v>
      </c>
      <c r="AL116" s="20" t="str">
        <f>ADDRESS('Відомість №2'!AS112,8)</f>
        <v>$H$1864</v>
      </c>
      <c r="AM116">
        <f t="shared" ca="1" si="21"/>
        <v>0</v>
      </c>
      <c r="AN116">
        <f t="shared" ca="1" si="22"/>
        <v>0</v>
      </c>
      <c r="AO116" t="str">
        <f>ADDRESS('Відомість №2'!AS112,3)</f>
        <v>$C$1864</v>
      </c>
      <c r="AP116" t="str">
        <f>ADDRESS('Відомість №2'!AS112,22)</f>
        <v>$V$1864</v>
      </c>
      <c r="AQ116">
        <f t="shared" ca="1" si="23"/>
        <v>0</v>
      </c>
      <c r="AR116">
        <f t="shared" ca="1" si="24"/>
        <v>0</v>
      </c>
      <c r="AS116">
        <f t="shared" ca="1" si="25"/>
        <v>0</v>
      </c>
    </row>
    <row r="117" spans="18:45" ht="15.75" hidden="1" customHeight="1" x14ac:dyDescent="0.25">
      <c r="T117" s="23" t="str">
        <f>ADDRESS('Відомість №2'!AS113,2)</f>
        <v>$B$1865</v>
      </c>
      <c r="U117" s="23" t="str">
        <f>ADDRESS('Відомість №2'!AS113,1)</f>
        <v>$A$1865</v>
      </c>
      <c r="V117" s="23">
        <f t="shared" ca="1" si="13"/>
        <v>80001</v>
      </c>
      <c r="W117" s="23">
        <f t="shared" ca="1" si="14"/>
        <v>52621</v>
      </c>
      <c r="Y117" s="23" t="str">
        <f>ADDRESS('Відомість №2'!AS113,21)</f>
        <v>$U$1865</v>
      </c>
      <c r="Z117" s="23" t="str">
        <f>ADDRESS('Відомість №2'!AS113,20)</f>
        <v>$T$1865</v>
      </c>
      <c r="AA117" s="23">
        <f t="shared" ca="1" si="15"/>
        <v>0</v>
      </c>
      <c r="AB117" s="23">
        <f t="shared" ca="1" si="16"/>
        <v>0</v>
      </c>
      <c r="AC117" s="23" t="e">
        <f>ADDRESS('Відомість №2'!AT113,6)</f>
        <v>#VALUE!</v>
      </c>
      <c r="AD117" s="23" t="e">
        <f t="shared" ca="1" si="17"/>
        <v>#VALUE!</v>
      </c>
      <c r="AF117" s="23" t="e">
        <f t="shared" ca="1" si="18"/>
        <v>#VALUE!</v>
      </c>
      <c r="AG117" s="23" t="str">
        <f>ADDRESS('Відомість №2'!AS113,9)</f>
        <v>$I$1865</v>
      </c>
      <c r="AH117" s="23" t="str">
        <f>ADDRESS('Відомість №2'!AS113,10)</f>
        <v>$J$1865</v>
      </c>
      <c r="AI117" s="20">
        <f t="shared" ca="1" si="19"/>
        <v>0</v>
      </c>
      <c r="AJ117" s="20">
        <f t="shared" ca="1" si="20"/>
        <v>0</v>
      </c>
      <c r="AK117" s="20" t="str">
        <f>ADDRESS('Відомість №2'!AS113,7)</f>
        <v>$G$1865</v>
      </c>
      <c r="AL117" s="20" t="str">
        <f>ADDRESS('Відомість №2'!AS113,8)</f>
        <v>$H$1865</v>
      </c>
      <c r="AM117">
        <f t="shared" ca="1" si="21"/>
        <v>0</v>
      </c>
      <c r="AN117">
        <f t="shared" ca="1" si="22"/>
        <v>0</v>
      </c>
      <c r="AO117" t="str">
        <f>ADDRESS('Відомість №2'!AS113,3)</f>
        <v>$C$1865</v>
      </c>
      <c r="AP117" t="str">
        <f>ADDRESS('Відомість №2'!AS113,22)</f>
        <v>$V$1865</v>
      </c>
      <c r="AQ117">
        <f t="shared" ca="1" si="23"/>
        <v>0</v>
      </c>
      <c r="AR117">
        <f t="shared" ca="1" si="24"/>
        <v>0</v>
      </c>
      <c r="AS117">
        <f t="shared" ca="1" si="25"/>
        <v>0</v>
      </c>
    </row>
    <row r="118" spans="18:45" ht="15.75" hidden="1" customHeight="1" x14ac:dyDescent="0.25">
      <c r="T118" s="23" t="str">
        <f>ADDRESS('Відомість №2'!AS114,2)</f>
        <v>$B$1866</v>
      </c>
      <c r="U118" s="23" t="str">
        <f>ADDRESS('Відомість №2'!AS114,1)</f>
        <v>$A$1866</v>
      </c>
      <c r="V118" s="23">
        <f t="shared" ca="1" si="13"/>
        <v>80001</v>
      </c>
      <c r="W118" s="23">
        <f t="shared" ca="1" si="14"/>
        <v>52335</v>
      </c>
      <c r="Y118" s="23" t="str">
        <f>ADDRESS('Відомість №2'!AS114,21)</f>
        <v>$U$1866</v>
      </c>
      <c r="Z118" s="23" t="str">
        <f>ADDRESS('Відомість №2'!AS114,20)</f>
        <v>$T$1866</v>
      </c>
      <c r="AA118" s="23">
        <f t="shared" ca="1" si="15"/>
        <v>0</v>
      </c>
      <c r="AB118" s="23">
        <f t="shared" ca="1" si="16"/>
        <v>0</v>
      </c>
      <c r="AC118" s="23" t="e">
        <f>ADDRESS('Відомість №2'!AT114,6)</f>
        <v>#VALUE!</v>
      </c>
      <c r="AD118" s="23" t="e">
        <f t="shared" ca="1" si="17"/>
        <v>#VALUE!</v>
      </c>
      <c r="AF118" s="23" t="e">
        <f t="shared" ca="1" si="18"/>
        <v>#VALUE!</v>
      </c>
      <c r="AG118" s="23" t="str">
        <f>ADDRESS('Відомість №2'!AS114,9)</f>
        <v>$I$1866</v>
      </c>
      <c r="AH118" s="23" t="str">
        <f>ADDRESS('Відомість №2'!AS114,10)</f>
        <v>$J$1866</v>
      </c>
      <c r="AI118" s="20">
        <f t="shared" ca="1" si="19"/>
        <v>0</v>
      </c>
      <c r="AJ118" s="20">
        <f t="shared" ca="1" si="20"/>
        <v>0</v>
      </c>
      <c r="AK118" s="20" t="str">
        <f>ADDRESS('Відомість №2'!AS114,7)</f>
        <v>$G$1866</v>
      </c>
      <c r="AL118" s="20" t="str">
        <f>ADDRESS('Відомість №2'!AS114,8)</f>
        <v>$H$1866</v>
      </c>
      <c r="AM118">
        <f t="shared" ca="1" si="21"/>
        <v>0</v>
      </c>
      <c r="AN118">
        <f t="shared" ca="1" si="22"/>
        <v>0</v>
      </c>
      <c r="AO118" t="str">
        <f>ADDRESS('Відомість №2'!AS114,3)</f>
        <v>$C$1866</v>
      </c>
      <c r="AP118" t="str">
        <f>ADDRESS('Відомість №2'!AS114,22)</f>
        <v>$V$1866</v>
      </c>
      <c r="AQ118">
        <f t="shared" ca="1" si="23"/>
        <v>0</v>
      </c>
      <c r="AR118">
        <f t="shared" ca="1" si="24"/>
        <v>0</v>
      </c>
      <c r="AS118">
        <f t="shared" ca="1" si="25"/>
        <v>0</v>
      </c>
    </row>
    <row r="119" spans="18:45" ht="15.75" hidden="1" customHeight="1" x14ac:dyDescent="0.25">
      <c r="T119" s="23" t="str">
        <f>ADDRESS('Відомість №2'!AS115,2)</f>
        <v>$B$1867</v>
      </c>
      <c r="U119" s="23" t="str">
        <f>ADDRESS('Відомість №2'!AS115,1)</f>
        <v>$A$1867</v>
      </c>
      <c r="V119" s="23">
        <f t="shared" ca="1" si="13"/>
        <v>80001</v>
      </c>
      <c r="W119" s="23">
        <f t="shared" ca="1" si="14"/>
        <v>52381</v>
      </c>
      <c r="Y119" s="23" t="str">
        <f>ADDRESS('Відомість №2'!AS115,21)</f>
        <v>$U$1867</v>
      </c>
      <c r="Z119" s="23" t="str">
        <f>ADDRESS('Відомість №2'!AS115,20)</f>
        <v>$T$1867</v>
      </c>
      <c r="AA119" s="23">
        <f t="shared" ca="1" si="15"/>
        <v>0</v>
      </c>
      <c r="AB119" s="23">
        <f t="shared" ca="1" si="16"/>
        <v>0</v>
      </c>
      <c r="AC119" s="23" t="e">
        <f>ADDRESS('Відомість №2'!AT115,6)</f>
        <v>#VALUE!</v>
      </c>
      <c r="AD119" s="23" t="e">
        <f t="shared" ca="1" si="17"/>
        <v>#VALUE!</v>
      </c>
      <c r="AF119" s="23" t="e">
        <f t="shared" ca="1" si="18"/>
        <v>#VALUE!</v>
      </c>
      <c r="AG119" s="23" t="str">
        <f>ADDRESS('Відомість №2'!AS115,9)</f>
        <v>$I$1867</v>
      </c>
      <c r="AH119" s="23" t="str">
        <f>ADDRESS('Відомість №2'!AS115,10)</f>
        <v>$J$1867</v>
      </c>
      <c r="AI119" s="20">
        <f t="shared" ca="1" si="19"/>
        <v>0</v>
      </c>
      <c r="AJ119" s="20">
        <f t="shared" ca="1" si="20"/>
        <v>0</v>
      </c>
      <c r="AK119" s="20" t="str">
        <f>ADDRESS('Відомість №2'!AS115,7)</f>
        <v>$G$1867</v>
      </c>
      <c r="AL119" s="20" t="str">
        <f>ADDRESS('Відомість №2'!AS115,8)</f>
        <v>$H$1867</v>
      </c>
      <c r="AM119">
        <f t="shared" ca="1" si="21"/>
        <v>0</v>
      </c>
      <c r="AN119">
        <f t="shared" ca="1" si="22"/>
        <v>0</v>
      </c>
      <c r="AO119" t="str">
        <f>ADDRESS('Відомість №2'!AS115,3)</f>
        <v>$C$1867</v>
      </c>
      <c r="AP119" t="str">
        <f>ADDRESS('Відомість №2'!AS115,22)</f>
        <v>$V$1867</v>
      </c>
      <c r="AQ119">
        <f t="shared" ca="1" si="23"/>
        <v>0</v>
      </c>
      <c r="AR119">
        <f t="shared" ca="1" si="24"/>
        <v>0</v>
      </c>
      <c r="AS119">
        <f t="shared" ca="1" si="25"/>
        <v>0</v>
      </c>
    </row>
    <row r="120" spans="18:45" ht="15.75" hidden="1" customHeight="1" x14ac:dyDescent="0.25">
      <c r="T120" s="23" t="str">
        <f>ADDRESS('Відомість №2'!AS116,2)</f>
        <v>$B$1868</v>
      </c>
      <c r="U120" s="23" t="str">
        <f>ADDRESS('Відомість №2'!AS116,1)</f>
        <v>$A$1868</v>
      </c>
      <c r="V120" s="23">
        <f t="shared" ca="1" si="13"/>
        <v>80001</v>
      </c>
      <c r="W120" s="23">
        <f t="shared" ca="1" si="14"/>
        <v>52564</v>
      </c>
      <c r="Y120" s="23" t="str">
        <f>ADDRESS('Відомість №2'!AS116,21)</f>
        <v>$U$1868</v>
      </c>
      <c r="Z120" s="23" t="str">
        <f>ADDRESS('Відомість №2'!AS116,20)</f>
        <v>$T$1868</v>
      </c>
      <c r="AA120" s="23">
        <f t="shared" ca="1" si="15"/>
        <v>0</v>
      </c>
      <c r="AB120" s="23">
        <f t="shared" ca="1" si="16"/>
        <v>0</v>
      </c>
      <c r="AC120" s="23" t="e">
        <f>ADDRESS('Відомість №2'!AT116,6)</f>
        <v>#VALUE!</v>
      </c>
      <c r="AD120" s="23" t="e">
        <f t="shared" ca="1" si="17"/>
        <v>#VALUE!</v>
      </c>
      <c r="AF120" s="23" t="e">
        <f t="shared" ca="1" si="18"/>
        <v>#VALUE!</v>
      </c>
      <c r="AG120" s="23" t="str">
        <f>ADDRESS('Відомість №2'!AS116,9)</f>
        <v>$I$1868</v>
      </c>
      <c r="AH120" s="23" t="str">
        <f>ADDRESS('Відомість №2'!AS116,10)</f>
        <v>$J$1868</v>
      </c>
      <c r="AI120" s="20">
        <f t="shared" ca="1" si="19"/>
        <v>0</v>
      </c>
      <c r="AJ120" s="20">
        <f t="shared" ca="1" si="20"/>
        <v>0</v>
      </c>
      <c r="AK120" s="20" t="str">
        <f>ADDRESS('Відомість №2'!AS116,7)</f>
        <v>$G$1868</v>
      </c>
      <c r="AL120" s="20" t="str">
        <f>ADDRESS('Відомість №2'!AS116,8)</f>
        <v>$H$1868</v>
      </c>
      <c r="AM120">
        <f t="shared" ca="1" si="21"/>
        <v>0</v>
      </c>
      <c r="AN120">
        <f t="shared" ca="1" si="22"/>
        <v>0</v>
      </c>
      <c r="AO120" t="str">
        <f>ADDRESS('Відомість №2'!AS116,3)</f>
        <v>$C$1868</v>
      </c>
      <c r="AP120" t="str">
        <f>ADDRESS('Відомість №2'!AS116,22)</f>
        <v>$V$1868</v>
      </c>
      <c r="AQ120">
        <f t="shared" ca="1" si="23"/>
        <v>0</v>
      </c>
      <c r="AR120">
        <f t="shared" ca="1" si="24"/>
        <v>0</v>
      </c>
      <c r="AS120">
        <f t="shared" ca="1" si="25"/>
        <v>0</v>
      </c>
    </row>
    <row r="121" spans="18:45" ht="15.75" hidden="1" customHeight="1" x14ac:dyDescent="0.25">
      <c r="T121" s="23" t="str">
        <f>ADDRESS('Відомість №2'!AS117,2)</f>
        <v>$B$1869</v>
      </c>
      <c r="U121" s="23" t="str">
        <f>ADDRESS('Відомість №2'!AS117,1)</f>
        <v>$A$1869</v>
      </c>
      <c r="V121" s="23">
        <f t="shared" ca="1" si="13"/>
        <v>80001</v>
      </c>
      <c r="W121" s="23">
        <f t="shared" ca="1" si="14"/>
        <v>52259</v>
      </c>
      <c r="Y121" s="23" t="str">
        <f>ADDRESS('Відомість №2'!AS117,21)</f>
        <v>$U$1869</v>
      </c>
      <c r="Z121" s="23" t="str">
        <f>ADDRESS('Відомість №2'!AS117,20)</f>
        <v>$T$1869</v>
      </c>
      <c r="AA121" s="23">
        <f t="shared" ca="1" si="15"/>
        <v>0</v>
      </c>
      <c r="AB121" s="23">
        <f t="shared" ca="1" si="16"/>
        <v>0</v>
      </c>
      <c r="AC121" s="23" t="e">
        <f>ADDRESS('Відомість №2'!AT117,6)</f>
        <v>#VALUE!</v>
      </c>
      <c r="AD121" s="23" t="e">
        <f t="shared" ca="1" si="17"/>
        <v>#VALUE!</v>
      </c>
      <c r="AF121" s="23" t="e">
        <f t="shared" ca="1" si="18"/>
        <v>#VALUE!</v>
      </c>
      <c r="AG121" s="23" t="str">
        <f>ADDRESS('Відомість №2'!AS117,9)</f>
        <v>$I$1869</v>
      </c>
      <c r="AH121" s="23" t="str">
        <f>ADDRESS('Відомість №2'!AS117,10)</f>
        <v>$J$1869</v>
      </c>
      <c r="AI121" s="20">
        <f t="shared" ca="1" si="19"/>
        <v>0</v>
      </c>
      <c r="AJ121" s="20">
        <f t="shared" ca="1" si="20"/>
        <v>0</v>
      </c>
      <c r="AK121" s="20" t="str">
        <f>ADDRESS('Відомість №2'!AS117,7)</f>
        <v>$G$1869</v>
      </c>
      <c r="AL121" s="20" t="str">
        <f>ADDRESS('Відомість №2'!AS117,8)</f>
        <v>$H$1869</v>
      </c>
      <c r="AM121">
        <f t="shared" ca="1" si="21"/>
        <v>0</v>
      </c>
      <c r="AN121">
        <f t="shared" ca="1" si="22"/>
        <v>0</v>
      </c>
      <c r="AO121" t="str">
        <f>ADDRESS('Відомість №2'!AS117,3)</f>
        <v>$C$1869</v>
      </c>
      <c r="AP121" t="str">
        <f>ADDRESS('Відомість №2'!AS117,22)</f>
        <v>$V$1869</v>
      </c>
      <c r="AQ121">
        <f t="shared" ca="1" si="23"/>
        <v>0</v>
      </c>
      <c r="AR121">
        <f t="shared" ca="1" si="24"/>
        <v>0</v>
      </c>
      <c r="AS121">
        <f t="shared" ca="1" si="25"/>
        <v>0</v>
      </c>
    </row>
    <row r="122" spans="18:45" ht="15.75" hidden="1" customHeight="1" x14ac:dyDescent="0.25">
      <c r="T122" s="23" t="str">
        <f>ADDRESS('Відомість №2'!AS118,2)</f>
        <v>$B$1870</v>
      </c>
      <c r="U122" s="23" t="str">
        <f>ADDRESS('Відомість №2'!AS118,1)</f>
        <v>$A$1870</v>
      </c>
      <c r="V122" s="23">
        <f t="shared" ca="1" si="13"/>
        <v>80001</v>
      </c>
      <c r="W122" s="23">
        <f t="shared" ca="1" si="14"/>
        <v>52541</v>
      </c>
      <c r="Y122" s="23" t="str">
        <f>ADDRESS('Відомість №2'!AS118,21)</f>
        <v>$U$1870</v>
      </c>
      <c r="Z122" s="23" t="str">
        <f>ADDRESS('Відомість №2'!AS118,20)</f>
        <v>$T$1870</v>
      </c>
      <c r="AA122" s="23">
        <f t="shared" ca="1" si="15"/>
        <v>0</v>
      </c>
      <c r="AB122" s="23">
        <f t="shared" ca="1" si="16"/>
        <v>0</v>
      </c>
      <c r="AC122" s="23" t="e">
        <f>ADDRESS('Відомість №2'!AT118,6)</f>
        <v>#VALUE!</v>
      </c>
      <c r="AD122" s="23" t="e">
        <f t="shared" ca="1" si="17"/>
        <v>#VALUE!</v>
      </c>
      <c r="AF122" s="23" t="e">
        <f t="shared" ca="1" si="18"/>
        <v>#VALUE!</v>
      </c>
      <c r="AG122" s="23" t="str">
        <f>ADDRESS('Відомість №2'!AS118,9)</f>
        <v>$I$1870</v>
      </c>
      <c r="AH122" s="23" t="str">
        <f>ADDRESS('Відомість №2'!AS118,10)</f>
        <v>$J$1870</v>
      </c>
      <c r="AI122" s="20">
        <f t="shared" ca="1" si="19"/>
        <v>0</v>
      </c>
      <c r="AJ122" s="20">
        <f t="shared" ca="1" si="20"/>
        <v>0</v>
      </c>
      <c r="AK122" s="20" t="str">
        <f>ADDRESS('Відомість №2'!AS118,7)</f>
        <v>$G$1870</v>
      </c>
      <c r="AL122" s="20" t="str">
        <f>ADDRESS('Відомість №2'!AS118,8)</f>
        <v>$H$1870</v>
      </c>
      <c r="AM122">
        <f t="shared" ca="1" si="21"/>
        <v>0</v>
      </c>
      <c r="AN122">
        <f t="shared" ca="1" si="22"/>
        <v>0</v>
      </c>
      <c r="AO122" t="str">
        <f>ADDRESS('Відомість №2'!AS118,3)</f>
        <v>$C$1870</v>
      </c>
      <c r="AP122" t="str">
        <f>ADDRESS('Відомість №2'!AS118,22)</f>
        <v>$V$1870</v>
      </c>
      <c r="AQ122">
        <f t="shared" ca="1" si="23"/>
        <v>0</v>
      </c>
      <c r="AR122">
        <f t="shared" ca="1" si="24"/>
        <v>0</v>
      </c>
      <c r="AS122">
        <f t="shared" ca="1" si="25"/>
        <v>0</v>
      </c>
    </row>
    <row r="123" spans="18:45" ht="15.75" hidden="1" customHeight="1" x14ac:dyDescent="0.25">
      <c r="T123" s="23" t="str">
        <f>ADDRESS('Відомість №2'!AS119,2)</f>
        <v>$B$1871</v>
      </c>
      <c r="U123" s="23" t="str">
        <f>ADDRESS('Відомість №2'!AS119,1)</f>
        <v>$A$1871</v>
      </c>
      <c r="V123" s="23">
        <f t="shared" ca="1" si="13"/>
        <v>80001</v>
      </c>
      <c r="W123" s="23">
        <f t="shared" ca="1" si="14"/>
        <v>52265</v>
      </c>
      <c r="Y123" s="23" t="str">
        <f>ADDRESS('Відомість №2'!AS119,21)</f>
        <v>$U$1871</v>
      </c>
      <c r="Z123" s="23" t="str">
        <f>ADDRESS('Відомість №2'!AS119,20)</f>
        <v>$T$1871</v>
      </c>
      <c r="AA123" s="23">
        <f t="shared" ca="1" si="15"/>
        <v>0</v>
      </c>
      <c r="AB123" s="23">
        <f t="shared" ca="1" si="16"/>
        <v>0</v>
      </c>
      <c r="AC123" s="23" t="e">
        <f>ADDRESS('Відомість №2'!AT119,6)</f>
        <v>#VALUE!</v>
      </c>
      <c r="AD123" s="23" t="e">
        <f t="shared" ca="1" si="17"/>
        <v>#VALUE!</v>
      </c>
      <c r="AF123" s="23" t="e">
        <f t="shared" ca="1" si="18"/>
        <v>#VALUE!</v>
      </c>
      <c r="AG123" s="23" t="str">
        <f>ADDRESS('Відомість №2'!AS119,9)</f>
        <v>$I$1871</v>
      </c>
      <c r="AH123" s="23" t="str">
        <f>ADDRESS('Відомість №2'!AS119,10)</f>
        <v>$J$1871</v>
      </c>
      <c r="AI123" s="20">
        <f t="shared" ca="1" si="19"/>
        <v>0</v>
      </c>
      <c r="AJ123" s="20">
        <f t="shared" ca="1" si="20"/>
        <v>0</v>
      </c>
      <c r="AK123" s="20" t="str">
        <f>ADDRESS('Відомість №2'!AS119,7)</f>
        <v>$G$1871</v>
      </c>
      <c r="AL123" s="20" t="str">
        <f>ADDRESS('Відомість №2'!AS119,8)</f>
        <v>$H$1871</v>
      </c>
      <c r="AM123">
        <f t="shared" ca="1" si="21"/>
        <v>0</v>
      </c>
      <c r="AN123">
        <f t="shared" ca="1" si="22"/>
        <v>0</v>
      </c>
      <c r="AO123" t="str">
        <f>ADDRESS('Відомість №2'!AS119,3)</f>
        <v>$C$1871</v>
      </c>
      <c r="AP123" t="str">
        <f>ADDRESS('Відомість №2'!AS119,22)</f>
        <v>$V$1871</v>
      </c>
      <c r="AQ123">
        <f t="shared" ca="1" si="23"/>
        <v>0</v>
      </c>
      <c r="AR123">
        <f t="shared" ca="1" si="24"/>
        <v>0</v>
      </c>
      <c r="AS123">
        <f t="shared" ca="1" si="25"/>
        <v>0</v>
      </c>
    </row>
    <row r="124" spans="18:45" ht="15.75" hidden="1" customHeight="1" x14ac:dyDescent="0.25">
      <c r="T124" s="23" t="str">
        <f>ADDRESS('Відомість №2'!AS120,2)</f>
        <v>$B$1872</v>
      </c>
      <c r="U124" s="23" t="str">
        <f>ADDRESS('Відомість №2'!AS120,1)</f>
        <v>$A$1872</v>
      </c>
      <c r="V124" s="23">
        <f t="shared" ca="1" si="13"/>
        <v>80001</v>
      </c>
      <c r="W124" s="23">
        <f t="shared" ca="1" si="14"/>
        <v>52305</v>
      </c>
      <c r="Y124" s="23" t="str">
        <f>ADDRESS('Відомість №2'!AS120,21)</f>
        <v>$U$1872</v>
      </c>
      <c r="Z124" s="23" t="str">
        <f>ADDRESS('Відомість №2'!AS120,20)</f>
        <v>$T$1872</v>
      </c>
      <c r="AA124" s="23">
        <f t="shared" ca="1" si="15"/>
        <v>0</v>
      </c>
      <c r="AB124" s="23">
        <f t="shared" ca="1" si="16"/>
        <v>0</v>
      </c>
      <c r="AC124" s="23" t="e">
        <f>ADDRESS('Відомість №2'!AT120,6)</f>
        <v>#VALUE!</v>
      </c>
      <c r="AD124" s="23" t="e">
        <f t="shared" ca="1" si="17"/>
        <v>#VALUE!</v>
      </c>
      <c r="AF124" s="23" t="e">
        <f t="shared" ca="1" si="18"/>
        <v>#VALUE!</v>
      </c>
      <c r="AG124" s="23" t="str">
        <f>ADDRESS('Відомість №2'!AS120,9)</f>
        <v>$I$1872</v>
      </c>
      <c r="AH124" s="23" t="str">
        <f>ADDRESS('Відомість №2'!AS120,10)</f>
        <v>$J$1872</v>
      </c>
      <c r="AI124" s="20">
        <f t="shared" ca="1" si="19"/>
        <v>0</v>
      </c>
      <c r="AJ124" s="20">
        <f t="shared" ca="1" si="20"/>
        <v>0</v>
      </c>
      <c r="AK124" s="20" t="str">
        <f>ADDRESS('Відомість №2'!AS120,7)</f>
        <v>$G$1872</v>
      </c>
      <c r="AL124" s="20" t="str">
        <f>ADDRESS('Відомість №2'!AS120,8)</f>
        <v>$H$1872</v>
      </c>
      <c r="AM124">
        <f t="shared" ca="1" si="21"/>
        <v>0</v>
      </c>
      <c r="AN124">
        <f t="shared" ca="1" si="22"/>
        <v>0</v>
      </c>
      <c r="AO124" t="str">
        <f>ADDRESS('Відомість №2'!AS120,3)</f>
        <v>$C$1872</v>
      </c>
      <c r="AP124" t="str">
        <f>ADDRESS('Відомість №2'!AS120,22)</f>
        <v>$V$1872</v>
      </c>
      <c r="AQ124">
        <f t="shared" ca="1" si="23"/>
        <v>0</v>
      </c>
      <c r="AR124">
        <f t="shared" ca="1" si="24"/>
        <v>0</v>
      </c>
      <c r="AS124">
        <f t="shared" ca="1" si="25"/>
        <v>0</v>
      </c>
    </row>
    <row r="125" spans="18:45" ht="15.75" hidden="1" customHeight="1" x14ac:dyDescent="0.25">
      <c r="T125" s="23" t="str">
        <f>ADDRESS('Відомість №2'!AS121,2)</f>
        <v>$B$1873</v>
      </c>
      <c r="U125" s="23" t="str">
        <f>ADDRESS('Відомість №2'!AS121,1)</f>
        <v>$A$1873</v>
      </c>
      <c r="V125" s="23">
        <f t="shared" ca="1" si="13"/>
        <v>80001</v>
      </c>
      <c r="W125" s="23">
        <f t="shared" ca="1" si="14"/>
        <v>52277</v>
      </c>
      <c r="Y125" s="23" t="str">
        <f>ADDRESS('Відомість №2'!AS121,21)</f>
        <v>$U$1873</v>
      </c>
      <c r="Z125" s="23" t="str">
        <f>ADDRESS('Відомість №2'!AS121,20)</f>
        <v>$T$1873</v>
      </c>
      <c r="AA125" s="23">
        <f t="shared" ca="1" si="15"/>
        <v>0</v>
      </c>
      <c r="AB125" s="23">
        <f t="shared" ca="1" si="16"/>
        <v>0</v>
      </c>
      <c r="AC125" s="23" t="e">
        <f>ADDRESS('Відомість №2'!AT121,6)</f>
        <v>#VALUE!</v>
      </c>
      <c r="AD125" s="23" t="e">
        <f t="shared" ca="1" si="17"/>
        <v>#VALUE!</v>
      </c>
      <c r="AF125" s="23" t="e">
        <f t="shared" ca="1" si="18"/>
        <v>#VALUE!</v>
      </c>
      <c r="AG125" s="23" t="str">
        <f>ADDRESS('Відомість №2'!AS121,9)</f>
        <v>$I$1873</v>
      </c>
      <c r="AH125" s="23" t="str">
        <f>ADDRESS('Відомість №2'!AS121,10)</f>
        <v>$J$1873</v>
      </c>
      <c r="AI125" s="20">
        <f t="shared" ca="1" si="19"/>
        <v>0</v>
      </c>
      <c r="AJ125" s="20">
        <f t="shared" ca="1" si="20"/>
        <v>0</v>
      </c>
      <c r="AK125" s="20" t="str">
        <f>ADDRESS('Відомість №2'!AS121,7)</f>
        <v>$G$1873</v>
      </c>
      <c r="AL125" s="20" t="str">
        <f>ADDRESS('Відомість №2'!AS121,8)</f>
        <v>$H$1873</v>
      </c>
      <c r="AM125">
        <f t="shared" ca="1" si="21"/>
        <v>0</v>
      </c>
      <c r="AN125">
        <f t="shared" ca="1" si="22"/>
        <v>0</v>
      </c>
      <c r="AO125" t="str">
        <f>ADDRESS('Відомість №2'!AS121,3)</f>
        <v>$C$1873</v>
      </c>
      <c r="AP125" t="str">
        <f>ADDRESS('Відомість №2'!AS121,22)</f>
        <v>$V$1873</v>
      </c>
      <c r="AQ125">
        <f t="shared" ca="1" si="23"/>
        <v>0</v>
      </c>
      <c r="AR125">
        <f t="shared" ca="1" si="24"/>
        <v>0</v>
      </c>
      <c r="AS125">
        <f t="shared" ca="1" si="25"/>
        <v>0</v>
      </c>
    </row>
    <row r="126" spans="18:45" ht="15.75" hidden="1" customHeight="1" x14ac:dyDescent="0.25">
      <c r="T126" s="23" t="str">
        <f>ADDRESS('Відомість №2'!AS122,2)</f>
        <v>$B$1874</v>
      </c>
      <c r="U126" s="23" t="str">
        <f>ADDRESS('Відомість №2'!AS122,1)</f>
        <v>$A$1874</v>
      </c>
      <c r="V126" s="23">
        <f t="shared" ca="1" si="13"/>
        <v>80001</v>
      </c>
      <c r="W126" s="23">
        <f t="shared" ca="1" si="14"/>
        <v>52294</v>
      </c>
      <c r="Y126" s="23" t="str">
        <f>ADDRESS('Відомість №2'!AS122,21)</f>
        <v>$U$1874</v>
      </c>
      <c r="Z126" s="23" t="str">
        <f>ADDRESS('Відомість №2'!AS122,20)</f>
        <v>$T$1874</v>
      </c>
      <c r="AA126" s="23">
        <f t="shared" ca="1" si="15"/>
        <v>0</v>
      </c>
      <c r="AB126" s="23">
        <f t="shared" ca="1" si="16"/>
        <v>0</v>
      </c>
      <c r="AC126" s="23" t="e">
        <f>ADDRESS('Відомість №2'!AT122,6)</f>
        <v>#VALUE!</v>
      </c>
      <c r="AD126" s="23" t="e">
        <f t="shared" ca="1" si="17"/>
        <v>#VALUE!</v>
      </c>
      <c r="AF126" s="23" t="e">
        <f t="shared" ca="1" si="18"/>
        <v>#VALUE!</v>
      </c>
      <c r="AG126" s="23" t="str">
        <f>ADDRESS('Відомість №2'!AS122,9)</f>
        <v>$I$1874</v>
      </c>
      <c r="AH126" s="23" t="str">
        <f>ADDRESS('Відомість №2'!AS122,10)</f>
        <v>$J$1874</v>
      </c>
      <c r="AI126" s="20">
        <f t="shared" ca="1" si="19"/>
        <v>0</v>
      </c>
      <c r="AJ126" s="20">
        <f t="shared" ca="1" si="20"/>
        <v>0</v>
      </c>
      <c r="AK126" s="20" t="str">
        <f>ADDRESS('Відомість №2'!AS122,7)</f>
        <v>$G$1874</v>
      </c>
      <c r="AL126" s="20" t="str">
        <f>ADDRESS('Відомість №2'!AS122,8)</f>
        <v>$H$1874</v>
      </c>
      <c r="AM126">
        <f t="shared" ca="1" si="21"/>
        <v>0</v>
      </c>
      <c r="AN126">
        <f t="shared" ca="1" si="22"/>
        <v>0</v>
      </c>
      <c r="AO126" t="str">
        <f>ADDRESS('Відомість №2'!AS122,3)</f>
        <v>$C$1874</v>
      </c>
      <c r="AP126" t="str">
        <f>ADDRESS('Відомість №2'!AS122,22)</f>
        <v>$V$1874</v>
      </c>
      <c r="AQ126">
        <f t="shared" ca="1" si="23"/>
        <v>0</v>
      </c>
      <c r="AR126">
        <f t="shared" ca="1" si="24"/>
        <v>0</v>
      </c>
      <c r="AS126">
        <f t="shared" ca="1" si="25"/>
        <v>0</v>
      </c>
    </row>
    <row r="127" spans="18:45" ht="15.75" hidden="1" customHeight="1" x14ac:dyDescent="0.25">
      <c r="T127" s="23" t="str">
        <f>ADDRESS('Відомість №2'!AS123,2)</f>
        <v>$B$1875</v>
      </c>
      <c r="U127" s="23" t="str">
        <f>ADDRESS('Відомість №2'!AS123,1)</f>
        <v>$A$1875</v>
      </c>
      <c r="V127" s="23">
        <f t="shared" ca="1" si="13"/>
        <v>80001</v>
      </c>
      <c r="W127" s="23">
        <f t="shared" ca="1" si="14"/>
        <v>52310</v>
      </c>
      <c r="Y127" s="23" t="str">
        <f>ADDRESS('Відомість №2'!AS123,21)</f>
        <v>$U$1875</v>
      </c>
      <c r="Z127" s="23" t="str">
        <f>ADDRESS('Відомість №2'!AS123,20)</f>
        <v>$T$1875</v>
      </c>
      <c r="AA127" s="23">
        <f t="shared" ca="1" si="15"/>
        <v>0</v>
      </c>
      <c r="AB127" s="23">
        <f t="shared" ca="1" si="16"/>
        <v>0</v>
      </c>
      <c r="AC127" s="23" t="e">
        <f>ADDRESS('Відомість №2'!AT123,6)</f>
        <v>#VALUE!</v>
      </c>
      <c r="AD127" s="23" t="e">
        <f t="shared" ca="1" si="17"/>
        <v>#VALUE!</v>
      </c>
      <c r="AF127" s="23" t="e">
        <f t="shared" ca="1" si="18"/>
        <v>#VALUE!</v>
      </c>
      <c r="AG127" s="23" t="str">
        <f>ADDRESS('Відомість №2'!AS123,9)</f>
        <v>$I$1875</v>
      </c>
      <c r="AH127" s="23" t="str">
        <f>ADDRESS('Відомість №2'!AS123,10)</f>
        <v>$J$1875</v>
      </c>
      <c r="AI127" s="20">
        <f t="shared" ca="1" si="19"/>
        <v>0</v>
      </c>
      <c r="AJ127" s="20">
        <f t="shared" ca="1" si="20"/>
        <v>0</v>
      </c>
      <c r="AK127" s="20" t="str">
        <f>ADDRESS('Відомість №2'!AS123,7)</f>
        <v>$G$1875</v>
      </c>
      <c r="AL127" s="20" t="str">
        <f>ADDRESS('Відомість №2'!AS123,8)</f>
        <v>$H$1875</v>
      </c>
      <c r="AM127">
        <f t="shared" ca="1" si="21"/>
        <v>0</v>
      </c>
      <c r="AN127">
        <f t="shared" ca="1" si="22"/>
        <v>0</v>
      </c>
      <c r="AO127" t="str">
        <f>ADDRESS('Відомість №2'!AS123,3)</f>
        <v>$C$1875</v>
      </c>
      <c r="AP127" t="str">
        <f>ADDRESS('Відомість №2'!AS123,22)</f>
        <v>$V$1875</v>
      </c>
      <c r="AQ127">
        <f t="shared" ca="1" si="23"/>
        <v>0</v>
      </c>
      <c r="AR127">
        <f t="shared" ca="1" si="24"/>
        <v>0</v>
      </c>
      <c r="AS127">
        <f t="shared" ca="1" si="25"/>
        <v>0</v>
      </c>
    </row>
    <row r="128" spans="18:45" ht="15.75" hidden="1" customHeight="1" x14ac:dyDescent="0.25">
      <c r="T128" s="23" t="str">
        <f>ADDRESS('Відомість №2'!AS124,2)</f>
        <v>$B$1876</v>
      </c>
      <c r="U128" s="23" t="str">
        <f>ADDRESS('Відомість №2'!AS124,1)</f>
        <v>$A$1876</v>
      </c>
      <c r="V128" s="23">
        <f t="shared" ca="1" si="13"/>
        <v>80001</v>
      </c>
      <c r="W128" s="23">
        <f t="shared" ca="1" si="14"/>
        <v>52247</v>
      </c>
      <c r="Y128" s="23" t="str">
        <f>ADDRESS('Відомість №2'!AS124,21)</f>
        <v>$U$1876</v>
      </c>
      <c r="Z128" s="23" t="str">
        <f>ADDRESS('Відомість №2'!AS124,20)</f>
        <v>$T$1876</v>
      </c>
      <c r="AA128" s="23">
        <f t="shared" ca="1" si="15"/>
        <v>0</v>
      </c>
      <c r="AB128" s="23">
        <f t="shared" ca="1" si="16"/>
        <v>0</v>
      </c>
      <c r="AC128" s="23" t="e">
        <f>ADDRESS('Відомість №2'!AT124,6)</f>
        <v>#VALUE!</v>
      </c>
      <c r="AD128" s="23" t="e">
        <f t="shared" ca="1" si="17"/>
        <v>#VALUE!</v>
      </c>
      <c r="AF128" s="23" t="e">
        <f t="shared" ca="1" si="18"/>
        <v>#VALUE!</v>
      </c>
      <c r="AG128" s="23" t="str">
        <f>ADDRESS('Відомість №2'!AS124,9)</f>
        <v>$I$1876</v>
      </c>
      <c r="AH128" s="23" t="str">
        <f>ADDRESS('Відомість №2'!AS124,10)</f>
        <v>$J$1876</v>
      </c>
      <c r="AI128" s="20">
        <f t="shared" ca="1" si="19"/>
        <v>0</v>
      </c>
      <c r="AJ128" s="20">
        <f t="shared" ca="1" si="20"/>
        <v>0</v>
      </c>
      <c r="AK128" s="20" t="str">
        <f>ADDRESS('Відомість №2'!AS124,7)</f>
        <v>$G$1876</v>
      </c>
      <c r="AL128" s="20" t="str">
        <f>ADDRESS('Відомість №2'!AS124,8)</f>
        <v>$H$1876</v>
      </c>
      <c r="AM128">
        <f t="shared" ca="1" si="21"/>
        <v>0</v>
      </c>
      <c r="AN128">
        <f t="shared" ca="1" si="22"/>
        <v>0</v>
      </c>
      <c r="AO128" t="str">
        <f>ADDRESS('Відомість №2'!AS124,3)</f>
        <v>$C$1876</v>
      </c>
      <c r="AP128" t="str">
        <f>ADDRESS('Відомість №2'!AS124,22)</f>
        <v>$V$1876</v>
      </c>
      <c r="AQ128">
        <f t="shared" ca="1" si="23"/>
        <v>0</v>
      </c>
      <c r="AR128">
        <f t="shared" ca="1" si="24"/>
        <v>0</v>
      </c>
      <c r="AS128">
        <f t="shared" ca="1" si="25"/>
        <v>0</v>
      </c>
    </row>
    <row r="129" spans="20:45" ht="15.75" hidden="1" customHeight="1" x14ac:dyDescent="0.25">
      <c r="T129" s="23" t="str">
        <f>ADDRESS('Відомість №2'!AS125,2)</f>
        <v>$B$1877</v>
      </c>
      <c r="U129" s="23" t="str">
        <f>ADDRESS('Відомість №2'!AS125,1)</f>
        <v>$A$1877</v>
      </c>
      <c r="V129" s="23">
        <f t="shared" ca="1" si="13"/>
        <v>80001</v>
      </c>
      <c r="W129" s="23">
        <f t="shared" ca="1" si="14"/>
        <v>52359</v>
      </c>
      <c r="Y129" s="23" t="str">
        <f>ADDRESS('Відомість №2'!AS125,21)</f>
        <v>$U$1877</v>
      </c>
      <c r="Z129" s="23" t="str">
        <f>ADDRESS('Відомість №2'!AS125,20)</f>
        <v>$T$1877</v>
      </c>
      <c r="AA129" s="23">
        <f t="shared" ca="1" si="15"/>
        <v>0</v>
      </c>
      <c r="AB129" s="23">
        <f t="shared" ca="1" si="16"/>
        <v>0</v>
      </c>
      <c r="AC129" s="23" t="e">
        <f>ADDRESS('Відомість №2'!AT125,6)</f>
        <v>#VALUE!</v>
      </c>
      <c r="AD129" s="23" t="e">
        <f t="shared" ca="1" si="17"/>
        <v>#VALUE!</v>
      </c>
      <c r="AF129" s="23" t="e">
        <f t="shared" ca="1" si="18"/>
        <v>#VALUE!</v>
      </c>
      <c r="AG129" s="23" t="str">
        <f>ADDRESS('Відомість №2'!AS125,9)</f>
        <v>$I$1877</v>
      </c>
      <c r="AH129" s="23" t="str">
        <f>ADDRESS('Відомість №2'!AS125,10)</f>
        <v>$J$1877</v>
      </c>
      <c r="AI129" s="20">
        <f t="shared" ca="1" si="19"/>
        <v>0</v>
      </c>
      <c r="AJ129" s="20">
        <f t="shared" ca="1" si="20"/>
        <v>0</v>
      </c>
      <c r="AK129" s="20" t="str">
        <f>ADDRESS('Відомість №2'!AS125,7)</f>
        <v>$G$1877</v>
      </c>
      <c r="AL129" s="20" t="str">
        <f>ADDRESS('Відомість №2'!AS125,8)</f>
        <v>$H$1877</v>
      </c>
      <c r="AM129">
        <f t="shared" ca="1" si="21"/>
        <v>0</v>
      </c>
      <c r="AN129">
        <f t="shared" ca="1" si="22"/>
        <v>0</v>
      </c>
      <c r="AO129" t="str">
        <f>ADDRESS('Відомість №2'!AS125,3)</f>
        <v>$C$1877</v>
      </c>
      <c r="AP129" t="str">
        <f>ADDRESS('Відомість №2'!AS125,22)</f>
        <v>$V$1877</v>
      </c>
      <c r="AQ129">
        <f t="shared" ca="1" si="23"/>
        <v>0</v>
      </c>
      <c r="AR129">
        <f t="shared" ca="1" si="24"/>
        <v>0</v>
      </c>
      <c r="AS129">
        <f t="shared" ca="1" si="25"/>
        <v>0</v>
      </c>
    </row>
    <row r="130" spans="20:45" ht="15.75" hidden="1" customHeight="1" x14ac:dyDescent="0.25">
      <c r="T130" s="23" t="str">
        <f>ADDRESS('Відомість №2'!AS126,2)</f>
        <v>$B$1878</v>
      </c>
      <c r="U130" s="23" t="str">
        <f>ADDRESS('Відомість №2'!AS126,1)</f>
        <v>$A$1878</v>
      </c>
      <c r="V130" s="23">
        <f t="shared" ca="1" si="13"/>
        <v>80001</v>
      </c>
      <c r="W130" s="23">
        <f t="shared" ca="1" si="14"/>
        <v>52413</v>
      </c>
      <c r="Y130" s="23" t="str">
        <f>ADDRESS('Відомість №2'!AS126,21)</f>
        <v>$U$1878</v>
      </c>
      <c r="Z130" s="23" t="str">
        <f>ADDRESS('Відомість №2'!AS126,20)</f>
        <v>$T$1878</v>
      </c>
      <c r="AA130" s="23">
        <f t="shared" ca="1" si="15"/>
        <v>0</v>
      </c>
      <c r="AB130" s="23">
        <f t="shared" ca="1" si="16"/>
        <v>0</v>
      </c>
      <c r="AC130" s="23" t="e">
        <f>ADDRESS('Відомість №2'!AT126,6)</f>
        <v>#VALUE!</v>
      </c>
      <c r="AD130" s="23" t="e">
        <f t="shared" ca="1" si="17"/>
        <v>#VALUE!</v>
      </c>
      <c r="AF130" s="23" t="e">
        <f t="shared" ca="1" si="18"/>
        <v>#VALUE!</v>
      </c>
      <c r="AG130" s="23" t="str">
        <f>ADDRESS('Відомість №2'!AS126,9)</f>
        <v>$I$1878</v>
      </c>
      <c r="AH130" s="23" t="str">
        <f>ADDRESS('Відомість №2'!AS126,10)</f>
        <v>$J$1878</v>
      </c>
      <c r="AI130" s="20">
        <f t="shared" ca="1" si="19"/>
        <v>0</v>
      </c>
      <c r="AJ130" s="20">
        <f t="shared" ca="1" si="20"/>
        <v>0</v>
      </c>
      <c r="AK130" s="20" t="str">
        <f>ADDRESS('Відомість №2'!AS126,7)</f>
        <v>$G$1878</v>
      </c>
      <c r="AL130" s="20" t="str">
        <f>ADDRESS('Відомість №2'!AS126,8)</f>
        <v>$H$1878</v>
      </c>
      <c r="AM130">
        <f t="shared" ca="1" si="21"/>
        <v>0</v>
      </c>
      <c r="AN130">
        <f t="shared" ca="1" si="22"/>
        <v>0</v>
      </c>
      <c r="AO130" t="str">
        <f>ADDRESS('Відомість №2'!AS126,3)</f>
        <v>$C$1878</v>
      </c>
      <c r="AP130" t="str">
        <f>ADDRESS('Відомість №2'!AS126,22)</f>
        <v>$V$1878</v>
      </c>
      <c r="AQ130">
        <f t="shared" ca="1" si="23"/>
        <v>0</v>
      </c>
      <c r="AR130">
        <f t="shared" ca="1" si="24"/>
        <v>0</v>
      </c>
      <c r="AS130">
        <f t="shared" ca="1" si="25"/>
        <v>0</v>
      </c>
    </row>
    <row r="131" spans="20:45" ht="15.75" hidden="1" customHeight="1" x14ac:dyDescent="0.25">
      <c r="T131" s="23" t="str">
        <f>ADDRESS('Відомість №2'!AS127,2)</f>
        <v>$B$1879</v>
      </c>
      <c r="U131" s="23" t="str">
        <f>ADDRESS('Відомість №2'!AS127,1)</f>
        <v>$A$1879</v>
      </c>
      <c r="V131" s="23">
        <f t="shared" ca="1" si="13"/>
        <v>80001</v>
      </c>
      <c r="W131" s="23">
        <f t="shared" ca="1" si="14"/>
        <v>52267</v>
      </c>
      <c r="Y131" s="23" t="str">
        <f>ADDRESS('Відомість №2'!AS127,21)</f>
        <v>$U$1879</v>
      </c>
      <c r="Z131" s="23" t="str">
        <f>ADDRESS('Відомість №2'!AS127,20)</f>
        <v>$T$1879</v>
      </c>
      <c r="AA131" s="23">
        <f t="shared" ca="1" si="15"/>
        <v>0</v>
      </c>
      <c r="AB131" s="23">
        <f t="shared" ca="1" si="16"/>
        <v>0</v>
      </c>
      <c r="AC131" s="23" t="e">
        <f>ADDRESS('Відомість №2'!AT127,6)</f>
        <v>#VALUE!</v>
      </c>
      <c r="AD131" s="23" t="e">
        <f t="shared" ca="1" si="17"/>
        <v>#VALUE!</v>
      </c>
      <c r="AF131" s="23" t="e">
        <f t="shared" ca="1" si="18"/>
        <v>#VALUE!</v>
      </c>
      <c r="AG131" s="23" t="str">
        <f>ADDRESS('Відомість №2'!AS127,9)</f>
        <v>$I$1879</v>
      </c>
      <c r="AH131" s="23" t="str">
        <f>ADDRESS('Відомість №2'!AS127,10)</f>
        <v>$J$1879</v>
      </c>
      <c r="AI131" s="20">
        <f t="shared" ca="1" si="19"/>
        <v>0</v>
      </c>
      <c r="AJ131" s="20">
        <f t="shared" ca="1" si="20"/>
        <v>0</v>
      </c>
      <c r="AK131" s="20" t="str">
        <f>ADDRESS('Відомість №2'!AS127,7)</f>
        <v>$G$1879</v>
      </c>
      <c r="AL131" s="20" t="str">
        <f>ADDRESS('Відомість №2'!AS127,8)</f>
        <v>$H$1879</v>
      </c>
      <c r="AM131">
        <f t="shared" ca="1" si="21"/>
        <v>0</v>
      </c>
      <c r="AN131">
        <f t="shared" ca="1" si="22"/>
        <v>0</v>
      </c>
      <c r="AO131" t="str">
        <f>ADDRESS('Відомість №2'!AS127,3)</f>
        <v>$C$1879</v>
      </c>
      <c r="AP131" t="str">
        <f>ADDRESS('Відомість №2'!AS127,22)</f>
        <v>$V$1879</v>
      </c>
      <c r="AQ131">
        <f t="shared" ca="1" si="23"/>
        <v>0</v>
      </c>
      <c r="AR131">
        <f t="shared" ca="1" si="24"/>
        <v>0</v>
      </c>
      <c r="AS131">
        <f t="shared" ca="1" si="25"/>
        <v>0</v>
      </c>
    </row>
    <row r="132" spans="20:45" ht="15.75" hidden="1" customHeight="1" x14ac:dyDescent="0.25">
      <c r="T132" s="23" t="str">
        <f>ADDRESS('Відомість №2'!AS128,2)</f>
        <v>$B$1880</v>
      </c>
      <c r="U132" s="23" t="str">
        <f>ADDRESS('Відомість №2'!AS128,1)</f>
        <v>$A$1880</v>
      </c>
      <c r="V132" s="23">
        <f t="shared" ca="1" si="13"/>
        <v>80001</v>
      </c>
      <c r="W132" s="23">
        <f t="shared" ca="1" si="14"/>
        <v>52604</v>
      </c>
      <c r="Y132" s="23" t="str">
        <f>ADDRESS('Відомість №2'!AS128,21)</f>
        <v>$U$1880</v>
      </c>
      <c r="Z132" s="23" t="str">
        <f>ADDRESS('Відомість №2'!AS128,20)</f>
        <v>$T$1880</v>
      </c>
      <c r="AA132" s="23">
        <f t="shared" ca="1" si="15"/>
        <v>0</v>
      </c>
      <c r="AB132" s="23">
        <f t="shared" ca="1" si="16"/>
        <v>0</v>
      </c>
      <c r="AC132" s="23" t="e">
        <f>ADDRESS('Відомість №2'!AT128,6)</f>
        <v>#VALUE!</v>
      </c>
      <c r="AD132" s="23" t="e">
        <f t="shared" ca="1" si="17"/>
        <v>#VALUE!</v>
      </c>
      <c r="AF132" s="23" t="e">
        <f t="shared" ca="1" si="18"/>
        <v>#VALUE!</v>
      </c>
      <c r="AG132" s="23" t="str">
        <f>ADDRESS('Відомість №2'!AS128,9)</f>
        <v>$I$1880</v>
      </c>
      <c r="AH132" s="23" t="str">
        <f>ADDRESS('Відомість №2'!AS128,10)</f>
        <v>$J$1880</v>
      </c>
      <c r="AI132" s="20">
        <f t="shared" ca="1" si="19"/>
        <v>0</v>
      </c>
      <c r="AJ132" s="20">
        <f t="shared" ca="1" si="20"/>
        <v>0</v>
      </c>
      <c r="AK132" s="20" t="str">
        <f>ADDRESS('Відомість №2'!AS128,7)</f>
        <v>$G$1880</v>
      </c>
      <c r="AL132" s="20" t="str">
        <f>ADDRESS('Відомість №2'!AS128,8)</f>
        <v>$H$1880</v>
      </c>
      <c r="AM132">
        <f t="shared" ca="1" si="21"/>
        <v>0</v>
      </c>
      <c r="AN132">
        <f t="shared" ca="1" si="22"/>
        <v>0</v>
      </c>
      <c r="AO132" t="str">
        <f>ADDRESS('Відомість №2'!AS128,3)</f>
        <v>$C$1880</v>
      </c>
      <c r="AP132" t="str">
        <f>ADDRESS('Відомість №2'!AS128,22)</f>
        <v>$V$1880</v>
      </c>
      <c r="AQ132">
        <f t="shared" ca="1" si="23"/>
        <v>0</v>
      </c>
      <c r="AR132">
        <f t="shared" ca="1" si="24"/>
        <v>0</v>
      </c>
      <c r="AS132">
        <f t="shared" ca="1" si="25"/>
        <v>0</v>
      </c>
    </row>
    <row r="133" spans="20:45" ht="15.75" hidden="1" customHeight="1" x14ac:dyDescent="0.25">
      <c r="T133" s="23" t="str">
        <f>ADDRESS('Відомість №2'!AS129,2)</f>
        <v>$B$1881</v>
      </c>
      <c r="U133" s="23" t="str">
        <f>ADDRESS('Відомість №2'!AS129,1)</f>
        <v>$A$1881</v>
      </c>
      <c r="V133" s="23">
        <f t="shared" ref="V133:V196" ca="1" si="26">IF(OR(MID(INDIRECT(T133),1,1)="о",MID(INDIRECT(T133),1,1)="О"),REPLACE(INDIRECT(T133),1,1,0),INDIRECT(T133))</f>
        <v>80001</v>
      </c>
      <c r="W133" s="23">
        <f t="shared" ref="W133:W196" ca="1" si="27">IF(OR(MID(INDIRECT(U133),1,1)="о",MID(INDIRECT(U133),1,1)="О"),REPLACE(INDIRECT(U133),1,1,0),INDIRECT(U133))</f>
        <v>52448</v>
      </c>
      <c r="Y133" s="23" t="str">
        <f>ADDRESS('Відомість №2'!AS129,21)</f>
        <v>$U$1881</v>
      </c>
      <c r="Z133" s="23" t="str">
        <f>ADDRESS('Відомість №2'!AS129,20)</f>
        <v>$T$1881</v>
      </c>
      <c r="AA133" s="23">
        <f t="shared" ref="AA133:AA196" ca="1" si="28">IF(OR(MID(INDIRECT(Y133),1,1)="о",MID(INDIRECT(Y133),1,1)="О"),REPLACE(INDIRECT(Y133),1,1,0),INDIRECT(Y133))</f>
        <v>0</v>
      </c>
      <c r="AB133" s="23">
        <f t="shared" ref="AB133:AB196" ca="1" si="29">IF(OR(MID(INDIRECT(Z133),1,1)="о",MID(INDIRECT(Z133),1,1)="О"),REPLACE(INDIRECT(Z133),1,1,0),INDIRECT(Z133))</f>
        <v>0</v>
      </c>
      <c r="AC133" s="23" t="e">
        <f>ADDRESS('Відомість №2'!AT129,6)</f>
        <v>#VALUE!</v>
      </c>
      <c r="AD133" s="23" t="e">
        <f t="shared" ref="AD133:AD196" ca="1" si="30">INDIRECT(AC133)</f>
        <v>#VALUE!</v>
      </c>
      <c r="AF133" s="23" t="e">
        <f t="shared" ref="AF133:AF196" ca="1" si="31">RIGHT(AD133,10)</f>
        <v>#VALUE!</v>
      </c>
      <c r="AG133" s="23" t="str">
        <f>ADDRESS('Відомість №2'!AS129,9)</f>
        <v>$I$1881</v>
      </c>
      <c r="AH133" s="23" t="str">
        <f>ADDRESS('Відомість №2'!AS129,10)</f>
        <v>$J$1881</v>
      </c>
      <c r="AI133" s="20">
        <f t="shared" ref="AI133:AI196" ca="1" si="32">INDIRECT(AG133)</f>
        <v>0</v>
      </c>
      <c r="AJ133" s="20">
        <f t="shared" ref="AJ133:AJ196" ca="1" si="33">INDIRECT(AH133)</f>
        <v>0</v>
      </c>
      <c r="AK133" s="20" t="str">
        <f>ADDRESS('Відомість №2'!AS129,7)</f>
        <v>$G$1881</v>
      </c>
      <c r="AL133" s="20" t="str">
        <f>ADDRESS('Відомість №2'!AS129,8)</f>
        <v>$H$1881</v>
      </c>
      <c r="AM133">
        <f t="shared" ref="AM133:AM196" ca="1" si="34">INDIRECT(AK133)</f>
        <v>0</v>
      </c>
      <c r="AN133">
        <f t="shared" ref="AN133:AN196" ca="1" si="35">INDIRECT(AL133)</f>
        <v>0</v>
      </c>
      <c r="AO133" t="str">
        <f>ADDRESS('Відомість №2'!AS129,3)</f>
        <v>$C$1881</v>
      </c>
      <c r="AP133" t="str">
        <f>ADDRESS('Відомість №2'!AS129,22)</f>
        <v>$V$1881</v>
      </c>
      <c r="AQ133">
        <f t="shared" ref="AQ133:AQ196" ca="1" si="36">INDIRECT(AO133)</f>
        <v>0</v>
      </c>
      <c r="AR133">
        <f t="shared" ref="AR133:AR196" ca="1" si="37">INDIRECT(AP133)</f>
        <v>0</v>
      </c>
      <c r="AS133">
        <f t="shared" ca="1" si="25"/>
        <v>0</v>
      </c>
    </row>
    <row r="134" spans="20:45" ht="15.75" hidden="1" customHeight="1" x14ac:dyDescent="0.25">
      <c r="T134" s="23" t="str">
        <f>ADDRESS('Відомість №2'!AS130,2)</f>
        <v>$B$1882</v>
      </c>
      <c r="U134" s="23" t="str">
        <f>ADDRESS('Відомість №2'!AS130,1)</f>
        <v>$A$1882</v>
      </c>
      <c r="V134" s="23">
        <f t="shared" ca="1" si="26"/>
        <v>80001</v>
      </c>
      <c r="W134" s="23">
        <f t="shared" ca="1" si="27"/>
        <v>52317</v>
      </c>
      <c r="Y134" s="23" t="str">
        <f>ADDRESS('Відомість №2'!AS130,21)</f>
        <v>$U$1882</v>
      </c>
      <c r="Z134" s="23" t="str">
        <f>ADDRESS('Відомість №2'!AS130,20)</f>
        <v>$T$1882</v>
      </c>
      <c r="AA134" s="23">
        <f t="shared" ca="1" si="28"/>
        <v>0</v>
      </c>
      <c r="AB134" s="23">
        <f t="shared" ca="1" si="29"/>
        <v>0</v>
      </c>
      <c r="AC134" s="23" t="e">
        <f>ADDRESS('Відомість №2'!AT130,6)</f>
        <v>#VALUE!</v>
      </c>
      <c r="AD134" s="23" t="e">
        <f t="shared" ca="1" si="30"/>
        <v>#VALUE!</v>
      </c>
      <c r="AF134" s="23" t="e">
        <f t="shared" ca="1" si="31"/>
        <v>#VALUE!</v>
      </c>
      <c r="AG134" s="23" t="str">
        <f>ADDRESS('Відомість №2'!AS130,9)</f>
        <v>$I$1882</v>
      </c>
      <c r="AH134" s="23" t="str">
        <f>ADDRESS('Відомість №2'!AS130,10)</f>
        <v>$J$1882</v>
      </c>
      <c r="AI134" s="20">
        <f t="shared" ca="1" si="32"/>
        <v>0</v>
      </c>
      <c r="AJ134" s="20">
        <f t="shared" ca="1" si="33"/>
        <v>0</v>
      </c>
      <c r="AK134" s="20" t="str">
        <f>ADDRESS('Відомість №2'!AS130,7)</f>
        <v>$G$1882</v>
      </c>
      <c r="AL134" s="20" t="str">
        <f>ADDRESS('Відомість №2'!AS130,8)</f>
        <v>$H$1882</v>
      </c>
      <c r="AM134">
        <f t="shared" ca="1" si="34"/>
        <v>0</v>
      </c>
      <c r="AN134">
        <f t="shared" ca="1" si="35"/>
        <v>0</v>
      </c>
      <c r="AO134" t="str">
        <f>ADDRESS('Відомість №2'!AS130,3)</f>
        <v>$C$1882</v>
      </c>
      <c r="AP134" t="str">
        <f>ADDRESS('Відомість №2'!AS130,22)</f>
        <v>$V$1882</v>
      </c>
      <c r="AQ134">
        <f t="shared" ca="1" si="36"/>
        <v>0</v>
      </c>
      <c r="AR134">
        <f t="shared" ca="1" si="37"/>
        <v>0</v>
      </c>
      <c r="AS134">
        <f t="shared" ref="AS134:AS197" ca="1" si="38">IF(AS133=0,0,AQ134)</f>
        <v>0</v>
      </c>
    </row>
    <row r="135" spans="20:45" ht="15.75" hidden="1" customHeight="1" x14ac:dyDescent="0.25">
      <c r="T135" s="23" t="str">
        <f>ADDRESS('Відомість №2'!AS131,2)</f>
        <v>$B$1883</v>
      </c>
      <c r="U135" s="23" t="str">
        <f>ADDRESS('Відомість №2'!AS131,1)</f>
        <v>$A$1883</v>
      </c>
      <c r="V135" s="23">
        <f t="shared" ca="1" si="26"/>
        <v>80001</v>
      </c>
      <c r="W135" s="23">
        <f t="shared" ca="1" si="27"/>
        <v>52475</v>
      </c>
      <c r="Y135" s="23" t="str">
        <f>ADDRESS('Відомість №2'!AS131,21)</f>
        <v>$U$1883</v>
      </c>
      <c r="Z135" s="23" t="str">
        <f>ADDRESS('Відомість №2'!AS131,20)</f>
        <v>$T$1883</v>
      </c>
      <c r="AA135" s="23">
        <f t="shared" ca="1" si="28"/>
        <v>0</v>
      </c>
      <c r="AB135" s="23">
        <f t="shared" ca="1" si="29"/>
        <v>0</v>
      </c>
      <c r="AC135" s="23" t="e">
        <f>ADDRESS('Відомість №2'!AT131,6)</f>
        <v>#VALUE!</v>
      </c>
      <c r="AD135" s="23" t="e">
        <f t="shared" ca="1" si="30"/>
        <v>#VALUE!</v>
      </c>
      <c r="AF135" s="23" t="e">
        <f t="shared" ca="1" si="31"/>
        <v>#VALUE!</v>
      </c>
      <c r="AG135" s="23" t="str">
        <f>ADDRESS('Відомість №2'!AS131,9)</f>
        <v>$I$1883</v>
      </c>
      <c r="AH135" s="23" t="str">
        <f>ADDRESS('Відомість №2'!AS131,10)</f>
        <v>$J$1883</v>
      </c>
      <c r="AI135" s="20">
        <f t="shared" ca="1" si="32"/>
        <v>0</v>
      </c>
      <c r="AJ135" s="20">
        <f t="shared" ca="1" si="33"/>
        <v>0</v>
      </c>
      <c r="AK135" s="20" t="str">
        <f>ADDRESS('Відомість №2'!AS131,7)</f>
        <v>$G$1883</v>
      </c>
      <c r="AL135" s="20" t="str">
        <f>ADDRESS('Відомість №2'!AS131,8)</f>
        <v>$H$1883</v>
      </c>
      <c r="AM135">
        <f t="shared" ca="1" si="34"/>
        <v>0</v>
      </c>
      <c r="AN135">
        <f t="shared" ca="1" si="35"/>
        <v>0</v>
      </c>
      <c r="AO135" t="str">
        <f>ADDRESS('Відомість №2'!AS131,3)</f>
        <v>$C$1883</v>
      </c>
      <c r="AP135" t="str">
        <f>ADDRESS('Відомість №2'!AS131,22)</f>
        <v>$V$1883</v>
      </c>
      <c r="AQ135">
        <f t="shared" ca="1" si="36"/>
        <v>0</v>
      </c>
      <c r="AR135">
        <f t="shared" ca="1" si="37"/>
        <v>0</v>
      </c>
      <c r="AS135">
        <f t="shared" ca="1" si="38"/>
        <v>0</v>
      </c>
    </row>
    <row r="136" spans="20:45" ht="15.75" hidden="1" customHeight="1" x14ac:dyDescent="0.25">
      <c r="T136" s="23" t="str">
        <f>ADDRESS('Відомість №2'!AS132,2)</f>
        <v>$B$1884</v>
      </c>
      <c r="U136" s="23" t="str">
        <f>ADDRESS('Відомість №2'!AS132,1)</f>
        <v>$A$1884</v>
      </c>
      <c r="V136" s="23">
        <f t="shared" ca="1" si="26"/>
        <v>80001</v>
      </c>
      <c r="W136" s="23">
        <f t="shared" ca="1" si="27"/>
        <v>52479</v>
      </c>
      <c r="Y136" s="23" t="str">
        <f>ADDRESS('Відомість №2'!AS132,21)</f>
        <v>$U$1884</v>
      </c>
      <c r="Z136" s="23" t="str">
        <f>ADDRESS('Відомість №2'!AS132,20)</f>
        <v>$T$1884</v>
      </c>
      <c r="AA136" s="23">
        <f t="shared" ca="1" si="28"/>
        <v>0</v>
      </c>
      <c r="AB136" s="23">
        <f t="shared" ca="1" si="29"/>
        <v>0</v>
      </c>
      <c r="AC136" s="23" t="e">
        <f>ADDRESS('Відомість №2'!AT132,6)</f>
        <v>#VALUE!</v>
      </c>
      <c r="AD136" s="23" t="e">
        <f t="shared" ca="1" si="30"/>
        <v>#VALUE!</v>
      </c>
      <c r="AF136" s="23" t="e">
        <f t="shared" ca="1" si="31"/>
        <v>#VALUE!</v>
      </c>
      <c r="AG136" s="23" t="str">
        <f>ADDRESS('Відомість №2'!AS132,9)</f>
        <v>$I$1884</v>
      </c>
      <c r="AH136" s="23" t="str">
        <f>ADDRESS('Відомість №2'!AS132,10)</f>
        <v>$J$1884</v>
      </c>
      <c r="AI136" s="20">
        <f t="shared" ca="1" si="32"/>
        <v>0</v>
      </c>
      <c r="AJ136" s="20">
        <f t="shared" ca="1" si="33"/>
        <v>0</v>
      </c>
      <c r="AK136" s="20" t="str">
        <f>ADDRESS('Відомість №2'!AS132,7)</f>
        <v>$G$1884</v>
      </c>
      <c r="AL136" s="20" t="str">
        <f>ADDRESS('Відомість №2'!AS132,8)</f>
        <v>$H$1884</v>
      </c>
      <c r="AM136">
        <f t="shared" ca="1" si="34"/>
        <v>0</v>
      </c>
      <c r="AN136">
        <f t="shared" ca="1" si="35"/>
        <v>0</v>
      </c>
      <c r="AO136" t="str">
        <f>ADDRESS('Відомість №2'!AS132,3)</f>
        <v>$C$1884</v>
      </c>
      <c r="AP136" t="str">
        <f>ADDRESS('Відомість №2'!AS132,22)</f>
        <v>$V$1884</v>
      </c>
      <c r="AQ136">
        <f t="shared" ca="1" si="36"/>
        <v>0</v>
      </c>
      <c r="AR136">
        <f t="shared" ca="1" si="37"/>
        <v>0</v>
      </c>
      <c r="AS136">
        <f t="shared" ca="1" si="38"/>
        <v>0</v>
      </c>
    </row>
    <row r="137" spans="20:45" ht="15.75" hidden="1" customHeight="1" x14ac:dyDescent="0.25">
      <c r="T137" s="23" t="str">
        <f>ADDRESS('Відомість №2'!AS133,2)</f>
        <v>$B$1885</v>
      </c>
      <c r="U137" s="23" t="str">
        <f>ADDRESS('Відомість №2'!AS133,1)</f>
        <v>$A$1885</v>
      </c>
      <c r="V137" s="23">
        <f t="shared" ca="1" si="26"/>
        <v>80001</v>
      </c>
      <c r="W137" s="23">
        <f t="shared" ca="1" si="27"/>
        <v>52590</v>
      </c>
      <c r="Y137" s="23" t="str">
        <f>ADDRESS('Відомість №2'!AS133,21)</f>
        <v>$U$1885</v>
      </c>
      <c r="Z137" s="23" t="str">
        <f>ADDRESS('Відомість №2'!AS133,20)</f>
        <v>$T$1885</v>
      </c>
      <c r="AA137" s="23">
        <f t="shared" ca="1" si="28"/>
        <v>0</v>
      </c>
      <c r="AB137" s="23">
        <f t="shared" ca="1" si="29"/>
        <v>0</v>
      </c>
      <c r="AC137" s="23" t="e">
        <f>ADDRESS('Відомість №2'!AT133,6)</f>
        <v>#VALUE!</v>
      </c>
      <c r="AD137" s="23" t="e">
        <f t="shared" ca="1" si="30"/>
        <v>#VALUE!</v>
      </c>
      <c r="AF137" s="23" t="e">
        <f t="shared" ca="1" si="31"/>
        <v>#VALUE!</v>
      </c>
      <c r="AG137" s="23" t="str">
        <f>ADDRESS('Відомість №2'!AS133,9)</f>
        <v>$I$1885</v>
      </c>
      <c r="AH137" s="23" t="str">
        <f>ADDRESS('Відомість №2'!AS133,10)</f>
        <v>$J$1885</v>
      </c>
      <c r="AI137" s="20">
        <f t="shared" ca="1" si="32"/>
        <v>0</v>
      </c>
      <c r="AJ137" s="20">
        <f t="shared" ca="1" si="33"/>
        <v>0</v>
      </c>
      <c r="AK137" s="20" t="str">
        <f>ADDRESS('Відомість №2'!AS133,7)</f>
        <v>$G$1885</v>
      </c>
      <c r="AL137" s="20" t="str">
        <f>ADDRESS('Відомість №2'!AS133,8)</f>
        <v>$H$1885</v>
      </c>
      <c r="AM137">
        <f t="shared" ca="1" si="34"/>
        <v>0</v>
      </c>
      <c r="AN137">
        <f t="shared" ca="1" si="35"/>
        <v>0</v>
      </c>
      <c r="AO137" t="str">
        <f>ADDRESS('Відомість №2'!AS133,3)</f>
        <v>$C$1885</v>
      </c>
      <c r="AP137" t="str">
        <f>ADDRESS('Відомість №2'!AS133,22)</f>
        <v>$V$1885</v>
      </c>
      <c r="AQ137">
        <f t="shared" ca="1" si="36"/>
        <v>0</v>
      </c>
      <c r="AR137">
        <f t="shared" ca="1" si="37"/>
        <v>0</v>
      </c>
      <c r="AS137">
        <f t="shared" ca="1" si="38"/>
        <v>0</v>
      </c>
    </row>
    <row r="138" spans="20:45" ht="15.75" hidden="1" customHeight="1" x14ac:dyDescent="0.25">
      <c r="T138" s="23" t="str">
        <f>ADDRESS('Відомість №2'!AS134,2)</f>
        <v>$B$1886</v>
      </c>
      <c r="U138" s="23" t="str">
        <f>ADDRESS('Відомість №2'!AS134,1)</f>
        <v>$A$1886</v>
      </c>
      <c r="V138" s="23">
        <f t="shared" ca="1" si="26"/>
        <v>80001</v>
      </c>
      <c r="W138" s="23">
        <f t="shared" ca="1" si="27"/>
        <v>52577</v>
      </c>
      <c r="Y138" s="23" t="str">
        <f>ADDRESS('Відомість №2'!AS134,21)</f>
        <v>$U$1886</v>
      </c>
      <c r="Z138" s="23" t="str">
        <f>ADDRESS('Відомість №2'!AS134,20)</f>
        <v>$T$1886</v>
      </c>
      <c r="AA138" s="23">
        <f t="shared" ca="1" si="28"/>
        <v>0</v>
      </c>
      <c r="AB138" s="23">
        <f t="shared" ca="1" si="29"/>
        <v>0</v>
      </c>
      <c r="AC138" s="23" t="e">
        <f>ADDRESS('Відомість №2'!AT134,6)</f>
        <v>#VALUE!</v>
      </c>
      <c r="AD138" s="23" t="e">
        <f t="shared" ca="1" si="30"/>
        <v>#VALUE!</v>
      </c>
      <c r="AF138" s="23" t="e">
        <f t="shared" ca="1" si="31"/>
        <v>#VALUE!</v>
      </c>
      <c r="AG138" s="23" t="str">
        <f>ADDRESS('Відомість №2'!AS134,9)</f>
        <v>$I$1886</v>
      </c>
      <c r="AH138" s="23" t="str">
        <f>ADDRESS('Відомість №2'!AS134,10)</f>
        <v>$J$1886</v>
      </c>
      <c r="AI138" s="20">
        <f t="shared" ca="1" si="32"/>
        <v>0</v>
      </c>
      <c r="AJ138" s="20">
        <f t="shared" ca="1" si="33"/>
        <v>0</v>
      </c>
      <c r="AK138" s="20" t="str">
        <f>ADDRESS('Відомість №2'!AS134,7)</f>
        <v>$G$1886</v>
      </c>
      <c r="AL138" s="20" t="str">
        <f>ADDRESS('Відомість №2'!AS134,8)</f>
        <v>$H$1886</v>
      </c>
      <c r="AM138">
        <f t="shared" ca="1" si="34"/>
        <v>0</v>
      </c>
      <c r="AN138">
        <f t="shared" ca="1" si="35"/>
        <v>0</v>
      </c>
      <c r="AO138" t="str">
        <f>ADDRESS('Відомість №2'!AS134,3)</f>
        <v>$C$1886</v>
      </c>
      <c r="AP138" t="str">
        <f>ADDRESS('Відомість №2'!AS134,22)</f>
        <v>$V$1886</v>
      </c>
      <c r="AQ138">
        <f t="shared" ca="1" si="36"/>
        <v>0</v>
      </c>
      <c r="AR138">
        <f t="shared" ca="1" si="37"/>
        <v>0</v>
      </c>
      <c r="AS138">
        <f t="shared" ca="1" si="38"/>
        <v>0</v>
      </c>
    </row>
    <row r="139" spans="20:45" ht="15.75" hidden="1" customHeight="1" x14ac:dyDescent="0.25">
      <c r="T139" s="23" t="str">
        <f>ADDRESS('Відомість №2'!AS135,2)</f>
        <v>$B$1887</v>
      </c>
      <c r="U139" s="23" t="str">
        <f>ADDRESS('Відомість №2'!AS135,1)</f>
        <v>$A$1887</v>
      </c>
      <c r="V139" s="23">
        <f t="shared" ca="1" si="26"/>
        <v>80001</v>
      </c>
      <c r="W139" s="23">
        <f t="shared" ca="1" si="27"/>
        <v>52530</v>
      </c>
      <c r="Y139" s="23" t="str">
        <f>ADDRESS('Відомість №2'!AS135,21)</f>
        <v>$U$1887</v>
      </c>
      <c r="Z139" s="23" t="str">
        <f>ADDRESS('Відомість №2'!AS135,20)</f>
        <v>$T$1887</v>
      </c>
      <c r="AA139" s="23">
        <f t="shared" ca="1" si="28"/>
        <v>0</v>
      </c>
      <c r="AB139" s="23">
        <f t="shared" ca="1" si="29"/>
        <v>0</v>
      </c>
      <c r="AC139" s="23" t="e">
        <f>ADDRESS('Відомість №2'!AT135,6)</f>
        <v>#VALUE!</v>
      </c>
      <c r="AD139" s="23" t="e">
        <f t="shared" ca="1" si="30"/>
        <v>#VALUE!</v>
      </c>
      <c r="AF139" s="23" t="e">
        <f t="shared" ca="1" si="31"/>
        <v>#VALUE!</v>
      </c>
      <c r="AG139" s="23" t="str">
        <f>ADDRESS('Відомість №2'!AS135,9)</f>
        <v>$I$1887</v>
      </c>
      <c r="AH139" s="23" t="str">
        <f>ADDRESS('Відомість №2'!AS135,10)</f>
        <v>$J$1887</v>
      </c>
      <c r="AI139" s="20">
        <f t="shared" ca="1" si="32"/>
        <v>0</v>
      </c>
      <c r="AJ139" s="20">
        <f t="shared" ca="1" si="33"/>
        <v>0</v>
      </c>
      <c r="AK139" s="20" t="str">
        <f>ADDRESS('Відомість №2'!AS135,7)</f>
        <v>$G$1887</v>
      </c>
      <c r="AL139" s="20" t="str">
        <f>ADDRESS('Відомість №2'!AS135,8)</f>
        <v>$H$1887</v>
      </c>
      <c r="AM139">
        <f t="shared" ca="1" si="34"/>
        <v>0</v>
      </c>
      <c r="AN139">
        <f t="shared" ca="1" si="35"/>
        <v>0</v>
      </c>
      <c r="AO139" t="str">
        <f>ADDRESS('Відомість №2'!AS135,3)</f>
        <v>$C$1887</v>
      </c>
      <c r="AP139" t="str">
        <f>ADDRESS('Відомість №2'!AS135,22)</f>
        <v>$V$1887</v>
      </c>
      <c r="AQ139">
        <f t="shared" ca="1" si="36"/>
        <v>0</v>
      </c>
      <c r="AR139">
        <f t="shared" ca="1" si="37"/>
        <v>0</v>
      </c>
      <c r="AS139">
        <f t="shared" ca="1" si="38"/>
        <v>0</v>
      </c>
    </row>
    <row r="140" spans="20:45" ht="15.75" hidden="1" customHeight="1" x14ac:dyDescent="0.25">
      <c r="T140" s="23" t="str">
        <f>ADDRESS('Відомість №2'!AS136,2)</f>
        <v>$B$1888</v>
      </c>
      <c r="U140" s="23" t="str">
        <f>ADDRESS('Відомість №2'!AS136,1)</f>
        <v>$A$1888</v>
      </c>
      <c r="V140" s="23">
        <f t="shared" ca="1" si="26"/>
        <v>80001</v>
      </c>
      <c r="W140" s="23">
        <f t="shared" ca="1" si="27"/>
        <v>52311</v>
      </c>
      <c r="Y140" s="23" t="str">
        <f>ADDRESS('Відомість №2'!AS136,21)</f>
        <v>$U$1888</v>
      </c>
      <c r="Z140" s="23" t="str">
        <f>ADDRESS('Відомість №2'!AS136,20)</f>
        <v>$T$1888</v>
      </c>
      <c r="AA140" s="23">
        <f t="shared" ca="1" si="28"/>
        <v>0</v>
      </c>
      <c r="AB140" s="23">
        <f t="shared" ca="1" si="29"/>
        <v>0</v>
      </c>
      <c r="AC140" s="23" t="e">
        <f>ADDRESS('Відомість №2'!AT136,6)</f>
        <v>#VALUE!</v>
      </c>
      <c r="AD140" s="23" t="e">
        <f t="shared" ca="1" si="30"/>
        <v>#VALUE!</v>
      </c>
      <c r="AF140" s="23" t="e">
        <f t="shared" ca="1" si="31"/>
        <v>#VALUE!</v>
      </c>
      <c r="AG140" s="23" t="str">
        <f>ADDRESS('Відомість №2'!AS136,9)</f>
        <v>$I$1888</v>
      </c>
      <c r="AH140" s="23" t="str">
        <f>ADDRESS('Відомість №2'!AS136,10)</f>
        <v>$J$1888</v>
      </c>
      <c r="AI140" s="20">
        <f t="shared" ca="1" si="32"/>
        <v>0</v>
      </c>
      <c r="AJ140" s="20">
        <f t="shared" ca="1" si="33"/>
        <v>0</v>
      </c>
      <c r="AK140" s="20" t="str">
        <f>ADDRESS('Відомість №2'!AS136,7)</f>
        <v>$G$1888</v>
      </c>
      <c r="AL140" s="20" t="str">
        <f>ADDRESS('Відомість №2'!AS136,8)</f>
        <v>$H$1888</v>
      </c>
      <c r="AM140">
        <f t="shared" ca="1" si="34"/>
        <v>0</v>
      </c>
      <c r="AN140">
        <f t="shared" ca="1" si="35"/>
        <v>0</v>
      </c>
      <c r="AO140" t="str">
        <f>ADDRESS('Відомість №2'!AS136,3)</f>
        <v>$C$1888</v>
      </c>
      <c r="AP140" t="str">
        <f>ADDRESS('Відомість №2'!AS136,22)</f>
        <v>$V$1888</v>
      </c>
      <c r="AQ140">
        <f t="shared" ca="1" si="36"/>
        <v>0</v>
      </c>
      <c r="AR140">
        <f t="shared" ca="1" si="37"/>
        <v>0</v>
      </c>
      <c r="AS140">
        <f t="shared" ca="1" si="38"/>
        <v>0</v>
      </c>
    </row>
    <row r="141" spans="20:45" ht="15.75" hidden="1" customHeight="1" x14ac:dyDescent="0.25">
      <c r="T141" s="23" t="str">
        <f>ADDRESS('Відомість №2'!AS137,2)</f>
        <v>$B$1889</v>
      </c>
      <c r="U141" s="23" t="str">
        <f>ADDRESS('Відомість №2'!AS137,1)</f>
        <v>$A$1889</v>
      </c>
      <c r="V141" s="23">
        <f t="shared" ca="1" si="26"/>
        <v>80001</v>
      </c>
      <c r="W141" s="23">
        <f t="shared" ca="1" si="27"/>
        <v>52280</v>
      </c>
      <c r="Y141" s="23" t="str">
        <f>ADDRESS('Відомість №2'!AS137,21)</f>
        <v>$U$1889</v>
      </c>
      <c r="Z141" s="23" t="str">
        <f>ADDRESS('Відомість №2'!AS137,20)</f>
        <v>$T$1889</v>
      </c>
      <c r="AA141" s="23">
        <f t="shared" ca="1" si="28"/>
        <v>0</v>
      </c>
      <c r="AB141" s="23">
        <f t="shared" ca="1" si="29"/>
        <v>0</v>
      </c>
      <c r="AC141" s="23" t="e">
        <f>ADDRESS('Відомість №2'!AT137,6)</f>
        <v>#VALUE!</v>
      </c>
      <c r="AD141" s="23" t="e">
        <f t="shared" ca="1" si="30"/>
        <v>#VALUE!</v>
      </c>
      <c r="AF141" s="23" t="e">
        <f t="shared" ca="1" si="31"/>
        <v>#VALUE!</v>
      </c>
      <c r="AG141" s="23" t="str">
        <f>ADDRESS('Відомість №2'!AS137,9)</f>
        <v>$I$1889</v>
      </c>
      <c r="AH141" s="23" t="str">
        <f>ADDRESS('Відомість №2'!AS137,10)</f>
        <v>$J$1889</v>
      </c>
      <c r="AI141" s="20">
        <f t="shared" ca="1" si="32"/>
        <v>0</v>
      </c>
      <c r="AJ141" s="20">
        <f t="shared" ca="1" si="33"/>
        <v>0</v>
      </c>
      <c r="AK141" s="20" t="str">
        <f>ADDRESS('Відомість №2'!AS137,7)</f>
        <v>$G$1889</v>
      </c>
      <c r="AL141" s="20" t="str">
        <f>ADDRESS('Відомість №2'!AS137,8)</f>
        <v>$H$1889</v>
      </c>
      <c r="AM141">
        <f t="shared" ca="1" si="34"/>
        <v>0</v>
      </c>
      <c r="AN141">
        <f t="shared" ca="1" si="35"/>
        <v>0</v>
      </c>
      <c r="AO141" t="str">
        <f>ADDRESS('Відомість №2'!AS137,3)</f>
        <v>$C$1889</v>
      </c>
      <c r="AP141" t="str">
        <f>ADDRESS('Відомість №2'!AS137,22)</f>
        <v>$V$1889</v>
      </c>
      <c r="AQ141">
        <f t="shared" ca="1" si="36"/>
        <v>0</v>
      </c>
      <c r="AR141">
        <f t="shared" ca="1" si="37"/>
        <v>0</v>
      </c>
      <c r="AS141">
        <f t="shared" ca="1" si="38"/>
        <v>0</v>
      </c>
    </row>
    <row r="142" spans="20:45" ht="15.75" hidden="1" customHeight="1" x14ac:dyDescent="0.25">
      <c r="T142" s="23" t="str">
        <f>ADDRESS('Відомість №2'!AS138,2)</f>
        <v>$B$1890</v>
      </c>
      <c r="U142" s="23" t="str">
        <f>ADDRESS('Відомість №2'!AS138,1)</f>
        <v>$A$1890</v>
      </c>
      <c r="V142" s="23">
        <f t="shared" ca="1" si="26"/>
        <v>80001</v>
      </c>
      <c r="W142" s="23">
        <f t="shared" ca="1" si="27"/>
        <v>52292</v>
      </c>
      <c r="Y142" s="23" t="str">
        <f>ADDRESS('Відомість №2'!AS138,21)</f>
        <v>$U$1890</v>
      </c>
      <c r="Z142" s="23" t="str">
        <f>ADDRESS('Відомість №2'!AS138,20)</f>
        <v>$T$1890</v>
      </c>
      <c r="AA142" s="23">
        <f t="shared" ca="1" si="28"/>
        <v>0</v>
      </c>
      <c r="AB142" s="23">
        <f t="shared" ca="1" si="29"/>
        <v>0</v>
      </c>
      <c r="AC142" s="23" t="e">
        <f>ADDRESS('Відомість №2'!AT138,6)</f>
        <v>#VALUE!</v>
      </c>
      <c r="AD142" s="23" t="e">
        <f t="shared" ca="1" si="30"/>
        <v>#VALUE!</v>
      </c>
      <c r="AF142" s="23" t="e">
        <f t="shared" ca="1" si="31"/>
        <v>#VALUE!</v>
      </c>
      <c r="AG142" s="23" t="str">
        <f>ADDRESS('Відомість №2'!AS138,9)</f>
        <v>$I$1890</v>
      </c>
      <c r="AH142" s="23" t="str">
        <f>ADDRESS('Відомість №2'!AS138,10)</f>
        <v>$J$1890</v>
      </c>
      <c r="AI142" s="20">
        <f t="shared" ca="1" si="32"/>
        <v>0</v>
      </c>
      <c r="AJ142" s="20">
        <f t="shared" ca="1" si="33"/>
        <v>0</v>
      </c>
      <c r="AK142" s="20" t="str">
        <f>ADDRESS('Відомість №2'!AS138,7)</f>
        <v>$G$1890</v>
      </c>
      <c r="AL142" s="20" t="str">
        <f>ADDRESS('Відомість №2'!AS138,8)</f>
        <v>$H$1890</v>
      </c>
      <c r="AM142">
        <f t="shared" ca="1" si="34"/>
        <v>0</v>
      </c>
      <c r="AN142">
        <f t="shared" ca="1" si="35"/>
        <v>0</v>
      </c>
      <c r="AO142" t="str">
        <f>ADDRESS('Відомість №2'!AS138,3)</f>
        <v>$C$1890</v>
      </c>
      <c r="AP142" t="str">
        <f>ADDRESS('Відомість №2'!AS138,22)</f>
        <v>$V$1890</v>
      </c>
      <c r="AQ142">
        <f t="shared" ca="1" si="36"/>
        <v>0</v>
      </c>
      <c r="AR142">
        <f t="shared" ca="1" si="37"/>
        <v>0</v>
      </c>
      <c r="AS142">
        <f t="shared" ca="1" si="38"/>
        <v>0</v>
      </c>
    </row>
    <row r="143" spans="20:45" ht="15.75" hidden="1" customHeight="1" x14ac:dyDescent="0.25">
      <c r="T143" s="23" t="str">
        <f>ADDRESS('Відомість №2'!AS139,2)</f>
        <v>$B$1891</v>
      </c>
      <c r="U143" s="23" t="str">
        <f>ADDRESS('Відомість №2'!AS139,1)</f>
        <v>$A$1891</v>
      </c>
      <c r="V143" s="23">
        <f t="shared" ca="1" si="26"/>
        <v>80001</v>
      </c>
      <c r="W143" s="23">
        <f t="shared" ca="1" si="27"/>
        <v>52351</v>
      </c>
      <c r="Y143" s="23" t="str">
        <f>ADDRESS('Відомість №2'!AS139,21)</f>
        <v>$U$1891</v>
      </c>
      <c r="Z143" s="23" t="str">
        <f>ADDRESS('Відомість №2'!AS139,20)</f>
        <v>$T$1891</v>
      </c>
      <c r="AA143" s="23">
        <f t="shared" ca="1" si="28"/>
        <v>0</v>
      </c>
      <c r="AB143" s="23">
        <f t="shared" ca="1" si="29"/>
        <v>0</v>
      </c>
      <c r="AC143" s="23" t="e">
        <f>ADDRESS('Відомість №2'!AT139,6)</f>
        <v>#VALUE!</v>
      </c>
      <c r="AD143" s="23" t="e">
        <f t="shared" ca="1" si="30"/>
        <v>#VALUE!</v>
      </c>
      <c r="AF143" s="23" t="e">
        <f t="shared" ca="1" si="31"/>
        <v>#VALUE!</v>
      </c>
      <c r="AG143" s="23" t="str">
        <f>ADDRESS('Відомість №2'!AS139,9)</f>
        <v>$I$1891</v>
      </c>
      <c r="AH143" s="23" t="str">
        <f>ADDRESS('Відомість №2'!AS139,10)</f>
        <v>$J$1891</v>
      </c>
      <c r="AI143" s="20">
        <f t="shared" ca="1" si="32"/>
        <v>0</v>
      </c>
      <c r="AJ143" s="20">
        <f t="shared" ca="1" si="33"/>
        <v>0</v>
      </c>
      <c r="AK143" s="20" t="str">
        <f>ADDRESS('Відомість №2'!AS139,7)</f>
        <v>$G$1891</v>
      </c>
      <c r="AL143" s="20" t="str">
        <f>ADDRESS('Відомість №2'!AS139,8)</f>
        <v>$H$1891</v>
      </c>
      <c r="AM143">
        <f t="shared" ca="1" si="34"/>
        <v>0</v>
      </c>
      <c r="AN143">
        <f t="shared" ca="1" si="35"/>
        <v>0</v>
      </c>
      <c r="AO143" t="str">
        <f>ADDRESS('Відомість №2'!AS139,3)</f>
        <v>$C$1891</v>
      </c>
      <c r="AP143" t="str">
        <f>ADDRESS('Відомість №2'!AS139,22)</f>
        <v>$V$1891</v>
      </c>
      <c r="AQ143">
        <f t="shared" ca="1" si="36"/>
        <v>0</v>
      </c>
      <c r="AR143">
        <f t="shared" ca="1" si="37"/>
        <v>0</v>
      </c>
      <c r="AS143">
        <f t="shared" ca="1" si="38"/>
        <v>0</v>
      </c>
    </row>
    <row r="144" spans="20:45" ht="15.75" hidden="1" customHeight="1" x14ac:dyDescent="0.25">
      <c r="T144" s="23" t="str">
        <f>ADDRESS('Відомість №2'!AS140,2)</f>
        <v>$B$1892</v>
      </c>
      <c r="U144" s="23" t="str">
        <f>ADDRESS('Відомість №2'!AS140,1)</f>
        <v>$A$1892</v>
      </c>
      <c r="V144" s="23">
        <f t="shared" ca="1" si="26"/>
        <v>80001</v>
      </c>
      <c r="W144" s="23">
        <f t="shared" ca="1" si="27"/>
        <v>52362</v>
      </c>
      <c r="Y144" s="23" t="str">
        <f>ADDRESS('Відомість №2'!AS140,21)</f>
        <v>$U$1892</v>
      </c>
      <c r="Z144" s="23" t="str">
        <f>ADDRESS('Відомість №2'!AS140,20)</f>
        <v>$T$1892</v>
      </c>
      <c r="AA144" s="23">
        <f t="shared" ca="1" si="28"/>
        <v>0</v>
      </c>
      <c r="AB144" s="23">
        <f t="shared" ca="1" si="29"/>
        <v>0</v>
      </c>
      <c r="AC144" s="23" t="e">
        <f>ADDRESS('Відомість №2'!AT140,6)</f>
        <v>#VALUE!</v>
      </c>
      <c r="AD144" s="23" t="e">
        <f t="shared" ca="1" si="30"/>
        <v>#VALUE!</v>
      </c>
      <c r="AF144" s="23" t="e">
        <f t="shared" ca="1" si="31"/>
        <v>#VALUE!</v>
      </c>
      <c r="AG144" s="23" t="str">
        <f>ADDRESS('Відомість №2'!AS140,9)</f>
        <v>$I$1892</v>
      </c>
      <c r="AH144" s="23" t="str">
        <f>ADDRESS('Відомість №2'!AS140,10)</f>
        <v>$J$1892</v>
      </c>
      <c r="AI144" s="20">
        <f t="shared" ca="1" si="32"/>
        <v>0</v>
      </c>
      <c r="AJ144" s="20">
        <f t="shared" ca="1" si="33"/>
        <v>0</v>
      </c>
      <c r="AK144" s="20" t="str">
        <f>ADDRESS('Відомість №2'!AS140,7)</f>
        <v>$G$1892</v>
      </c>
      <c r="AL144" s="20" t="str">
        <f>ADDRESS('Відомість №2'!AS140,8)</f>
        <v>$H$1892</v>
      </c>
      <c r="AM144">
        <f t="shared" ca="1" si="34"/>
        <v>0</v>
      </c>
      <c r="AN144">
        <f t="shared" ca="1" si="35"/>
        <v>0</v>
      </c>
      <c r="AO144" t="str">
        <f>ADDRESS('Відомість №2'!AS140,3)</f>
        <v>$C$1892</v>
      </c>
      <c r="AP144" t="str">
        <f>ADDRESS('Відомість №2'!AS140,22)</f>
        <v>$V$1892</v>
      </c>
      <c r="AQ144">
        <f t="shared" ca="1" si="36"/>
        <v>0</v>
      </c>
      <c r="AR144">
        <f t="shared" ca="1" si="37"/>
        <v>0</v>
      </c>
      <c r="AS144">
        <f t="shared" ca="1" si="38"/>
        <v>0</v>
      </c>
    </row>
    <row r="145" spans="20:45" ht="15.75" hidden="1" customHeight="1" x14ac:dyDescent="0.25">
      <c r="T145" s="23" t="str">
        <f>ADDRESS('Відомість №2'!AS141,2)</f>
        <v>$B$1893</v>
      </c>
      <c r="U145" s="23" t="str">
        <f>ADDRESS('Відомість №2'!AS141,1)</f>
        <v>$A$1893</v>
      </c>
      <c r="V145" s="23">
        <f t="shared" ca="1" si="26"/>
        <v>80001</v>
      </c>
      <c r="W145" s="23">
        <f t="shared" ca="1" si="27"/>
        <v>52593</v>
      </c>
      <c r="Y145" s="23" t="str">
        <f>ADDRESS('Відомість №2'!AS141,21)</f>
        <v>$U$1893</v>
      </c>
      <c r="Z145" s="23" t="str">
        <f>ADDRESS('Відомість №2'!AS141,20)</f>
        <v>$T$1893</v>
      </c>
      <c r="AA145" s="23">
        <f t="shared" ca="1" si="28"/>
        <v>0</v>
      </c>
      <c r="AB145" s="23">
        <f t="shared" ca="1" si="29"/>
        <v>0</v>
      </c>
      <c r="AC145" s="23" t="e">
        <f>ADDRESS('Відомість №2'!AT141,6)</f>
        <v>#VALUE!</v>
      </c>
      <c r="AD145" s="23" t="e">
        <f t="shared" ca="1" si="30"/>
        <v>#VALUE!</v>
      </c>
      <c r="AF145" s="23" t="e">
        <f t="shared" ca="1" si="31"/>
        <v>#VALUE!</v>
      </c>
      <c r="AG145" s="23" t="str">
        <f>ADDRESS('Відомість №2'!AS141,9)</f>
        <v>$I$1893</v>
      </c>
      <c r="AH145" s="23" t="str">
        <f>ADDRESS('Відомість №2'!AS141,10)</f>
        <v>$J$1893</v>
      </c>
      <c r="AI145" s="20">
        <f t="shared" ca="1" si="32"/>
        <v>0</v>
      </c>
      <c r="AJ145" s="20">
        <f t="shared" ca="1" si="33"/>
        <v>0</v>
      </c>
      <c r="AK145" s="20" t="str">
        <f>ADDRESS('Відомість №2'!AS141,7)</f>
        <v>$G$1893</v>
      </c>
      <c r="AL145" s="20" t="str">
        <f>ADDRESS('Відомість №2'!AS141,8)</f>
        <v>$H$1893</v>
      </c>
      <c r="AM145">
        <f t="shared" ca="1" si="34"/>
        <v>0</v>
      </c>
      <c r="AN145">
        <f t="shared" ca="1" si="35"/>
        <v>0</v>
      </c>
      <c r="AO145" t="str">
        <f>ADDRESS('Відомість №2'!AS141,3)</f>
        <v>$C$1893</v>
      </c>
      <c r="AP145" t="str">
        <f>ADDRESS('Відомість №2'!AS141,22)</f>
        <v>$V$1893</v>
      </c>
      <c r="AQ145">
        <f t="shared" ca="1" si="36"/>
        <v>0</v>
      </c>
      <c r="AR145">
        <f t="shared" ca="1" si="37"/>
        <v>0</v>
      </c>
      <c r="AS145">
        <f t="shared" ca="1" si="38"/>
        <v>0</v>
      </c>
    </row>
    <row r="146" spans="20:45" ht="15.75" hidden="1" customHeight="1" x14ac:dyDescent="0.25">
      <c r="T146" s="23" t="str">
        <f>ADDRESS('Відомість №2'!AS142,2)</f>
        <v>$B$1894</v>
      </c>
      <c r="U146" s="23" t="str">
        <f>ADDRESS('Відомість №2'!AS142,1)</f>
        <v>$A$1894</v>
      </c>
      <c r="V146" s="23">
        <f t="shared" ca="1" si="26"/>
        <v>80001</v>
      </c>
      <c r="W146" s="23">
        <f t="shared" ca="1" si="27"/>
        <v>52498</v>
      </c>
      <c r="Y146" s="23" t="str">
        <f>ADDRESS('Відомість №2'!AS142,21)</f>
        <v>$U$1894</v>
      </c>
      <c r="Z146" s="23" t="str">
        <f>ADDRESS('Відомість №2'!AS142,20)</f>
        <v>$T$1894</v>
      </c>
      <c r="AA146" s="23">
        <f t="shared" ca="1" si="28"/>
        <v>0</v>
      </c>
      <c r="AB146" s="23">
        <f t="shared" ca="1" si="29"/>
        <v>0</v>
      </c>
      <c r="AC146" s="23" t="e">
        <f>ADDRESS('Відомість №2'!AT142,6)</f>
        <v>#VALUE!</v>
      </c>
      <c r="AD146" s="23" t="e">
        <f t="shared" ca="1" si="30"/>
        <v>#VALUE!</v>
      </c>
      <c r="AF146" s="23" t="e">
        <f t="shared" ca="1" si="31"/>
        <v>#VALUE!</v>
      </c>
      <c r="AG146" s="23" t="str">
        <f>ADDRESS('Відомість №2'!AS142,9)</f>
        <v>$I$1894</v>
      </c>
      <c r="AH146" s="23" t="str">
        <f>ADDRESS('Відомість №2'!AS142,10)</f>
        <v>$J$1894</v>
      </c>
      <c r="AI146" s="20">
        <f t="shared" ca="1" si="32"/>
        <v>0</v>
      </c>
      <c r="AJ146" s="20">
        <f t="shared" ca="1" si="33"/>
        <v>0</v>
      </c>
      <c r="AK146" s="20" t="str">
        <f>ADDRESS('Відомість №2'!AS142,7)</f>
        <v>$G$1894</v>
      </c>
      <c r="AL146" s="20" t="str">
        <f>ADDRESS('Відомість №2'!AS142,8)</f>
        <v>$H$1894</v>
      </c>
      <c r="AM146">
        <f t="shared" ca="1" si="34"/>
        <v>0</v>
      </c>
      <c r="AN146">
        <f t="shared" ca="1" si="35"/>
        <v>0</v>
      </c>
      <c r="AO146" t="str">
        <f>ADDRESS('Відомість №2'!AS142,3)</f>
        <v>$C$1894</v>
      </c>
      <c r="AP146" t="str">
        <f>ADDRESS('Відомість №2'!AS142,22)</f>
        <v>$V$1894</v>
      </c>
      <c r="AQ146">
        <f t="shared" ca="1" si="36"/>
        <v>0</v>
      </c>
      <c r="AR146">
        <f t="shared" ca="1" si="37"/>
        <v>0</v>
      </c>
      <c r="AS146">
        <f t="shared" ca="1" si="38"/>
        <v>0</v>
      </c>
    </row>
    <row r="147" spans="20:45" ht="15.75" hidden="1" customHeight="1" x14ac:dyDescent="0.25">
      <c r="T147" s="23" t="str">
        <f>ADDRESS('Відомість №2'!AS143,2)</f>
        <v>$B$1895</v>
      </c>
      <c r="U147" s="23" t="str">
        <f>ADDRESS('Відомість №2'!AS143,1)</f>
        <v>$A$1895</v>
      </c>
      <c r="V147" s="23">
        <f t="shared" ca="1" si="26"/>
        <v>80001</v>
      </c>
      <c r="W147" s="23">
        <f t="shared" ca="1" si="27"/>
        <v>52261</v>
      </c>
      <c r="Y147" s="23" t="str">
        <f>ADDRESS('Відомість №2'!AS143,21)</f>
        <v>$U$1895</v>
      </c>
      <c r="Z147" s="23" t="str">
        <f>ADDRESS('Відомість №2'!AS143,20)</f>
        <v>$T$1895</v>
      </c>
      <c r="AA147" s="23">
        <f t="shared" ca="1" si="28"/>
        <v>0</v>
      </c>
      <c r="AB147" s="23">
        <f t="shared" ca="1" si="29"/>
        <v>0</v>
      </c>
      <c r="AC147" s="23" t="e">
        <f>ADDRESS('Відомість №2'!AT143,6)</f>
        <v>#VALUE!</v>
      </c>
      <c r="AD147" s="23" t="e">
        <f t="shared" ca="1" si="30"/>
        <v>#VALUE!</v>
      </c>
      <c r="AF147" s="23" t="e">
        <f t="shared" ca="1" si="31"/>
        <v>#VALUE!</v>
      </c>
      <c r="AG147" s="23" t="str">
        <f>ADDRESS('Відомість №2'!AS143,9)</f>
        <v>$I$1895</v>
      </c>
      <c r="AH147" s="23" t="str">
        <f>ADDRESS('Відомість №2'!AS143,10)</f>
        <v>$J$1895</v>
      </c>
      <c r="AI147" s="20">
        <f t="shared" ca="1" si="32"/>
        <v>0</v>
      </c>
      <c r="AJ147" s="20">
        <f t="shared" ca="1" si="33"/>
        <v>0</v>
      </c>
      <c r="AK147" s="20" t="str">
        <f>ADDRESS('Відомість №2'!AS143,7)</f>
        <v>$G$1895</v>
      </c>
      <c r="AL147" s="20" t="str">
        <f>ADDRESS('Відомість №2'!AS143,8)</f>
        <v>$H$1895</v>
      </c>
      <c r="AM147">
        <f t="shared" ca="1" si="34"/>
        <v>0</v>
      </c>
      <c r="AN147">
        <f t="shared" ca="1" si="35"/>
        <v>0</v>
      </c>
      <c r="AO147" t="str">
        <f>ADDRESS('Відомість №2'!AS143,3)</f>
        <v>$C$1895</v>
      </c>
      <c r="AP147" t="str">
        <f>ADDRESS('Відомість №2'!AS143,22)</f>
        <v>$V$1895</v>
      </c>
      <c r="AQ147">
        <f t="shared" ca="1" si="36"/>
        <v>0</v>
      </c>
      <c r="AR147">
        <f t="shared" ca="1" si="37"/>
        <v>0</v>
      </c>
      <c r="AS147">
        <f t="shared" ca="1" si="38"/>
        <v>0</v>
      </c>
    </row>
    <row r="148" spans="20:45" ht="15.75" hidden="1" customHeight="1" x14ac:dyDescent="0.25">
      <c r="T148" s="23" t="str">
        <f>ADDRESS('Відомість №2'!AS144,2)</f>
        <v>$B$1896</v>
      </c>
      <c r="U148" s="23" t="str">
        <f>ADDRESS('Відомість №2'!AS144,1)</f>
        <v>$A$1896</v>
      </c>
      <c r="V148" s="23">
        <f t="shared" ca="1" si="26"/>
        <v>80001</v>
      </c>
      <c r="W148" s="23">
        <f t="shared" ca="1" si="27"/>
        <v>52420</v>
      </c>
      <c r="Y148" s="23" t="str">
        <f>ADDRESS('Відомість №2'!AS144,21)</f>
        <v>$U$1896</v>
      </c>
      <c r="Z148" s="23" t="str">
        <f>ADDRESS('Відомість №2'!AS144,20)</f>
        <v>$T$1896</v>
      </c>
      <c r="AA148" s="23">
        <f t="shared" ca="1" si="28"/>
        <v>0</v>
      </c>
      <c r="AB148" s="23">
        <f t="shared" ca="1" si="29"/>
        <v>0</v>
      </c>
      <c r="AC148" s="23" t="e">
        <f>ADDRESS('Відомість №2'!AT144,6)</f>
        <v>#VALUE!</v>
      </c>
      <c r="AD148" s="23" t="e">
        <f t="shared" ca="1" si="30"/>
        <v>#VALUE!</v>
      </c>
      <c r="AF148" s="23" t="e">
        <f t="shared" ca="1" si="31"/>
        <v>#VALUE!</v>
      </c>
      <c r="AG148" s="23" t="str">
        <f>ADDRESS('Відомість №2'!AS144,9)</f>
        <v>$I$1896</v>
      </c>
      <c r="AH148" s="23" t="str">
        <f>ADDRESS('Відомість №2'!AS144,10)</f>
        <v>$J$1896</v>
      </c>
      <c r="AI148" s="20">
        <f t="shared" ca="1" si="32"/>
        <v>0</v>
      </c>
      <c r="AJ148" s="20">
        <f t="shared" ca="1" si="33"/>
        <v>0</v>
      </c>
      <c r="AK148" s="20" t="str">
        <f>ADDRESS('Відомість №2'!AS144,7)</f>
        <v>$G$1896</v>
      </c>
      <c r="AL148" s="20" t="str">
        <f>ADDRESS('Відомість №2'!AS144,8)</f>
        <v>$H$1896</v>
      </c>
      <c r="AM148">
        <f t="shared" ca="1" si="34"/>
        <v>0</v>
      </c>
      <c r="AN148">
        <f t="shared" ca="1" si="35"/>
        <v>0</v>
      </c>
      <c r="AO148" t="str">
        <f>ADDRESS('Відомість №2'!AS144,3)</f>
        <v>$C$1896</v>
      </c>
      <c r="AP148" t="str">
        <f>ADDRESS('Відомість №2'!AS144,22)</f>
        <v>$V$1896</v>
      </c>
      <c r="AQ148">
        <f t="shared" ca="1" si="36"/>
        <v>0</v>
      </c>
      <c r="AR148">
        <f t="shared" ca="1" si="37"/>
        <v>0</v>
      </c>
      <c r="AS148">
        <f t="shared" ca="1" si="38"/>
        <v>0</v>
      </c>
    </row>
    <row r="149" spans="20:45" ht="15.75" hidden="1" customHeight="1" x14ac:dyDescent="0.25">
      <c r="T149" s="23" t="str">
        <f>ADDRESS('Відомість №2'!AS145,2)</f>
        <v>$B$1897</v>
      </c>
      <c r="U149" s="23" t="str">
        <f>ADDRESS('Відомість №2'!AS145,1)</f>
        <v>$A$1897</v>
      </c>
      <c r="V149" s="23">
        <f t="shared" ca="1" si="26"/>
        <v>80001</v>
      </c>
      <c r="W149" s="23">
        <f t="shared" ca="1" si="27"/>
        <v>52323</v>
      </c>
      <c r="Y149" s="23" t="str">
        <f>ADDRESS('Відомість №2'!AS145,21)</f>
        <v>$U$1897</v>
      </c>
      <c r="Z149" s="23" t="str">
        <f>ADDRESS('Відомість №2'!AS145,20)</f>
        <v>$T$1897</v>
      </c>
      <c r="AA149" s="23">
        <f t="shared" ca="1" si="28"/>
        <v>0</v>
      </c>
      <c r="AB149" s="23">
        <f t="shared" ca="1" si="29"/>
        <v>0</v>
      </c>
      <c r="AC149" s="23" t="e">
        <f>ADDRESS('Відомість №2'!AT145,6)</f>
        <v>#VALUE!</v>
      </c>
      <c r="AD149" s="23" t="e">
        <f t="shared" ca="1" si="30"/>
        <v>#VALUE!</v>
      </c>
      <c r="AF149" s="23" t="e">
        <f t="shared" ca="1" si="31"/>
        <v>#VALUE!</v>
      </c>
      <c r="AG149" s="23" t="str">
        <f>ADDRESS('Відомість №2'!AS145,9)</f>
        <v>$I$1897</v>
      </c>
      <c r="AH149" s="23" t="str">
        <f>ADDRESS('Відомість №2'!AS145,10)</f>
        <v>$J$1897</v>
      </c>
      <c r="AI149" s="20">
        <f t="shared" ca="1" si="32"/>
        <v>0</v>
      </c>
      <c r="AJ149" s="20">
        <f t="shared" ca="1" si="33"/>
        <v>0</v>
      </c>
      <c r="AK149" s="20" t="str">
        <f>ADDRESS('Відомість №2'!AS145,7)</f>
        <v>$G$1897</v>
      </c>
      <c r="AL149" s="20" t="str">
        <f>ADDRESS('Відомість №2'!AS145,8)</f>
        <v>$H$1897</v>
      </c>
      <c r="AM149">
        <f t="shared" ca="1" si="34"/>
        <v>0</v>
      </c>
      <c r="AN149">
        <f t="shared" ca="1" si="35"/>
        <v>0</v>
      </c>
      <c r="AO149" t="str">
        <f>ADDRESS('Відомість №2'!AS145,3)</f>
        <v>$C$1897</v>
      </c>
      <c r="AP149" t="str">
        <f>ADDRESS('Відомість №2'!AS145,22)</f>
        <v>$V$1897</v>
      </c>
      <c r="AQ149">
        <f t="shared" ca="1" si="36"/>
        <v>0</v>
      </c>
      <c r="AR149">
        <f t="shared" ca="1" si="37"/>
        <v>0</v>
      </c>
      <c r="AS149">
        <f t="shared" ca="1" si="38"/>
        <v>0</v>
      </c>
    </row>
    <row r="150" spans="20:45" ht="15.75" hidden="1" customHeight="1" x14ac:dyDescent="0.25">
      <c r="T150" s="23" t="str">
        <f>ADDRESS('Відомість №2'!AS146,2)</f>
        <v>$B$1898</v>
      </c>
      <c r="U150" s="23" t="str">
        <f>ADDRESS('Відомість №2'!AS146,1)</f>
        <v>$A$1898</v>
      </c>
      <c r="V150" s="23">
        <f t="shared" ca="1" si="26"/>
        <v>80001</v>
      </c>
      <c r="W150" s="23">
        <f t="shared" ca="1" si="27"/>
        <v>52617</v>
      </c>
      <c r="Y150" s="23" t="str">
        <f>ADDRESS('Відомість №2'!AS146,21)</f>
        <v>$U$1898</v>
      </c>
      <c r="Z150" s="23" t="str">
        <f>ADDRESS('Відомість №2'!AS146,20)</f>
        <v>$T$1898</v>
      </c>
      <c r="AA150" s="23">
        <f t="shared" ca="1" si="28"/>
        <v>0</v>
      </c>
      <c r="AB150" s="23">
        <f t="shared" ca="1" si="29"/>
        <v>0</v>
      </c>
      <c r="AC150" s="23" t="e">
        <f>ADDRESS('Відомість №2'!AT146,6)</f>
        <v>#VALUE!</v>
      </c>
      <c r="AD150" s="23" t="e">
        <f t="shared" ca="1" si="30"/>
        <v>#VALUE!</v>
      </c>
      <c r="AF150" s="23" t="e">
        <f t="shared" ca="1" si="31"/>
        <v>#VALUE!</v>
      </c>
      <c r="AG150" s="23" t="str">
        <f>ADDRESS('Відомість №2'!AS146,9)</f>
        <v>$I$1898</v>
      </c>
      <c r="AH150" s="23" t="str">
        <f>ADDRESS('Відомість №2'!AS146,10)</f>
        <v>$J$1898</v>
      </c>
      <c r="AI150" s="20">
        <f t="shared" ca="1" si="32"/>
        <v>0</v>
      </c>
      <c r="AJ150" s="20">
        <f t="shared" ca="1" si="33"/>
        <v>0</v>
      </c>
      <c r="AK150" s="20" t="str">
        <f>ADDRESS('Відомість №2'!AS146,7)</f>
        <v>$G$1898</v>
      </c>
      <c r="AL150" s="20" t="str">
        <f>ADDRESS('Відомість №2'!AS146,8)</f>
        <v>$H$1898</v>
      </c>
      <c r="AM150">
        <f t="shared" ca="1" si="34"/>
        <v>0</v>
      </c>
      <c r="AN150">
        <f t="shared" ca="1" si="35"/>
        <v>0</v>
      </c>
      <c r="AO150" t="str">
        <f>ADDRESS('Відомість №2'!AS146,3)</f>
        <v>$C$1898</v>
      </c>
      <c r="AP150" t="str">
        <f>ADDRESS('Відомість №2'!AS146,22)</f>
        <v>$V$1898</v>
      </c>
      <c r="AQ150">
        <f t="shared" ca="1" si="36"/>
        <v>0</v>
      </c>
      <c r="AR150">
        <f t="shared" ca="1" si="37"/>
        <v>0</v>
      </c>
      <c r="AS150">
        <f t="shared" ca="1" si="38"/>
        <v>0</v>
      </c>
    </row>
    <row r="151" spans="20:45" ht="15.75" hidden="1" customHeight="1" x14ac:dyDescent="0.25">
      <c r="T151" s="23" t="str">
        <f>ADDRESS('Відомість №2'!AS147,2)</f>
        <v>$B$1899</v>
      </c>
      <c r="U151" s="23" t="str">
        <f>ADDRESS('Відомість №2'!AS147,1)</f>
        <v>$A$1899</v>
      </c>
      <c r="V151" s="23">
        <f t="shared" ca="1" si="26"/>
        <v>80001</v>
      </c>
      <c r="W151" s="23">
        <f t="shared" ca="1" si="27"/>
        <v>52373</v>
      </c>
      <c r="Y151" s="23" t="str">
        <f>ADDRESS('Відомість №2'!AS147,21)</f>
        <v>$U$1899</v>
      </c>
      <c r="Z151" s="23" t="str">
        <f>ADDRESS('Відомість №2'!AS147,20)</f>
        <v>$T$1899</v>
      </c>
      <c r="AA151" s="23">
        <f t="shared" ca="1" si="28"/>
        <v>0</v>
      </c>
      <c r="AB151" s="23">
        <f t="shared" ca="1" si="29"/>
        <v>0</v>
      </c>
      <c r="AC151" s="23" t="e">
        <f>ADDRESS('Відомість №2'!AT147,6)</f>
        <v>#VALUE!</v>
      </c>
      <c r="AD151" s="23" t="e">
        <f t="shared" ca="1" si="30"/>
        <v>#VALUE!</v>
      </c>
      <c r="AF151" s="23" t="e">
        <f t="shared" ca="1" si="31"/>
        <v>#VALUE!</v>
      </c>
      <c r="AG151" s="23" t="str">
        <f>ADDRESS('Відомість №2'!AS147,9)</f>
        <v>$I$1899</v>
      </c>
      <c r="AH151" s="23" t="str">
        <f>ADDRESS('Відомість №2'!AS147,10)</f>
        <v>$J$1899</v>
      </c>
      <c r="AI151" s="20">
        <f t="shared" ca="1" si="32"/>
        <v>0</v>
      </c>
      <c r="AJ151" s="20">
        <f t="shared" ca="1" si="33"/>
        <v>0</v>
      </c>
      <c r="AK151" s="20" t="str">
        <f>ADDRESS('Відомість №2'!AS147,7)</f>
        <v>$G$1899</v>
      </c>
      <c r="AL151" s="20" t="str">
        <f>ADDRESS('Відомість №2'!AS147,8)</f>
        <v>$H$1899</v>
      </c>
      <c r="AM151">
        <f t="shared" ca="1" si="34"/>
        <v>0</v>
      </c>
      <c r="AN151">
        <f t="shared" ca="1" si="35"/>
        <v>0</v>
      </c>
      <c r="AO151" t="str">
        <f>ADDRESS('Відомість №2'!AS147,3)</f>
        <v>$C$1899</v>
      </c>
      <c r="AP151" t="str">
        <f>ADDRESS('Відомість №2'!AS147,22)</f>
        <v>$V$1899</v>
      </c>
      <c r="AQ151">
        <f t="shared" ca="1" si="36"/>
        <v>0</v>
      </c>
      <c r="AR151">
        <f t="shared" ca="1" si="37"/>
        <v>0</v>
      </c>
      <c r="AS151">
        <f t="shared" ca="1" si="38"/>
        <v>0</v>
      </c>
    </row>
    <row r="152" spans="20:45" ht="15.75" hidden="1" customHeight="1" x14ac:dyDescent="0.25">
      <c r="T152" s="23" t="str">
        <f>ADDRESS('Відомість №2'!AS148,2)</f>
        <v>$B$1900</v>
      </c>
      <c r="U152" s="23" t="str">
        <f>ADDRESS('Відомість №2'!AS148,1)</f>
        <v>$A$1900</v>
      </c>
      <c r="V152" s="23">
        <f t="shared" ca="1" si="26"/>
        <v>80001</v>
      </c>
      <c r="W152" s="23">
        <f t="shared" ca="1" si="27"/>
        <v>52447</v>
      </c>
      <c r="Y152" s="23" t="str">
        <f>ADDRESS('Відомість №2'!AS148,21)</f>
        <v>$U$1900</v>
      </c>
      <c r="Z152" s="23" t="str">
        <f>ADDRESS('Відомість №2'!AS148,20)</f>
        <v>$T$1900</v>
      </c>
      <c r="AA152" s="23">
        <f t="shared" ca="1" si="28"/>
        <v>0</v>
      </c>
      <c r="AB152" s="23">
        <f t="shared" ca="1" si="29"/>
        <v>0</v>
      </c>
      <c r="AC152" s="23" t="e">
        <f>ADDRESS('Відомість №2'!AT148,6)</f>
        <v>#VALUE!</v>
      </c>
      <c r="AD152" s="23" t="e">
        <f t="shared" ca="1" si="30"/>
        <v>#VALUE!</v>
      </c>
      <c r="AF152" s="23" t="e">
        <f t="shared" ca="1" si="31"/>
        <v>#VALUE!</v>
      </c>
      <c r="AG152" s="23" t="str">
        <f>ADDRESS('Відомість №2'!AS148,9)</f>
        <v>$I$1900</v>
      </c>
      <c r="AH152" s="23" t="str">
        <f>ADDRESS('Відомість №2'!AS148,10)</f>
        <v>$J$1900</v>
      </c>
      <c r="AI152" s="20">
        <f t="shared" ca="1" si="32"/>
        <v>0</v>
      </c>
      <c r="AJ152" s="20">
        <f t="shared" ca="1" si="33"/>
        <v>0</v>
      </c>
      <c r="AK152" s="20" t="str">
        <f>ADDRESS('Відомість №2'!AS148,7)</f>
        <v>$G$1900</v>
      </c>
      <c r="AL152" s="20" t="str">
        <f>ADDRESS('Відомість №2'!AS148,8)</f>
        <v>$H$1900</v>
      </c>
      <c r="AM152">
        <f t="shared" ca="1" si="34"/>
        <v>0</v>
      </c>
      <c r="AN152">
        <f t="shared" ca="1" si="35"/>
        <v>0</v>
      </c>
      <c r="AO152" t="str">
        <f>ADDRESS('Відомість №2'!AS148,3)</f>
        <v>$C$1900</v>
      </c>
      <c r="AP152" t="str">
        <f>ADDRESS('Відомість №2'!AS148,22)</f>
        <v>$V$1900</v>
      </c>
      <c r="AQ152">
        <f t="shared" ca="1" si="36"/>
        <v>0</v>
      </c>
      <c r="AR152">
        <f t="shared" ca="1" si="37"/>
        <v>0</v>
      </c>
      <c r="AS152">
        <f t="shared" ca="1" si="38"/>
        <v>0</v>
      </c>
    </row>
    <row r="153" spans="20:45" ht="15.75" hidden="1" customHeight="1" x14ac:dyDescent="0.25">
      <c r="T153" s="23" t="str">
        <f>ADDRESS('Відомість №2'!AS149,2)</f>
        <v>$B$1901</v>
      </c>
      <c r="U153" s="23" t="str">
        <f>ADDRESS('Відомість №2'!AS149,1)</f>
        <v>$A$1901</v>
      </c>
      <c r="V153" s="23">
        <f t="shared" ca="1" si="26"/>
        <v>80001</v>
      </c>
      <c r="W153" s="23">
        <f t="shared" ca="1" si="27"/>
        <v>52603</v>
      </c>
      <c r="Y153" s="23" t="str">
        <f>ADDRESS('Відомість №2'!AS149,21)</f>
        <v>$U$1901</v>
      </c>
      <c r="Z153" s="23" t="str">
        <f>ADDRESS('Відомість №2'!AS149,20)</f>
        <v>$T$1901</v>
      </c>
      <c r="AA153" s="23">
        <f t="shared" ca="1" si="28"/>
        <v>0</v>
      </c>
      <c r="AB153" s="23">
        <f t="shared" ca="1" si="29"/>
        <v>0</v>
      </c>
      <c r="AC153" s="23" t="e">
        <f>ADDRESS('Відомість №2'!AT149,6)</f>
        <v>#VALUE!</v>
      </c>
      <c r="AD153" s="23" t="e">
        <f t="shared" ca="1" si="30"/>
        <v>#VALUE!</v>
      </c>
      <c r="AF153" s="23" t="e">
        <f t="shared" ca="1" si="31"/>
        <v>#VALUE!</v>
      </c>
      <c r="AG153" s="23" t="str">
        <f>ADDRESS('Відомість №2'!AS149,9)</f>
        <v>$I$1901</v>
      </c>
      <c r="AH153" s="23" t="str">
        <f>ADDRESS('Відомість №2'!AS149,10)</f>
        <v>$J$1901</v>
      </c>
      <c r="AI153" s="20">
        <f t="shared" ca="1" si="32"/>
        <v>0</v>
      </c>
      <c r="AJ153" s="20">
        <f t="shared" ca="1" si="33"/>
        <v>0</v>
      </c>
      <c r="AK153" s="20" t="str">
        <f>ADDRESS('Відомість №2'!AS149,7)</f>
        <v>$G$1901</v>
      </c>
      <c r="AL153" s="20" t="str">
        <f>ADDRESS('Відомість №2'!AS149,8)</f>
        <v>$H$1901</v>
      </c>
      <c r="AM153">
        <f t="shared" ca="1" si="34"/>
        <v>0</v>
      </c>
      <c r="AN153">
        <f t="shared" ca="1" si="35"/>
        <v>0</v>
      </c>
      <c r="AO153" t="str">
        <f>ADDRESS('Відомість №2'!AS149,3)</f>
        <v>$C$1901</v>
      </c>
      <c r="AP153" t="str">
        <f>ADDRESS('Відомість №2'!AS149,22)</f>
        <v>$V$1901</v>
      </c>
      <c r="AQ153">
        <f t="shared" ca="1" si="36"/>
        <v>0</v>
      </c>
      <c r="AR153">
        <f t="shared" ca="1" si="37"/>
        <v>0</v>
      </c>
      <c r="AS153">
        <f t="shared" ca="1" si="38"/>
        <v>0</v>
      </c>
    </row>
    <row r="154" spans="20:45" ht="15.75" hidden="1" customHeight="1" x14ac:dyDescent="0.25">
      <c r="T154" s="23" t="str">
        <f>ADDRESS('Відомість №2'!AS150,2)</f>
        <v>$B$1902</v>
      </c>
      <c r="U154" s="23" t="str">
        <f>ADDRESS('Відомість №2'!AS150,1)</f>
        <v>$A$1902</v>
      </c>
      <c r="V154" s="23">
        <f t="shared" ca="1" si="26"/>
        <v>80001</v>
      </c>
      <c r="W154" s="23">
        <f t="shared" ca="1" si="27"/>
        <v>52410</v>
      </c>
      <c r="Y154" s="23" t="str">
        <f>ADDRESS('Відомість №2'!AS150,21)</f>
        <v>$U$1902</v>
      </c>
      <c r="Z154" s="23" t="str">
        <f>ADDRESS('Відомість №2'!AS150,20)</f>
        <v>$T$1902</v>
      </c>
      <c r="AA154" s="23">
        <f t="shared" ca="1" si="28"/>
        <v>0</v>
      </c>
      <c r="AB154" s="23">
        <f t="shared" ca="1" si="29"/>
        <v>0</v>
      </c>
      <c r="AC154" s="23" t="e">
        <f>ADDRESS('Відомість №2'!AT150,6)</f>
        <v>#VALUE!</v>
      </c>
      <c r="AD154" s="23" t="e">
        <f t="shared" ca="1" si="30"/>
        <v>#VALUE!</v>
      </c>
      <c r="AF154" s="23" t="e">
        <f t="shared" ca="1" si="31"/>
        <v>#VALUE!</v>
      </c>
      <c r="AG154" s="23" t="str">
        <f>ADDRESS('Відомість №2'!AS150,9)</f>
        <v>$I$1902</v>
      </c>
      <c r="AH154" s="23" t="str">
        <f>ADDRESS('Відомість №2'!AS150,10)</f>
        <v>$J$1902</v>
      </c>
      <c r="AI154" s="20">
        <f t="shared" ca="1" si="32"/>
        <v>0</v>
      </c>
      <c r="AJ154" s="20">
        <f t="shared" ca="1" si="33"/>
        <v>0</v>
      </c>
      <c r="AK154" s="20" t="str">
        <f>ADDRESS('Відомість №2'!AS150,7)</f>
        <v>$G$1902</v>
      </c>
      <c r="AL154" s="20" t="str">
        <f>ADDRESS('Відомість №2'!AS150,8)</f>
        <v>$H$1902</v>
      </c>
      <c r="AM154">
        <f t="shared" ca="1" si="34"/>
        <v>0</v>
      </c>
      <c r="AN154">
        <f t="shared" ca="1" si="35"/>
        <v>0</v>
      </c>
      <c r="AO154" t="str">
        <f>ADDRESS('Відомість №2'!AS150,3)</f>
        <v>$C$1902</v>
      </c>
      <c r="AP154" t="str">
        <f>ADDRESS('Відомість №2'!AS150,22)</f>
        <v>$V$1902</v>
      </c>
      <c r="AQ154">
        <f t="shared" ca="1" si="36"/>
        <v>0</v>
      </c>
      <c r="AR154">
        <f t="shared" ca="1" si="37"/>
        <v>0</v>
      </c>
      <c r="AS154">
        <f t="shared" ca="1" si="38"/>
        <v>0</v>
      </c>
    </row>
    <row r="155" spans="20:45" ht="15.75" hidden="1" customHeight="1" x14ac:dyDescent="0.25">
      <c r="T155" s="23" t="str">
        <f>ADDRESS('Відомість №2'!AS151,2)</f>
        <v>$B$1903</v>
      </c>
      <c r="U155" s="23" t="str">
        <f>ADDRESS('Відомість №2'!AS151,1)</f>
        <v>$A$1903</v>
      </c>
      <c r="V155" s="23">
        <f t="shared" ca="1" si="26"/>
        <v>80001</v>
      </c>
      <c r="W155" s="23">
        <f t="shared" ca="1" si="27"/>
        <v>52427</v>
      </c>
      <c r="Y155" s="23" t="str">
        <f>ADDRESS('Відомість №2'!AS151,21)</f>
        <v>$U$1903</v>
      </c>
      <c r="Z155" s="23" t="str">
        <f>ADDRESS('Відомість №2'!AS151,20)</f>
        <v>$T$1903</v>
      </c>
      <c r="AA155" s="23">
        <f t="shared" ca="1" si="28"/>
        <v>0</v>
      </c>
      <c r="AB155" s="23">
        <f t="shared" ca="1" si="29"/>
        <v>0</v>
      </c>
      <c r="AC155" s="23" t="e">
        <f>ADDRESS('Відомість №2'!AT151,6)</f>
        <v>#VALUE!</v>
      </c>
      <c r="AD155" s="23" t="e">
        <f t="shared" ca="1" si="30"/>
        <v>#VALUE!</v>
      </c>
      <c r="AF155" s="23" t="e">
        <f t="shared" ca="1" si="31"/>
        <v>#VALUE!</v>
      </c>
      <c r="AG155" s="23" t="str">
        <f>ADDRESS('Відомість №2'!AS151,9)</f>
        <v>$I$1903</v>
      </c>
      <c r="AH155" s="23" t="str">
        <f>ADDRESS('Відомість №2'!AS151,10)</f>
        <v>$J$1903</v>
      </c>
      <c r="AI155" s="20">
        <f t="shared" ca="1" si="32"/>
        <v>0</v>
      </c>
      <c r="AJ155" s="20">
        <f t="shared" ca="1" si="33"/>
        <v>0</v>
      </c>
      <c r="AK155" s="20" t="str">
        <f>ADDRESS('Відомість №2'!AS151,7)</f>
        <v>$G$1903</v>
      </c>
      <c r="AL155" s="20" t="str">
        <f>ADDRESS('Відомість №2'!AS151,8)</f>
        <v>$H$1903</v>
      </c>
      <c r="AM155">
        <f t="shared" ca="1" si="34"/>
        <v>0</v>
      </c>
      <c r="AN155">
        <f t="shared" ca="1" si="35"/>
        <v>0</v>
      </c>
      <c r="AO155" t="str">
        <f>ADDRESS('Відомість №2'!AS151,3)</f>
        <v>$C$1903</v>
      </c>
      <c r="AP155" t="str">
        <f>ADDRESS('Відомість №2'!AS151,22)</f>
        <v>$V$1903</v>
      </c>
      <c r="AQ155">
        <f t="shared" ca="1" si="36"/>
        <v>0</v>
      </c>
      <c r="AR155">
        <f t="shared" ca="1" si="37"/>
        <v>0</v>
      </c>
      <c r="AS155">
        <f t="shared" ca="1" si="38"/>
        <v>0</v>
      </c>
    </row>
    <row r="156" spans="20:45" ht="15.75" hidden="1" customHeight="1" x14ac:dyDescent="0.25">
      <c r="T156" s="23" t="str">
        <f>ADDRESS('Відомість №2'!AS152,2)</f>
        <v>$B$1904</v>
      </c>
      <c r="U156" s="23" t="str">
        <f>ADDRESS('Відомість №2'!AS152,1)</f>
        <v>$A$1904</v>
      </c>
      <c r="V156" s="23">
        <f t="shared" ca="1" si="26"/>
        <v>80001</v>
      </c>
      <c r="W156" s="23">
        <f t="shared" ca="1" si="27"/>
        <v>52596</v>
      </c>
      <c r="Y156" s="23" t="str">
        <f>ADDRESS('Відомість №2'!AS152,21)</f>
        <v>$U$1904</v>
      </c>
      <c r="Z156" s="23" t="str">
        <f>ADDRESS('Відомість №2'!AS152,20)</f>
        <v>$T$1904</v>
      </c>
      <c r="AA156" s="23">
        <f t="shared" ca="1" si="28"/>
        <v>0</v>
      </c>
      <c r="AB156" s="23">
        <f t="shared" ca="1" si="29"/>
        <v>0</v>
      </c>
      <c r="AC156" s="23" t="e">
        <f>ADDRESS('Відомість №2'!AT152,6)</f>
        <v>#VALUE!</v>
      </c>
      <c r="AD156" s="23" t="e">
        <f t="shared" ca="1" si="30"/>
        <v>#VALUE!</v>
      </c>
      <c r="AF156" s="23" t="e">
        <f t="shared" ca="1" si="31"/>
        <v>#VALUE!</v>
      </c>
      <c r="AG156" s="23" t="str">
        <f>ADDRESS('Відомість №2'!AS152,9)</f>
        <v>$I$1904</v>
      </c>
      <c r="AH156" s="23" t="str">
        <f>ADDRESS('Відомість №2'!AS152,10)</f>
        <v>$J$1904</v>
      </c>
      <c r="AI156" s="20">
        <f t="shared" ca="1" si="32"/>
        <v>0</v>
      </c>
      <c r="AJ156" s="20">
        <f t="shared" ca="1" si="33"/>
        <v>0</v>
      </c>
      <c r="AK156" s="20" t="str">
        <f>ADDRESS('Відомість №2'!AS152,7)</f>
        <v>$G$1904</v>
      </c>
      <c r="AL156" s="20" t="str">
        <f>ADDRESS('Відомість №2'!AS152,8)</f>
        <v>$H$1904</v>
      </c>
      <c r="AM156">
        <f t="shared" ca="1" si="34"/>
        <v>0</v>
      </c>
      <c r="AN156">
        <f t="shared" ca="1" si="35"/>
        <v>0</v>
      </c>
      <c r="AO156" t="str">
        <f>ADDRESS('Відомість №2'!AS152,3)</f>
        <v>$C$1904</v>
      </c>
      <c r="AP156" t="str">
        <f>ADDRESS('Відомість №2'!AS152,22)</f>
        <v>$V$1904</v>
      </c>
      <c r="AQ156">
        <f t="shared" ca="1" si="36"/>
        <v>0</v>
      </c>
      <c r="AR156">
        <f t="shared" ca="1" si="37"/>
        <v>0</v>
      </c>
      <c r="AS156">
        <f t="shared" ca="1" si="38"/>
        <v>0</v>
      </c>
    </row>
    <row r="157" spans="20:45" ht="15.75" hidden="1" customHeight="1" x14ac:dyDescent="0.25">
      <c r="T157" s="23" t="str">
        <f>ADDRESS('Відомість №2'!AS153,2)</f>
        <v>$B$1905</v>
      </c>
      <c r="U157" s="23" t="str">
        <f>ADDRESS('Відомість №2'!AS153,1)</f>
        <v>$A$1905</v>
      </c>
      <c r="V157" s="23">
        <f t="shared" ca="1" si="26"/>
        <v>80001</v>
      </c>
      <c r="W157" s="23">
        <f t="shared" ca="1" si="27"/>
        <v>52220</v>
      </c>
      <c r="Y157" s="23" t="str">
        <f>ADDRESS('Відомість №2'!AS153,21)</f>
        <v>$U$1905</v>
      </c>
      <c r="Z157" s="23" t="str">
        <f>ADDRESS('Відомість №2'!AS153,20)</f>
        <v>$T$1905</v>
      </c>
      <c r="AA157" s="23">
        <f t="shared" ca="1" si="28"/>
        <v>0</v>
      </c>
      <c r="AB157" s="23">
        <f t="shared" ca="1" si="29"/>
        <v>0</v>
      </c>
      <c r="AC157" s="23" t="e">
        <f>ADDRESS('Відомість №2'!AT153,6)</f>
        <v>#VALUE!</v>
      </c>
      <c r="AD157" s="23" t="e">
        <f t="shared" ca="1" si="30"/>
        <v>#VALUE!</v>
      </c>
      <c r="AF157" s="23" t="e">
        <f t="shared" ca="1" si="31"/>
        <v>#VALUE!</v>
      </c>
      <c r="AG157" s="23" t="str">
        <f>ADDRESS('Відомість №2'!AS153,9)</f>
        <v>$I$1905</v>
      </c>
      <c r="AH157" s="23" t="str">
        <f>ADDRESS('Відомість №2'!AS153,10)</f>
        <v>$J$1905</v>
      </c>
      <c r="AI157" s="20">
        <f t="shared" ca="1" si="32"/>
        <v>0</v>
      </c>
      <c r="AJ157" s="20">
        <f t="shared" ca="1" si="33"/>
        <v>0</v>
      </c>
      <c r="AK157" s="20" t="str">
        <f>ADDRESS('Відомість №2'!AS153,7)</f>
        <v>$G$1905</v>
      </c>
      <c r="AL157" s="20" t="str">
        <f>ADDRESS('Відомість №2'!AS153,8)</f>
        <v>$H$1905</v>
      </c>
      <c r="AM157">
        <f t="shared" ca="1" si="34"/>
        <v>0</v>
      </c>
      <c r="AN157">
        <f t="shared" ca="1" si="35"/>
        <v>0</v>
      </c>
      <c r="AO157" t="str">
        <f>ADDRESS('Відомість №2'!AS153,3)</f>
        <v>$C$1905</v>
      </c>
      <c r="AP157" t="str">
        <f>ADDRESS('Відомість №2'!AS153,22)</f>
        <v>$V$1905</v>
      </c>
      <c r="AQ157">
        <f t="shared" ca="1" si="36"/>
        <v>0</v>
      </c>
      <c r="AR157">
        <f t="shared" ca="1" si="37"/>
        <v>0</v>
      </c>
      <c r="AS157">
        <f t="shared" ca="1" si="38"/>
        <v>0</v>
      </c>
    </row>
    <row r="158" spans="20:45" ht="15.75" hidden="1" customHeight="1" x14ac:dyDescent="0.25">
      <c r="T158" s="23" t="str">
        <f>ADDRESS('Відомість №2'!AS154,2)</f>
        <v>$B$1906</v>
      </c>
      <c r="U158" s="23" t="str">
        <f>ADDRESS('Відомість №2'!AS154,1)</f>
        <v>$A$1906</v>
      </c>
      <c r="V158" s="23">
        <f t="shared" ca="1" si="26"/>
        <v>80001</v>
      </c>
      <c r="W158" s="23">
        <f t="shared" ca="1" si="27"/>
        <v>52438</v>
      </c>
      <c r="Y158" s="23" t="str">
        <f>ADDRESS('Відомість №2'!AS154,21)</f>
        <v>$U$1906</v>
      </c>
      <c r="Z158" s="23" t="str">
        <f>ADDRESS('Відомість №2'!AS154,20)</f>
        <v>$T$1906</v>
      </c>
      <c r="AA158" s="23">
        <f t="shared" ca="1" si="28"/>
        <v>0</v>
      </c>
      <c r="AB158" s="23">
        <f t="shared" ca="1" si="29"/>
        <v>0</v>
      </c>
      <c r="AC158" s="23" t="e">
        <f>ADDRESS('Відомість №2'!AT154,6)</f>
        <v>#VALUE!</v>
      </c>
      <c r="AD158" s="23" t="e">
        <f t="shared" ca="1" si="30"/>
        <v>#VALUE!</v>
      </c>
      <c r="AF158" s="23" t="e">
        <f t="shared" ca="1" si="31"/>
        <v>#VALUE!</v>
      </c>
      <c r="AG158" s="23" t="str">
        <f>ADDRESS('Відомість №2'!AS154,9)</f>
        <v>$I$1906</v>
      </c>
      <c r="AH158" s="23" t="str">
        <f>ADDRESS('Відомість №2'!AS154,10)</f>
        <v>$J$1906</v>
      </c>
      <c r="AI158" s="20">
        <f t="shared" ca="1" si="32"/>
        <v>0</v>
      </c>
      <c r="AJ158" s="20">
        <f t="shared" ca="1" si="33"/>
        <v>0</v>
      </c>
      <c r="AK158" s="20" t="str">
        <f>ADDRESS('Відомість №2'!AS154,7)</f>
        <v>$G$1906</v>
      </c>
      <c r="AL158" s="20" t="str">
        <f>ADDRESS('Відомість №2'!AS154,8)</f>
        <v>$H$1906</v>
      </c>
      <c r="AM158">
        <f t="shared" ca="1" si="34"/>
        <v>0</v>
      </c>
      <c r="AN158">
        <f t="shared" ca="1" si="35"/>
        <v>0</v>
      </c>
      <c r="AO158" t="str">
        <f>ADDRESS('Відомість №2'!AS154,3)</f>
        <v>$C$1906</v>
      </c>
      <c r="AP158" t="str">
        <f>ADDRESS('Відомість №2'!AS154,22)</f>
        <v>$V$1906</v>
      </c>
      <c r="AQ158">
        <f t="shared" ca="1" si="36"/>
        <v>0</v>
      </c>
      <c r="AR158">
        <f t="shared" ca="1" si="37"/>
        <v>0</v>
      </c>
      <c r="AS158">
        <f t="shared" ca="1" si="38"/>
        <v>0</v>
      </c>
    </row>
    <row r="159" spans="20:45" ht="15.75" hidden="1" customHeight="1" x14ac:dyDescent="0.25">
      <c r="T159" s="23" t="str">
        <f>ADDRESS('Відомість №2'!AS155,2)</f>
        <v>$B$1907</v>
      </c>
      <c r="U159" s="23" t="str">
        <f>ADDRESS('Відомість №2'!AS155,1)</f>
        <v>$A$1907</v>
      </c>
      <c r="V159" s="23">
        <f t="shared" ca="1" si="26"/>
        <v>80001</v>
      </c>
      <c r="W159" s="23">
        <f t="shared" ca="1" si="27"/>
        <v>52552</v>
      </c>
      <c r="Y159" s="23" t="str">
        <f>ADDRESS('Відомість №2'!AS155,21)</f>
        <v>$U$1907</v>
      </c>
      <c r="Z159" s="23" t="str">
        <f>ADDRESS('Відомість №2'!AS155,20)</f>
        <v>$T$1907</v>
      </c>
      <c r="AA159" s="23">
        <f t="shared" ca="1" si="28"/>
        <v>0</v>
      </c>
      <c r="AB159" s="23">
        <f t="shared" ca="1" si="29"/>
        <v>0</v>
      </c>
      <c r="AC159" s="23" t="e">
        <f>ADDRESS('Відомість №2'!AT155,6)</f>
        <v>#VALUE!</v>
      </c>
      <c r="AD159" s="23" t="e">
        <f t="shared" ca="1" si="30"/>
        <v>#VALUE!</v>
      </c>
      <c r="AF159" s="23" t="e">
        <f t="shared" ca="1" si="31"/>
        <v>#VALUE!</v>
      </c>
      <c r="AG159" s="23" t="str">
        <f>ADDRESS('Відомість №2'!AS155,9)</f>
        <v>$I$1907</v>
      </c>
      <c r="AH159" s="23" t="str">
        <f>ADDRESS('Відомість №2'!AS155,10)</f>
        <v>$J$1907</v>
      </c>
      <c r="AI159" s="20">
        <f t="shared" ca="1" si="32"/>
        <v>0</v>
      </c>
      <c r="AJ159" s="20">
        <f t="shared" ca="1" si="33"/>
        <v>0</v>
      </c>
      <c r="AK159" s="20" t="str">
        <f>ADDRESS('Відомість №2'!AS155,7)</f>
        <v>$G$1907</v>
      </c>
      <c r="AL159" s="20" t="str">
        <f>ADDRESS('Відомість №2'!AS155,8)</f>
        <v>$H$1907</v>
      </c>
      <c r="AM159">
        <f t="shared" ca="1" si="34"/>
        <v>0</v>
      </c>
      <c r="AN159">
        <f t="shared" ca="1" si="35"/>
        <v>0</v>
      </c>
      <c r="AO159" t="str">
        <f>ADDRESS('Відомість №2'!AS155,3)</f>
        <v>$C$1907</v>
      </c>
      <c r="AP159" t="str">
        <f>ADDRESS('Відомість №2'!AS155,22)</f>
        <v>$V$1907</v>
      </c>
      <c r="AQ159">
        <f t="shared" ca="1" si="36"/>
        <v>0</v>
      </c>
      <c r="AR159">
        <f t="shared" ca="1" si="37"/>
        <v>0</v>
      </c>
      <c r="AS159">
        <f t="shared" ca="1" si="38"/>
        <v>0</v>
      </c>
    </row>
    <row r="160" spans="20:45" ht="15.75" hidden="1" customHeight="1" x14ac:dyDescent="0.25">
      <c r="T160" s="23" t="str">
        <f>ADDRESS('Відомість №2'!AS156,2)</f>
        <v>$B$1908</v>
      </c>
      <c r="U160" s="23" t="str">
        <f>ADDRESS('Відомість №2'!AS156,1)</f>
        <v>$A$1908</v>
      </c>
      <c r="V160" s="23">
        <f t="shared" ca="1" si="26"/>
        <v>80001</v>
      </c>
      <c r="W160" s="23">
        <f t="shared" ca="1" si="27"/>
        <v>52509</v>
      </c>
      <c r="Y160" s="23" t="str">
        <f>ADDRESS('Відомість №2'!AS156,21)</f>
        <v>$U$1908</v>
      </c>
      <c r="Z160" s="23" t="str">
        <f>ADDRESS('Відомість №2'!AS156,20)</f>
        <v>$T$1908</v>
      </c>
      <c r="AA160" s="23">
        <f t="shared" ca="1" si="28"/>
        <v>0</v>
      </c>
      <c r="AB160" s="23">
        <f t="shared" ca="1" si="29"/>
        <v>0</v>
      </c>
      <c r="AC160" s="23" t="e">
        <f>ADDRESS('Відомість №2'!AT156,6)</f>
        <v>#VALUE!</v>
      </c>
      <c r="AD160" s="23" t="e">
        <f t="shared" ca="1" si="30"/>
        <v>#VALUE!</v>
      </c>
      <c r="AF160" s="23" t="e">
        <f t="shared" ca="1" si="31"/>
        <v>#VALUE!</v>
      </c>
      <c r="AG160" s="23" t="str">
        <f>ADDRESS('Відомість №2'!AS156,9)</f>
        <v>$I$1908</v>
      </c>
      <c r="AH160" s="23" t="str">
        <f>ADDRESS('Відомість №2'!AS156,10)</f>
        <v>$J$1908</v>
      </c>
      <c r="AI160" s="20">
        <f t="shared" ca="1" si="32"/>
        <v>0</v>
      </c>
      <c r="AJ160" s="20">
        <f t="shared" ca="1" si="33"/>
        <v>0</v>
      </c>
      <c r="AK160" s="20" t="str">
        <f>ADDRESS('Відомість №2'!AS156,7)</f>
        <v>$G$1908</v>
      </c>
      <c r="AL160" s="20" t="str">
        <f>ADDRESS('Відомість №2'!AS156,8)</f>
        <v>$H$1908</v>
      </c>
      <c r="AM160">
        <f t="shared" ca="1" si="34"/>
        <v>0</v>
      </c>
      <c r="AN160">
        <f t="shared" ca="1" si="35"/>
        <v>0</v>
      </c>
      <c r="AO160" t="str">
        <f>ADDRESS('Відомість №2'!AS156,3)</f>
        <v>$C$1908</v>
      </c>
      <c r="AP160" t="str">
        <f>ADDRESS('Відомість №2'!AS156,22)</f>
        <v>$V$1908</v>
      </c>
      <c r="AQ160">
        <f t="shared" ca="1" si="36"/>
        <v>0</v>
      </c>
      <c r="AR160">
        <f t="shared" ca="1" si="37"/>
        <v>0</v>
      </c>
      <c r="AS160">
        <f t="shared" ca="1" si="38"/>
        <v>0</v>
      </c>
    </row>
    <row r="161" spans="20:45" ht="15.75" hidden="1" customHeight="1" x14ac:dyDescent="0.25">
      <c r="T161" s="23" t="str">
        <f>ADDRESS('Відомість №2'!AS157,2)</f>
        <v>$B$1909</v>
      </c>
      <c r="U161" s="23" t="str">
        <f>ADDRESS('Відомість №2'!AS157,1)</f>
        <v>$A$1909</v>
      </c>
      <c r="V161" s="23">
        <f t="shared" ca="1" si="26"/>
        <v>80001</v>
      </c>
      <c r="W161" s="23">
        <f t="shared" ca="1" si="27"/>
        <v>52360</v>
      </c>
      <c r="Y161" s="23" t="str">
        <f>ADDRESS('Відомість №2'!AS157,21)</f>
        <v>$U$1909</v>
      </c>
      <c r="Z161" s="23" t="str">
        <f>ADDRESS('Відомість №2'!AS157,20)</f>
        <v>$T$1909</v>
      </c>
      <c r="AA161" s="23">
        <f t="shared" ca="1" si="28"/>
        <v>0</v>
      </c>
      <c r="AB161" s="23">
        <f t="shared" ca="1" si="29"/>
        <v>0</v>
      </c>
      <c r="AC161" s="23" t="e">
        <f>ADDRESS('Відомість №2'!AT157,6)</f>
        <v>#VALUE!</v>
      </c>
      <c r="AD161" s="23" t="e">
        <f t="shared" ca="1" si="30"/>
        <v>#VALUE!</v>
      </c>
      <c r="AF161" s="23" t="e">
        <f t="shared" ca="1" si="31"/>
        <v>#VALUE!</v>
      </c>
      <c r="AG161" s="23" t="str">
        <f>ADDRESS('Відомість №2'!AS157,9)</f>
        <v>$I$1909</v>
      </c>
      <c r="AH161" s="23" t="str">
        <f>ADDRESS('Відомість №2'!AS157,10)</f>
        <v>$J$1909</v>
      </c>
      <c r="AI161" s="20">
        <f t="shared" ca="1" si="32"/>
        <v>0</v>
      </c>
      <c r="AJ161" s="20">
        <f t="shared" ca="1" si="33"/>
        <v>0</v>
      </c>
      <c r="AK161" s="20" t="str">
        <f>ADDRESS('Відомість №2'!AS157,7)</f>
        <v>$G$1909</v>
      </c>
      <c r="AL161" s="20" t="str">
        <f>ADDRESS('Відомість №2'!AS157,8)</f>
        <v>$H$1909</v>
      </c>
      <c r="AM161">
        <f t="shared" ca="1" si="34"/>
        <v>0</v>
      </c>
      <c r="AN161">
        <f t="shared" ca="1" si="35"/>
        <v>0</v>
      </c>
      <c r="AO161" t="str">
        <f>ADDRESS('Відомість №2'!AS157,3)</f>
        <v>$C$1909</v>
      </c>
      <c r="AP161" t="str">
        <f>ADDRESS('Відомість №2'!AS157,22)</f>
        <v>$V$1909</v>
      </c>
      <c r="AQ161">
        <f t="shared" ca="1" si="36"/>
        <v>0</v>
      </c>
      <c r="AR161">
        <f t="shared" ca="1" si="37"/>
        <v>0</v>
      </c>
      <c r="AS161">
        <f t="shared" ca="1" si="38"/>
        <v>0</v>
      </c>
    </row>
    <row r="162" spans="20:45" ht="15.75" hidden="1" customHeight="1" x14ac:dyDescent="0.25">
      <c r="T162" s="23" t="str">
        <f>ADDRESS('Відомість №2'!AS158,2)</f>
        <v>$B$1910</v>
      </c>
      <c r="U162" s="23" t="str">
        <f>ADDRESS('Відомість №2'!AS158,1)</f>
        <v>$A$1910</v>
      </c>
      <c r="V162" s="23">
        <f t="shared" ca="1" si="26"/>
        <v>80001</v>
      </c>
      <c r="W162" s="23">
        <f t="shared" ca="1" si="27"/>
        <v>52634</v>
      </c>
      <c r="Y162" s="23" t="str">
        <f>ADDRESS('Відомість №2'!AS158,21)</f>
        <v>$U$1910</v>
      </c>
      <c r="Z162" s="23" t="str">
        <f>ADDRESS('Відомість №2'!AS158,20)</f>
        <v>$T$1910</v>
      </c>
      <c r="AA162" s="23">
        <f t="shared" ca="1" si="28"/>
        <v>0</v>
      </c>
      <c r="AB162" s="23">
        <f t="shared" ca="1" si="29"/>
        <v>0</v>
      </c>
      <c r="AC162" s="23" t="e">
        <f>ADDRESS('Відомість №2'!AT158,6)</f>
        <v>#VALUE!</v>
      </c>
      <c r="AD162" s="23" t="e">
        <f t="shared" ca="1" si="30"/>
        <v>#VALUE!</v>
      </c>
      <c r="AF162" s="23" t="e">
        <f t="shared" ca="1" si="31"/>
        <v>#VALUE!</v>
      </c>
      <c r="AG162" s="23" t="str">
        <f>ADDRESS('Відомість №2'!AS158,9)</f>
        <v>$I$1910</v>
      </c>
      <c r="AH162" s="23" t="str">
        <f>ADDRESS('Відомість №2'!AS158,10)</f>
        <v>$J$1910</v>
      </c>
      <c r="AI162" s="20">
        <f t="shared" ca="1" si="32"/>
        <v>0</v>
      </c>
      <c r="AJ162" s="20">
        <f t="shared" ca="1" si="33"/>
        <v>0</v>
      </c>
      <c r="AK162" s="20" t="str">
        <f>ADDRESS('Відомість №2'!AS158,7)</f>
        <v>$G$1910</v>
      </c>
      <c r="AL162" s="20" t="str">
        <f>ADDRESS('Відомість №2'!AS158,8)</f>
        <v>$H$1910</v>
      </c>
      <c r="AM162">
        <f t="shared" ca="1" si="34"/>
        <v>0</v>
      </c>
      <c r="AN162">
        <f t="shared" ca="1" si="35"/>
        <v>0</v>
      </c>
      <c r="AO162" t="str">
        <f>ADDRESS('Відомість №2'!AS158,3)</f>
        <v>$C$1910</v>
      </c>
      <c r="AP162" t="str">
        <f>ADDRESS('Відомість №2'!AS158,22)</f>
        <v>$V$1910</v>
      </c>
      <c r="AQ162">
        <f t="shared" ca="1" si="36"/>
        <v>0</v>
      </c>
      <c r="AR162">
        <f t="shared" ca="1" si="37"/>
        <v>0</v>
      </c>
      <c r="AS162">
        <f t="shared" ca="1" si="38"/>
        <v>0</v>
      </c>
    </row>
    <row r="163" spans="20:45" ht="15.75" hidden="1" customHeight="1" x14ac:dyDescent="0.25">
      <c r="T163" s="23" t="str">
        <f>ADDRESS('Відомість №2'!AS159,2)</f>
        <v>$B$1911</v>
      </c>
      <c r="U163" s="23" t="str">
        <f>ADDRESS('Відомість №2'!AS159,1)</f>
        <v>$A$1911</v>
      </c>
      <c r="V163" s="23">
        <f t="shared" ca="1" si="26"/>
        <v>80001</v>
      </c>
      <c r="W163" s="23">
        <f t="shared" ca="1" si="27"/>
        <v>52263</v>
      </c>
      <c r="Y163" s="23" t="str">
        <f>ADDRESS('Відомість №2'!AS159,21)</f>
        <v>$U$1911</v>
      </c>
      <c r="Z163" s="23" t="str">
        <f>ADDRESS('Відомість №2'!AS159,20)</f>
        <v>$T$1911</v>
      </c>
      <c r="AA163" s="23">
        <f t="shared" ca="1" si="28"/>
        <v>0</v>
      </c>
      <c r="AB163" s="23">
        <f t="shared" ca="1" si="29"/>
        <v>0</v>
      </c>
      <c r="AC163" s="23" t="e">
        <f>ADDRESS('Відомість №2'!AT159,6)</f>
        <v>#VALUE!</v>
      </c>
      <c r="AD163" s="23" t="e">
        <f t="shared" ca="1" si="30"/>
        <v>#VALUE!</v>
      </c>
      <c r="AF163" s="23" t="e">
        <f t="shared" ca="1" si="31"/>
        <v>#VALUE!</v>
      </c>
      <c r="AG163" s="23" t="str">
        <f>ADDRESS('Відомість №2'!AS159,9)</f>
        <v>$I$1911</v>
      </c>
      <c r="AH163" s="23" t="str">
        <f>ADDRESS('Відомість №2'!AS159,10)</f>
        <v>$J$1911</v>
      </c>
      <c r="AI163" s="20">
        <f t="shared" ca="1" si="32"/>
        <v>0</v>
      </c>
      <c r="AJ163" s="20">
        <f t="shared" ca="1" si="33"/>
        <v>0</v>
      </c>
      <c r="AK163" s="20" t="str">
        <f>ADDRESS('Відомість №2'!AS159,7)</f>
        <v>$G$1911</v>
      </c>
      <c r="AL163" s="20" t="str">
        <f>ADDRESS('Відомість №2'!AS159,8)</f>
        <v>$H$1911</v>
      </c>
      <c r="AM163">
        <f t="shared" ca="1" si="34"/>
        <v>0</v>
      </c>
      <c r="AN163">
        <f t="shared" ca="1" si="35"/>
        <v>0</v>
      </c>
      <c r="AO163" t="str">
        <f>ADDRESS('Відомість №2'!AS159,3)</f>
        <v>$C$1911</v>
      </c>
      <c r="AP163" t="str">
        <f>ADDRESS('Відомість №2'!AS159,22)</f>
        <v>$V$1911</v>
      </c>
      <c r="AQ163">
        <f t="shared" ca="1" si="36"/>
        <v>0</v>
      </c>
      <c r="AR163">
        <f t="shared" ca="1" si="37"/>
        <v>0</v>
      </c>
      <c r="AS163">
        <f t="shared" ca="1" si="38"/>
        <v>0</v>
      </c>
    </row>
    <row r="164" spans="20:45" ht="15.75" hidden="1" customHeight="1" x14ac:dyDescent="0.25">
      <c r="T164" s="23" t="str">
        <f>ADDRESS('Відомість №2'!AS160,2)</f>
        <v>$B$1912</v>
      </c>
      <c r="U164" s="23" t="str">
        <f>ADDRESS('Відомість №2'!AS160,1)</f>
        <v>$A$1912</v>
      </c>
      <c r="V164" s="23">
        <f t="shared" ca="1" si="26"/>
        <v>80001</v>
      </c>
      <c r="W164" s="23">
        <f t="shared" ca="1" si="27"/>
        <v>52443</v>
      </c>
      <c r="Y164" s="23" t="str">
        <f>ADDRESS('Відомість №2'!AS160,21)</f>
        <v>$U$1912</v>
      </c>
      <c r="Z164" s="23" t="str">
        <f>ADDRESS('Відомість №2'!AS160,20)</f>
        <v>$T$1912</v>
      </c>
      <c r="AA164" s="23">
        <f t="shared" ca="1" si="28"/>
        <v>0</v>
      </c>
      <c r="AB164" s="23">
        <f t="shared" ca="1" si="29"/>
        <v>0</v>
      </c>
      <c r="AC164" s="23" t="e">
        <f>ADDRESS('Відомість №2'!AT160,6)</f>
        <v>#VALUE!</v>
      </c>
      <c r="AD164" s="23" t="e">
        <f t="shared" ca="1" si="30"/>
        <v>#VALUE!</v>
      </c>
      <c r="AF164" s="23" t="e">
        <f t="shared" ca="1" si="31"/>
        <v>#VALUE!</v>
      </c>
      <c r="AG164" s="23" t="str">
        <f>ADDRESS('Відомість №2'!AS160,9)</f>
        <v>$I$1912</v>
      </c>
      <c r="AH164" s="23" t="str">
        <f>ADDRESS('Відомість №2'!AS160,10)</f>
        <v>$J$1912</v>
      </c>
      <c r="AI164" s="20">
        <f t="shared" ca="1" si="32"/>
        <v>0</v>
      </c>
      <c r="AJ164" s="20">
        <f t="shared" ca="1" si="33"/>
        <v>0</v>
      </c>
      <c r="AK164" s="20" t="str">
        <f>ADDRESS('Відомість №2'!AS160,7)</f>
        <v>$G$1912</v>
      </c>
      <c r="AL164" s="20" t="str">
        <f>ADDRESS('Відомість №2'!AS160,8)</f>
        <v>$H$1912</v>
      </c>
      <c r="AM164">
        <f t="shared" ca="1" si="34"/>
        <v>0</v>
      </c>
      <c r="AN164">
        <f t="shared" ca="1" si="35"/>
        <v>0</v>
      </c>
      <c r="AO164" t="str">
        <f>ADDRESS('Відомість №2'!AS160,3)</f>
        <v>$C$1912</v>
      </c>
      <c r="AP164" t="str">
        <f>ADDRESS('Відомість №2'!AS160,22)</f>
        <v>$V$1912</v>
      </c>
      <c r="AQ164">
        <f t="shared" ca="1" si="36"/>
        <v>0</v>
      </c>
      <c r="AR164">
        <f t="shared" ca="1" si="37"/>
        <v>0</v>
      </c>
      <c r="AS164">
        <f t="shared" ca="1" si="38"/>
        <v>0</v>
      </c>
    </row>
    <row r="165" spans="20:45" ht="15.75" hidden="1" customHeight="1" x14ac:dyDescent="0.25">
      <c r="T165" s="23" t="str">
        <f>ADDRESS('Відомість №2'!AS161,2)</f>
        <v>$B$1913</v>
      </c>
      <c r="U165" s="23" t="str">
        <f>ADDRESS('Відомість №2'!AS161,1)</f>
        <v>$A$1913</v>
      </c>
      <c r="V165" s="23">
        <f t="shared" ca="1" si="26"/>
        <v>80001</v>
      </c>
      <c r="W165" s="23">
        <f t="shared" ca="1" si="27"/>
        <v>52494</v>
      </c>
      <c r="Y165" s="23" t="str">
        <f>ADDRESS('Відомість №2'!AS161,21)</f>
        <v>$U$1913</v>
      </c>
      <c r="Z165" s="23" t="str">
        <f>ADDRESS('Відомість №2'!AS161,20)</f>
        <v>$T$1913</v>
      </c>
      <c r="AA165" s="23">
        <f t="shared" ca="1" si="28"/>
        <v>0</v>
      </c>
      <c r="AB165" s="23">
        <f t="shared" ca="1" si="29"/>
        <v>0</v>
      </c>
      <c r="AC165" s="23" t="e">
        <f>ADDRESS('Відомість №2'!AT161,6)</f>
        <v>#VALUE!</v>
      </c>
      <c r="AD165" s="23" t="e">
        <f t="shared" ca="1" si="30"/>
        <v>#VALUE!</v>
      </c>
      <c r="AF165" s="23" t="e">
        <f t="shared" ca="1" si="31"/>
        <v>#VALUE!</v>
      </c>
      <c r="AG165" s="23" t="str">
        <f>ADDRESS('Відомість №2'!AS161,9)</f>
        <v>$I$1913</v>
      </c>
      <c r="AH165" s="23" t="str">
        <f>ADDRESS('Відомість №2'!AS161,10)</f>
        <v>$J$1913</v>
      </c>
      <c r="AI165" s="20">
        <f t="shared" ca="1" si="32"/>
        <v>0</v>
      </c>
      <c r="AJ165" s="20">
        <f t="shared" ca="1" si="33"/>
        <v>0</v>
      </c>
      <c r="AK165" s="20" t="str">
        <f>ADDRESS('Відомість №2'!AS161,7)</f>
        <v>$G$1913</v>
      </c>
      <c r="AL165" s="20" t="str">
        <f>ADDRESS('Відомість №2'!AS161,8)</f>
        <v>$H$1913</v>
      </c>
      <c r="AM165">
        <f t="shared" ca="1" si="34"/>
        <v>0</v>
      </c>
      <c r="AN165">
        <f t="shared" ca="1" si="35"/>
        <v>0</v>
      </c>
      <c r="AO165" t="str">
        <f>ADDRESS('Відомість №2'!AS161,3)</f>
        <v>$C$1913</v>
      </c>
      <c r="AP165" t="str">
        <f>ADDRESS('Відомість №2'!AS161,22)</f>
        <v>$V$1913</v>
      </c>
      <c r="AQ165">
        <f t="shared" ca="1" si="36"/>
        <v>0</v>
      </c>
      <c r="AR165">
        <f t="shared" ca="1" si="37"/>
        <v>0</v>
      </c>
      <c r="AS165">
        <f t="shared" ca="1" si="38"/>
        <v>0</v>
      </c>
    </row>
    <row r="166" spans="20:45" ht="15.75" hidden="1" customHeight="1" x14ac:dyDescent="0.25">
      <c r="T166" s="23" t="str">
        <f>ADDRESS('Відомість №2'!AS162,2)</f>
        <v>$B$1914</v>
      </c>
      <c r="U166" s="23" t="str">
        <f>ADDRESS('Відомість №2'!AS162,1)</f>
        <v>$A$1914</v>
      </c>
      <c r="V166" s="23">
        <f t="shared" ca="1" si="26"/>
        <v>80001</v>
      </c>
      <c r="W166" s="23">
        <f t="shared" ca="1" si="27"/>
        <v>52478</v>
      </c>
      <c r="Y166" s="23" t="str">
        <f>ADDRESS('Відомість №2'!AS162,21)</f>
        <v>$U$1914</v>
      </c>
      <c r="Z166" s="23" t="str">
        <f>ADDRESS('Відомість №2'!AS162,20)</f>
        <v>$T$1914</v>
      </c>
      <c r="AA166" s="23">
        <f t="shared" ca="1" si="28"/>
        <v>0</v>
      </c>
      <c r="AB166" s="23">
        <f t="shared" ca="1" si="29"/>
        <v>0</v>
      </c>
      <c r="AC166" s="23" t="e">
        <f>ADDRESS('Відомість №2'!AT162,6)</f>
        <v>#VALUE!</v>
      </c>
      <c r="AD166" s="23" t="e">
        <f t="shared" ca="1" si="30"/>
        <v>#VALUE!</v>
      </c>
      <c r="AF166" s="23" t="e">
        <f t="shared" ca="1" si="31"/>
        <v>#VALUE!</v>
      </c>
      <c r="AG166" s="23" t="str">
        <f>ADDRESS('Відомість №2'!AS162,9)</f>
        <v>$I$1914</v>
      </c>
      <c r="AH166" s="23" t="str">
        <f>ADDRESS('Відомість №2'!AS162,10)</f>
        <v>$J$1914</v>
      </c>
      <c r="AI166" s="20">
        <f t="shared" ca="1" si="32"/>
        <v>0</v>
      </c>
      <c r="AJ166" s="20">
        <f t="shared" ca="1" si="33"/>
        <v>0</v>
      </c>
      <c r="AK166" s="20" t="str">
        <f>ADDRESS('Відомість №2'!AS162,7)</f>
        <v>$G$1914</v>
      </c>
      <c r="AL166" s="20" t="str">
        <f>ADDRESS('Відомість №2'!AS162,8)</f>
        <v>$H$1914</v>
      </c>
      <c r="AM166">
        <f t="shared" ca="1" si="34"/>
        <v>0</v>
      </c>
      <c r="AN166">
        <f t="shared" ca="1" si="35"/>
        <v>0</v>
      </c>
      <c r="AO166" t="str">
        <f>ADDRESS('Відомість №2'!AS162,3)</f>
        <v>$C$1914</v>
      </c>
      <c r="AP166" t="str">
        <f>ADDRESS('Відомість №2'!AS162,22)</f>
        <v>$V$1914</v>
      </c>
      <c r="AQ166">
        <f t="shared" ca="1" si="36"/>
        <v>0</v>
      </c>
      <c r="AR166">
        <f t="shared" ca="1" si="37"/>
        <v>0</v>
      </c>
      <c r="AS166">
        <f t="shared" ca="1" si="38"/>
        <v>0</v>
      </c>
    </row>
    <row r="167" spans="20:45" ht="15.75" hidden="1" customHeight="1" x14ac:dyDescent="0.25">
      <c r="T167" s="23" t="str">
        <f>ADDRESS('Відомість №2'!AS163,2)</f>
        <v>$B$1915</v>
      </c>
      <c r="U167" s="23" t="str">
        <f>ADDRESS('Відомість №2'!AS163,1)</f>
        <v>$A$1915</v>
      </c>
      <c r="V167" s="23">
        <f t="shared" ca="1" si="26"/>
        <v>80001</v>
      </c>
      <c r="W167" s="23">
        <f t="shared" ca="1" si="27"/>
        <v>52465</v>
      </c>
      <c r="Y167" s="23" t="str">
        <f>ADDRESS('Відомість №2'!AS163,21)</f>
        <v>$U$1915</v>
      </c>
      <c r="Z167" s="23" t="str">
        <f>ADDRESS('Відомість №2'!AS163,20)</f>
        <v>$T$1915</v>
      </c>
      <c r="AA167" s="23">
        <f t="shared" ca="1" si="28"/>
        <v>0</v>
      </c>
      <c r="AB167" s="23">
        <f t="shared" ca="1" si="29"/>
        <v>0</v>
      </c>
      <c r="AC167" s="23" t="e">
        <f>ADDRESS('Відомість №2'!AT163,6)</f>
        <v>#VALUE!</v>
      </c>
      <c r="AD167" s="23" t="e">
        <f t="shared" ca="1" si="30"/>
        <v>#VALUE!</v>
      </c>
      <c r="AF167" s="23" t="e">
        <f t="shared" ca="1" si="31"/>
        <v>#VALUE!</v>
      </c>
      <c r="AG167" s="23" t="str">
        <f>ADDRESS('Відомість №2'!AS163,9)</f>
        <v>$I$1915</v>
      </c>
      <c r="AH167" s="23" t="str">
        <f>ADDRESS('Відомість №2'!AS163,10)</f>
        <v>$J$1915</v>
      </c>
      <c r="AI167" s="20">
        <f t="shared" ca="1" si="32"/>
        <v>0</v>
      </c>
      <c r="AJ167" s="20">
        <f t="shared" ca="1" si="33"/>
        <v>0</v>
      </c>
      <c r="AK167" s="20" t="str">
        <f>ADDRESS('Відомість №2'!AS163,7)</f>
        <v>$G$1915</v>
      </c>
      <c r="AL167" s="20" t="str">
        <f>ADDRESS('Відомість №2'!AS163,8)</f>
        <v>$H$1915</v>
      </c>
      <c r="AM167">
        <f t="shared" ca="1" si="34"/>
        <v>0</v>
      </c>
      <c r="AN167">
        <f t="shared" ca="1" si="35"/>
        <v>0</v>
      </c>
      <c r="AO167" t="str">
        <f>ADDRESS('Відомість №2'!AS163,3)</f>
        <v>$C$1915</v>
      </c>
      <c r="AP167" t="str">
        <f>ADDRESS('Відомість №2'!AS163,22)</f>
        <v>$V$1915</v>
      </c>
      <c r="AQ167">
        <f t="shared" ca="1" si="36"/>
        <v>0</v>
      </c>
      <c r="AR167">
        <f t="shared" ca="1" si="37"/>
        <v>0</v>
      </c>
      <c r="AS167">
        <f t="shared" ca="1" si="38"/>
        <v>0</v>
      </c>
    </row>
    <row r="168" spans="20:45" ht="15.75" hidden="1" customHeight="1" x14ac:dyDescent="0.25">
      <c r="T168" s="23" t="str">
        <f>ADDRESS('Відомість №2'!AS164,2)</f>
        <v>$B$1916</v>
      </c>
      <c r="U168" s="23" t="str">
        <f>ADDRESS('Відомість №2'!AS164,1)</f>
        <v>$A$1916</v>
      </c>
      <c r="V168" s="23">
        <f t="shared" ca="1" si="26"/>
        <v>80001</v>
      </c>
      <c r="W168" s="23">
        <f t="shared" ca="1" si="27"/>
        <v>52219</v>
      </c>
      <c r="Y168" s="23" t="str">
        <f>ADDRESS('Відомість №2'!AS164,21)</f>
        <v>$U$1916</v>
      </c>
      <c r="Z168" s="23" t="str">
        <f>ADDRESS('Відомість №2'!AS164,20)</f>
        <v>$T$1916</v>
      </c>
      <c r="AA168" s="23">
        <f t="shared" ca="1" si="28"/>
        <v>0</v>
      </c>
      <c r="AB168" s="23">
        <f t="shared" ca="1" si="29"/>
        <v>0</v>
      </c>
      <c r="AC168" s="23" t="e">
        <f>ADDRESS('Відомість №2'!AT164,6)</f>
        <v>#VALUE!</v>
      </c>
      <c r="AD168" s="23" t="e">
        <f t="shared" ca="1" si="30"/>
        <v>#VALUE!</v>
      </c>
      <c r="AF168" s="23" t="e">
        <f t="shared" ca="1" si="31"/>
        <v>#VALUE!</v>
      </c>
      <c r="AG168" s="23" t="str">
        <f>ADDRESS('Відомість №2'!AS164,9)</f>
        <v>$I$1916</v>
      </c>
      <c r="AH168" s="23" t="str">
        <f>ADDRESS('Відомість №2'!AS164,10)</f>
        <v>$J$1916</v>
      </c>
      <c r="AI168" s="20">
        <f t="shared" ca="1" si="32"/>
        <v>0</v>
      </c>
      <c r="AJ168" s="20">
        <f t="shared" ca="1" si="33"/>
        <v>0</v>
      </c>
      <c r="AK168" s="20" t="str">
        <f>ADDRESS('Відомість №2'!AS164,7)</f>
        <v>$G$1916</v>
      </c>
      <c r="AL168" s="20" t="str">
        <f>ADDRESS('Відомість №2'!AS164,8)</f>
        <v>$H$1916</v>
      </c>
      <c r="AM168">
        <f t="shared" ca="1" si="34"/>
        <v>0</v>
      </c>
      <c r="AN168">
        <f t="shared" ca="1" si="35"/>
        <v>0</v>
      </c>
      <c r="AO168" t="str">
        <f>ADDRESS('Відомість №2'!AS164,3)</f>
        <v>$C$1916</v>
      </c>
      <c r="AP168" t="str">
        <f>ADDRESS('Відомість №2'!AS164,22)</f>
        <v>$V$1916</v>
      </c>
      <c r="AQ168">
        <f t="shared" ca="1" si="36"/>
        <v>0</v>
      </c>
      <c r="AR168">
        <f t="shared" ca="1" si="37"/>
        <v>0</v>
      </c>
      <c r="AS168">
        <f t="shared" ca="1" si="38"/>
        <v>0</v>
      </c>
    </row>
    <row r="169" spans="20:45" ht="15.75" hidden="1" customHeight="1" x14ac:dyDescent="0.25">
      <c r="T169" s="23" t="str">
        <f>ADDRESS('Відомість №2'!AS165,2)</f>
        <v>$B$1917</v>
      </c>
      <c r="U169" s="23" t="str">
        <f>ADDRESS('Відомість №2'!AS165,1)</f>
        <v>$A$1917</v>
      </c>
      <c r="V169" s="23">
        <f t="shared" ca="1" si="26"/>
        <v>80001</v>
      </c>
      <c r="W169" s="23">
        <f t="shared" ca="1" si="27"/>
        <v>52227</v>
      </c>
      <c r="Y169" s="23" t="str">
        <f>ADDRESS('Відомість №2'!AS165,21)</f>
        <v>$U$1917</v>
      </c>
      <c r="Z169" s="23" t="str">
        <f>ADDRESS('Відомість №2'!AS165,20)</f>
        <v>$T$1917</v>
      </c>
      <c r="AA169" s="23">
        <f t="shared" ca="1" si="28"/>
        <v>0</v>
      </c>
      <c r="AB169" s="23">
        <f t="shared" ca="1" si="29"/>
        <v>0</v>
      </c>
      <c r="AC169" s="23" t="e">
        <f>ADDRESS('Відомість №2'!AT165,6)</f>
        <v>#VALUE!</v>
      </c>
      <c r="AD169" s="23" t="e">
        <f t="shared" ca="1" si="30"/>
        <v>#VALUE!</v>
      </c>
      <c r="AF169" s="23" t="e">
        <f t="shared" ca="1" si="31"/>
        <v>#VALUE!</v>
      </c>
      <c r="AG169" s="23" t="str">
        <f>ADDRESS('Відомість №2'!AS165,9)</f>
        <v>$I$1917</v>
      </c>
      <c r="AH169" s="23" t="str">
        <f>ADDRESS('Відомість №2'!AS165,10)</f>
        <v>$J$1917</v>
      </c>
      <c r="AI169" s="20">
        <f t="shared" ca="1" si="32"/>
        <v>0</v>
      </c>
      <c r="AJ169" s="20">
        <f t="shared" ca="1" si="33"/>
        <v>0</v>
      </c>
      <c r="AK169" s="20" t="str">
        <f>ADDRESS('Відомість №2'!AS165,7)</f>
        <v>$G$1917</v>
      </c>
      <c r="AL169" s="20" t="str">
        <f>ADDRESS('Відомість №2'!AS165,8)</f>
        <v>$H$1917</v>
      </c>
      <c r="AM169">
        <f t="shared" ca="1" si="34"/>
        <v>0</v>
      </c>
      <c r="AN169">
        <f t="shared" ca="1" si="35"/>
        <v>0</v>
      </c>
      <c r="AO169" t="str">
        <f>ADDRESS('Відомість №2'!AS165,3)</f>
        <v>$C$1917</v>
      </c>
      <c r="AP169" t="str">
        <f>ADDRESS('Відомість №2'!AS165,22)</f>
        <v>$V$1917</v>
      </c>
      <c r="AQ169">
        <f t="shared" ca="1" si="36"/>
        <v>0</v>
      </c>
      <c r="AR169">
        <f t="shared" ca="1" si="37"/>
        <v>0</v>
      </c>
      <c r="AS169">
        <f t="shared" ca="1" si="38"/>
        <v>0</v>
      </c>
    </row>
    <row r="170" spans="20:45" ht="15.75" hidden="1" customHeight="1" x14ac:dyDescent="0.25">
      <c r="T170" s="23" t="str">
        <f>ADDRESS('Відомість №2'!AS166,2)</f>
        <v>$B$1918</v>
      </c>
      <c r="U170" s="23" t="str">
        <f>ADDRESS('Відомість №2'!AS166,1)</f>
        <v>$A$1918</v>
      </c>
      <c r="V170" s="23">
        <f t="shared" ca="1" si="26"/>
        <v>80001</v>
      </c>
      <c r="W170" s="23">
        <f t="shared" ca="1" si="27"/>
        <v>52601</v>
      </c>
      <c r="Y170" s="23" t="str">
        <f>ADDRESS('Відомість №2'!AS166,21)</f>
        <v>$U$1918</v>
      </c>
      <c r="Z170" s="23" t="str">
        <f>ADDRESS('Відомість №2'!AS166,20)</f>
        <v>$T$1918</v>
      </c>
      <c r="AA170" s="23">
        <f t="shared" ca="1" si="28"/>
        <v>0</v>
      </c>
      <c r="AB170" s="23">
        <f t="shared" ca="1" si="29"/>
        <v>0</v>
      </c>
      <c r="AC170" s="23" t="e">
        <f>ADDRESS('Відомість №2'!AT166,6)</f>
        <v>#VALUE!</v>
      </c>
      <c r="AD170" s="23" t="e">
        <f t="shared" ca="1" si="30"/>
        <v>#VALUE!</v>
      </c>
      <c r="AF170" s="23" t="e">
        <f t="shared" ca="1" si="31"/>
        <v>#VALUE!</v>
      </c>
      <c r="AG170" s="23" t="str">
        <f>ADDRESS('Відомість №2'!AS166,9)</f>
        <v>$I$1918</v>
      </c>
      <c r="AH170" s="23" t="str">
        <f>ADDRESS('Відомість №2'!AS166,10)</f>
        <v>$J$1918</v>
      </c>
      <c r="AI170" s="20">
        <f t="shared" ca="1" si="32"/>
        <v>0</v>
      </c>
      <c r="AJ170" s="20">
        <f t="shared" ca="1" si="33"/>
        <v>0</v>
      </c>
      <c r="AK170" s="20" t="str">
        <f>ADDRESS('Відомість №2'!AS166,7)</f>
        <v>$G$1918</v>
      </c>
      <c r="AL170" s="20" t="str">
        <f>ADDRESS('Відомість №2'!AS166,8)</f>
        <v>$H$1918</v>
      </c>
      <c r="AM170">
        <f t="shared" ca="1" si="34"/>
        <v>0</v>
      </c>
      <c r="AN170">
        <f t="shared" ca="1" si="35"/>
        <v>0</v>
      </c>
      <c r="AO170" t="str">
        <f>ADDRESS('Відомість №2'!AS166,3)</f>
        <v>$C$1918</v>
      </c>
      <c r="AP170" t="str">
        <f>ADDRESS('Відомість №2'!AS166,22)</f>
        <v>$V$1918</v>
      </c>
      <c r="AQ170">
        <f t="shared" ca="1" si="36"/>
        <v>0</v>
      </c>
      <c r="AR170">
        <f t="shared" ca="1" si="37"/>
        <v>0</v>
      </c>
      <c r="AS170">
        <f t="shared" ca="1" si="38"/>
        <v>0</v>
      </c>
    </row>
    <row r="171" spans="20:45" ht="15.75" hidden="1" customHeight="1" x14ac:dyDescent="0.25">
      <c r="T171" s="23" t="str">
        <f>ADDRESS('Відомість №2'!AS167,2)</f>
        <v>$B$1919</v>
      </c>
      <c r="U171" s="23" t="str">
        <f>ADDRESS('Відомість №2'!AS167,1)</f>
        <v>$A$1919</v>
      </c>
      <c r="V171" s="23">
        <f t="shared" ca="1" si="26"/>
        <v>80001</v>
      </c>
      <c r="W171" s="23">
        <f t="shared" ca="1" si="27"/>
        <v>52253</v>
      </c>
      <c r="Y171" s="23" t="str">
        <f>ADDRESS('Відомість №2'!AS167,21)</f>
        <v>$U$1919</v>
      </c>
      <c r="Z171" s="23" t="str">
        <f>ADDRESS('Відомість №2'!AS167,20)</f>
        <v>$T$1919</v>
      </c>
      <c r="AA171" s="23">
        <f t="shared" ca="1" si="28"/>
        <v>0</v>
      </c>
      <c r="AB171" s="23">
        <f t="shared" ca="1" si="29"/>
        <v>0</v>
      </c>
      <c r="AC171" s="23" t="e">
        <f>ADDRESS('Відомість №2'!AT167,6)</f>
        <v>#VALUE!</v>
      </c>
      <c r="AD171" s="23" t="e">
        <f t="shared" ca="1" si="30"/>
        <v>#VALUE!</v>
      </c>
      <c r="AF171" s="23" t="e">
        <f t="shared" ca="1" si="31"/>
        <v>#VALUE!</v>
      </c>
      <c r="AG171" s="23" t="str">
        <f>ADDRESS('Відомість №2'!AS167,9)</f>
        <v>$I$1919</v>
      </c>
      <c r="AH171" s="23" t="str">
        <f>ADDRESS('Відомість №2'!AS167,10)</f>
        <v>$J$1919</v>
      </c>
      <c r="AI171" s="20">
        <f t="shared" ca="1" si="32"/>
        <v>0</v>
      </c>
      <c r="AJ171" s="20">
        <f t="shared" ca="1" si="33"/>
        <v>0</v>
      </c>
      <c r="AK171" s="20" t="str">
        <f>ADDRESS('Відомість №2'!AS167,7)</f>
        <v>$G$1919</v>
      </c>
      <c r="AL171" s="20" t="str">
        <f>ADDRESS('Відомість №2'!AS167,8)</f>
        <v>$H$1919</v>
      </c>
      <c r="AM171">
        <f t="shared" ca="1" si="34"/>
        <v>0</v>
      </c>
      <c r="AN171">
        <f t="shared" ca="1" si="35"/>
        <v>0</v>
      </c>
      <c r="AO171" t="str">
        <f>ADDRESS('Відомість №2'!AS167,3)</f>
        <v>$C$1919</v>
      </c>
      <c r="AP171" t="str">
        <f>ADDRESS('Відомість №2'!AS167,22)</f>
        <v>$V$1919</v>
      </c>
      <c r="AQ171">
        <f t="shared" ca="1" si="36"/>
        <v>0</v>
      </c>
      <c r="AR171">
        <f t="shared" ca="1" si="37"/>
        <v>0</v>
      </c>
      <c r="AS171">
        <f t="shared" ca="1" si="38"/>
        <v>0</v>
      </c>
    </row>
    <row r="172" spans="20:45" ht="15.75" hidden="1" customHeight="1" x14ac:dyDescent="0.25">
      <c r="T172" s="23" t="str">
        <f>ADDRESS('Відомість №2'!AS168,2)</f>
        <v>$B$1920</v>
      </c>
      <c r="U172" s="23" t="str">
        <f>ADDRESS('Відомість №2'!AS168,1)</f>
        <v>$A$1920</v>
      </c>
      <c r="V172" s="23">
        <f t="shared" ca="1" si="26"/>
        <v>80001</v>
      </c>
      <c r="W172" s="23">
        <f t="shared" ca="1" si="27"/>
        <v>52295</v>
      </c>
      <c r="Y172" s="23" t="str">
        <f>ADDRESS('Відомість №2'!AS168,21)</f>
        <v>$U$1920</v>
      </c>
      <c r="Z172" s="23" t="str">
        <f>ADDRESS('Відомість №2'!AS168,20)</f>
        <v>$T$1920</v>
      </c>
      <c r="AA172" s="23">
        <f t="shared" ca="1" si="28"/>
        <v>0</v>
      </c>
      <c r="AB172" s="23">
        <f t="shared" ca="1" si="29"/>
        <v>0</v>
      </c>
      <c r="AC172" s="23" t="e">
        <f>ADDRESS('Відомість №2'!AT168,6)</f>
        <v>#VALUE!</v>
      </c>
      <c r="AD172" s="23" t="e">
        <f t="shared" ca="1" si="30"/>
        <v>#VALUE!</v>
      </c>
      <c r="AF172" s="23" t="e">
        <f t="shared" ca="1" si="31"/>
        <v>#VALUE!</v>
      </c>
      <c r="AG172" s="23" t="str">
        <f>ADDRESS('Відомість №2'!AS168,9)</f>
        <v>$I$1920</v>
      </c>
      <c r="AH172" s="23" t="str">
        <f>ADDRESS('Відомість №2'!AS168,10)</f>
        <v>$J$1920</v>
      </c>
      <c r="AI172" s="20">
        <f t="shared" ca="1" si="32"/>
        <v>0</v>
      </c>
      <c r="AJ172" s="20">
        <f t="shared" ca="1" si="33"/>
        <v>0</v>
      </c>
      <c r="AK172" s="20" t="str">
        <f>ADDRESS('Відомість №2'!AS168,7)</f>
        <v>$G$1920</v>
      </c>
      <c r="AL172" s="20" t="str">
        <f>ADDRESS('Відомість №2'!AS168,8)</f>
        <v>$H$1920</v>
      </c>
      <c r="AM172">
        <f t="shared" ca="1" si="34"/>
        <v>0</v>
      </c>
      <c r="AN172">
        <f t="shared" ca="1" si="35"/>
        <v>0</v>
      </c>
      <c r="AO172" t="str">
        <f>ADDRESS('Відомість №2'!AS168,3)</f>
        <v>$C$1920</v>
      </c>
      <c r="AP172" t="str">
        <f>ADDRESS('Відомість №2'!AS168,22)</f>
        <v>$V$1920</v>
      </c>
      <c r="AQ172">
        <f t="shared" ca="1" si="36"/>
        <v>0</v>
      </c>
      <c r="AR172">
        <f t="shared" ca="1" si="37"/>
        <v>0</v>
      </c>
      <c r="AS172">
        <f t="shared" ca="1" si="38"/>
        <v>0</v>
      </c>
    </row>
    <row r="173" spans="20:45" ht="15.75" hidden="1" customHeight="1" x14ac:dyDescent="0.25">
      <c r="T173" s="23" t="str">
        <f>ADDRESS('Відомість №2'!AS169,2)</f>
        <v>$B$1921</v>
      </c>
      <c r="U173" s="23" t="str">
        <f>ADDRESS('Відомість №2'!AS169,1)</f>
        <v>$A$1921</v>
      </c>
      <c r="V173" s="23">
        <f t="shared" ca="1" si="26"/>
        <v>80001</v>
      </c>
      <c r="W173" s="23">
        <f t="shared" ca="1" si="27"/>
        <v>52512</v>
      </c>
      <c r="Y173" s="23" t="str">
        <f>ADDRESS('Відомість №2'!AS169,21)</f>
        <v>$U$1921</v>
      </c>
      <c r="Z173" s="23" t="str">
        <f>ADDRESS('Відомість №2'!AS169,20)</f>
        <v>$T$1921</v>
      </c>
      <c r="AA173" s="23">
        <f t="shared" ca="1" si="28"/>
        <v>0</v>
      </c>
      <c r="AB173" s="23">
        <f t="shared" ca="1" si="29"/>
        <v>0</v>
      </c>
      <c r="AC173" s="23" t="e">
        <f>ADDRESS('Відомість №2'!AT169,6)</f>
        <v>#VALUE!</v>
      </c>
      <c r="AD173" s="23" t="e">
        <f t="shared" ca="1" si="30"/>
        <v>#VALUE!</v>
      </c>
      <c r="AF173" s="23" t="e">
        <f t="shared" ca="1" si="31"/>
        <v>#VALUE!</v>
      </c>
      <c r="AG173" s="23" t="str">
        <f>ADDRESS('Відомість №2'!AS169,9)</f>
        <v>$I$1921</v>
      </c>
      <c r="AH173" s="23" t="str">
        <f>ADDRESS('Відомість №2'!AS169,10)</f>
        <v>$J$1921</v>
      </c>
      <c r="AI173" s="20">
        <f t="shared" ca="1" si="32"/>
        <v>0</v>
      </c>
      <c r="AJ173" s="20">
        <f t="shared" ca="1" si="33"/>
        <v>0</v>
      </c>
      <c r="AK173" s="20" t="str">
        <f>ADDRESS('Відомість №2'!AS169,7)</f>
        <v>$G$1921</v>
      </c>
      <c r="AL173" s="20" t="str">
        <f>ADDRESS('Відомість №2'!AS169,8)</f>
        <v>$H$1921</v>
      </c>
      <c r="AM173">
        <f t="shared" ca="1" si="34"/>
        <v>0</v>
      </c>
      <c r="AN173">
        <f t="shared" ca="1" si="35"/>
        <v>0</v>
      </c>
      <c r="AO173" t="str">
        <f>ADDRESS('Відомість №2'!AS169,3)</f>
        <v>$C$1921</v>
      </c>
      <c r="AP173" t="str">
        <f>ADDRESS('Відомість №2'!AS169,22)</f>
        <v>$V$1921</v>
      </c>
      <c r="AQ173">
        <f t="shared" ca="1" si="36"/>
        <v>0</v>
      </c>
      <c r="AR173">
        <f t="shared" ca="1" si="37"/>
        <v>0</v>
      </c>
      <c r="AS173">
        <f t="shared" ca="1" si="38"/>
        <v>0</v>
      </c>
    </row>
    <row r="174" spans="20:45" ht="15.75" hidden="1" customHeight="1" x14ac:dyDescent="0.25">
      <c r="T174" s="23" t="str">
        <f>ADDRESS('Відомість №2'!AS170,2)</f>
        <v>$B$1922</v>
      </c>
      <c r="U174" s="23" t="str">
        <f>ADDRESS('Відомість №2'!AS170,1)</f>
        <v>$A$1922</v>
      </c>
      <c r="V174" s="23">
        <f t="shared" ca="1" si="26"/>
        <v>80001</v>
      </c>
      <c r="W174" s="23">
        <f t="shared" ca="1" si="27"/>
        <v>52464</v>
      </c>
      <c r="Y174" s="23" t="str">
        <f>ADDRESS('Відомість №2'!AS170,21)</f>
        <v>$U$1922</v>
      </c>
      <c r="Z174" s="23" t="str">
        <f>ADDRESS('Відомість №2'!AS170,20)</f>
        <v>$T$1922</v>
      </c>
      <c r="AA174" s="23">
        <f t="shared" ca="1" si="28"/>
        <v>0</v>
      </c>
      <c r="AB174" s="23">
        <f t="shared" ca="1" si="29"/>
        <v>0</v>
      </c>
      <c r="AC174" s="23" t="e">
        <f>ADDRESS('Відомість №2'!AT170,6)</f>
        <v>#VALUE!</v>
      </c>
      <c r="AD174" s="23" t="e">
        <f t="shared" ca="1" si="30"/>
        <v>#VALUE!</v>
      </c>
      <c r="AF174" s="23" t="e">
        <f t="shared" ca="1" si="31"/>
        <v>#VALUE!</v>
      </c>
      <c r="AG174" s="23" t="str">
        <f>ADDRESS('Відомість №2'!AS170,9)</f>
        <v>$I$1922</v>
      </c>
      <c r="AH174" s="23" t="str">
        <f>ADDRESS('Відомість №2'!AS170,10)</f>
        <v>$J$1922</v>
      </c>
      <c r="AI174" s="20">
        <f t="shared" ca="1" si="32"/>
        <v>0</v>
      </c>
      <c r="AJ174" s="20">
        <f t="shared" ca="1" si="33"/>
        <v>0</v>
      </c>
      <c r="AK174" s="20" t="str">
        <f>ADDRESS('Відомість №2'!AS170,7)</f>
        <v>$G$1922</v>
      </c>
      <c r="AL174" s="20" t="str">
        <f>ADDRESS('Відомість №2'!AS170,8)</f>
        <v>$H$1922</v>
      </c>
      <c r="AM174">
        <f t="shared" ca="1" si="34"/>
        <v>0</v>
      </c>
      <c r="AN174">
        <f t="shared" ca="1" si="35"/>
        <v>0</v>
      </c>
      <c r="AO174" t="str">
        <f>ADDRESS('Відомість №2'!AS170,3)</f>
        <v>$C$1922</v>
      </c>
      <c r="AP174" t="str">
        <f>ADDRESS('Відомість №2'!AS170,22)</f>
        <v>$V$1922</v>
      </c>
      <c r="AQ174">
        <f t="shared" ca="1" si="36"/>
        <v>0</v>
      </c>
      <c r="AR174">
        <f t="shared" ca="1" si="37"/>
        <v>0</v>
      </c>
      <c r="AS174">
        <f t="shared" ca="1" si="38"/>
        <v>0</v>
      </c>
    </row>
    <row r="175" spans="20:45" ht="15.75" hidden="1" customHeight="1" x14ac:dyDescent="0.25">
      <c r="T175" s="23" t="str">
        <f>ADDRESS('Відомість №2'!AS171,2)</f>
        <v>$B$1923</v>
      </c>
      <c r="U175" s="23" t="str">
        <f>ADDRESS('Відомість №2'!AS171,1)</f>
        <v>$A$1923</v>
      </c>
      <c r="V175" s="23">
        <f t="shared" ca="1" si="26"/>
        <v>80001</v>
      </c>
      <c r="W175" s="23">
        <f t="shared" ca="1" si="27"/>
        <v>52449</v>
      </c>
      <c r="Y175" s="23" t="str">
        <f>ADDRESS('Відомість №2'!AS171,21)</f>
        <v>$U$1923</v>
      </c>
      <c r="Z175" s="23" t="str">
        <f>ADDRESS('Відомість №2'!AS171,20)</f>
        <v>$T$1923</v>
      </c>
      <c r="AA175" s="23">
        <f t="shared" ca="1" si="28"/>
        <v>0</v>
      </c>
      <c r="AB175" s="23">
        <f t="shared" ca="1" si="29"/>
        <v>0</v>
      </c>
      <c r="AC175" s="23" t="e">
        <f>ADDRESS('Відомість №2'!AT171,6)</f>
        <v>#VALUE!</v>
      </c>
      <c r="AD175" s="23" t="e">
        <f t="shared" ca="1" si="30"/>
        <v>#VALUE!</v>
      </c>
      <c r="AF175" s="23" t="e">
        <f t="shared" ca="1" si="31"/>
        <v>#VALUE!</v>
      </c>
      <c r="AG175" s="23" t="str">
        <f>ADDRESS('Відомість №2'!AS171,9)</f>
        <v>$I$1923</v>
      </c>
      <c r="AH175" s="23" t="str">
        <f>ADDRESS('Відомість №2'!AS171,10)</f>
        <v>$J$1923</v>
      </c>
      <c r="AI175" s="20">
        <f t="shared" ca="1" si="32"/>
        <v>0</v>
      </c>
      <c r="AJ175" s="20">
        <f t="shared" ca="1" si="33"/>
        <v>0</v>
      </c>
      <c r="AK175" s="20" t="str">
        <f>ADDRESS('Відомість №2'!AS171,7)</f>
        <v>$G$1923</v>
      </c>
      <c r="AL175" s="20" t="str">
        <f>ADDRESS('Відомість №2'!AS171,8)</f>
        <v>$H$1923</v>
      </c>
      <c r="AM175">
        <f t="shared" ca="1" si="34"/>
        <v>0</v>
      </c>
      <c r="AN175">
        <f t="shared" ca="1" si="35"/>
        <v>0</v>
      </c>
      <c r="AO175" t="str">
        <f>ADDRESS('Відомість №2'!AS171,3)</f>
        <v>$C$1923</v>
      </c>
      <c r="AP175" t="str">
        <f>ADDRESS('Відомість №2'!AS171,22)</f>
        <v>$V$1923</v>
      </c>
      <c r="AQ175">
        <f t="shared" ca="1" si="36"/>
        <v>0</v>
      </c>
      <c r="AR175">
        <f t="shared" ca="1" si="37"/>
        <v>0</v>
      </c>
      <c r="AS175">
        <f t="shared" ca="1" si="38"/>
        <v>0</v>
      </c>
    </row>
    <row r="176" spans="20:45" ht="15.75" hidden="1" customHeight="1" x14ac:dyDescent="0.25">
      <c r="T176" s="23" t="str">
        <f>ADDRESS('Відомість №2'!AS172,2)</f>
        <v>$B$1924</v>
      </c>
      <c r="U176" s="23" t="str">
        <f>ADDRESS('Відомість №2'!AS172,1)</f>
        <v>$A$1924</v>
      </c>
      <c r="V176" s="23">
        <f t="shared" ca="1" si="26"/>
        <v>80001</v>
      </c>
      <c r="W176" s="23">
        <f t="shared" ca="1" si="27"/>
        <v>52215</v>
      </c>
      <c r="Y176" s="23" t="str">
        <f>ADDRESS('Відомість №2'!AS172,21)</f>
        <v>$U$1924</v>
      </c>
      <c r="Z176" s="23" t="str">
        <f>ADDRESS('Відомість №2'!AS172,20)</f>
        <v>$T$1924</v>
      </c>
      <c r="AA176" s="23">
        <f t="shared" ca="1" si="28"/>
        <v>0</v>
      </c>
      <c r="AB176" s="23">
        <f t="shared" ca="1" si="29"/>
        <v>0</v>
      </c>
      <c r="AC176" s="23" t="e">
        <f>ADDRESS('Відомість №2'!AT172,6)</f>
        <v>#VALUE!</v>
      </c>
      <c r="AD176" s="23" t="e">
        <f t="shared" ca="1" si="30"/>
        <v>#VALUE!</v>
      </c>
      <c r="AF176" s="23" t="e">
        <f t="shared" ca="1" si="31"/>
        <v>#VALUE!</v>
      </c>
      <c r="AG176" s="23" t="str">
        <f>ADDRESS('Відомість №2'!AS172,9)</f>
        <v>$I$1924</v>
      </c>
      <c r="AH176" s="23" t="str">
        <f>ADDRESS('Відомість №2'!AS172,10)</f>
        <v>$J$1924</v>
      </c>
      <c r="AI176" s="20">
        <f t="shared" ca="1" si="32"/>
        <v>0</v>
      </c>
      <c r="AJ176" s="20">
        <f t="shared" ca="1" si="33"/>
        <v>0</v>
      </c>
      <c r="AK176" s="20" t="str">
        <f>ADDRESS('Відомість №2'!AS172,7)</f>
        <v>$G$1924</v>
      </c>
      <c r="AL176" s="20" t="str">
        <f>ADDRESS('Відомість №2'!AS172,8)</f>
        <v>$H$1924</v>
      </c>
      <c r="AM176">
        <f t="shared" ca="1" si="34"/>
        <v>0</v>
      </c>
      <c r="AN176">
        <f t="shared" ca="1" si="35"/>
        <v>0</v>
      </c>
      <c r="AO176" t="str">
        <f>ADDRESS('Відомість №2'!AS172,3)</f>
        <v>$C$1924</v>
      </c>
      <c r="AP176" t="str">
        <f>ADDRESS('Відомість №2'!AS172,22)</f>
        <v>$V$1924</v>
      </c>
      <c r="AQ176">
        <f t="shared" ca="1" si="36"/>
        <v>0</v>
      </c>
      <c r="AR176">
        <f t="shared" ca="1" si="37"/>
        <v>0</v>
      </c>
      <c r="AS176">
        <f t="shared" ca="1" si="38"/>
        <v>0</v>
      </c>
    </row>
    <row r="177" spans="20:45" ht="15.75" hidden="1" customHeight="1" x14ac:dyDescent="0.25">
      <c r="T177" s="23" t="str">
        <f>ADDRESS('Відомість №2'!AS173,2)</f>
        <v>$B$1925</v>
      </c>
      <c r="U177" s="23" t="str">
        <f>ADDRESS('Відомість №2'!AS173,1)</f>
        <v>$A$1925</v>
      </c>
      <c r="V177" s="23">
        <f t="shared" ca="1" si="26"/>
        <v>80001</v>
      </c>
      <c r="W177" s="23">
        <f t="shared" ca="1" si="27"/>
        <v>52377</v>
      </c>
      <c r="Y177" s="23" t="str">
        <f>ADDRESS('Відомість №2'!AS173,21)</f>
        <v>$U$1925</v>
      </c>
      <c r="Z177" s="23" t="str">
        <f>ADDRESS('Відомість №2'!AS173,20)</f>
        <v>$T$1925</v>
      </c>
      <c r="AA177" s="23">
        <f t="shared" ca="1" si="28"/>
        <v>0</v>
      </c>
      <c r="AB177" s="23">
        <f t="shared" ca="1" si="29"/>
        <v>0</v>
      </c>
      <c r="AC177" s="23" t="e">
        <f>ADDRESS('Відомість №2'!AT173,6)</f>
        <v>#VALUE!</v>
      </c>
      <c r="AD177" s="23" t="e">
        <f t="shared" ca="1" si="30"/>
        <v>#VALUE!</v>
      </c>
      <c r="AF177" s="23" t="e">
        <f t="shared" ca="1" si="31"/>
        <v>#VALUE!</v>
      </c>
      <c r="AG177" s="23" t="str">
        <f>ADDRESS('Відомість №2'!AS173,9)</f>
        <v>$I$1925</v>
      </c>
      <c r="AH177" s="23" t="str">
        <f>ADDRESS('Відомість №2'!AS173,10)</f>
        <v>$J$1925</v>
      </c>
      <c r="AI177" s="20">
        <f t="shared" ca="1" si="32"/>
        <v>0</v>
      </c>
      <c r="AJ177" s="20">
        <f t="shared" ca="1" si="33"/>
        <v>0</v>
      </c>
      <c r="AK177" s="20" t="str">
        <f>ADDRESS('Відомість №2'!AS173,7)</f>
        <v>$G$1925</v>
      </c>
      <c r="AL177" s="20" t="str">
        <f>ADDRESS('Відомість №2'!AS173,8)</f>
        <v>$H$1925</v>
      </c>
      <c r="AM177">
        <f t="shared" ca="1" si="34"/>
        <v>0</v>
      </c>
      <c r="AN177">
        <f t="shared" ca="1" si="35"/>
        <v>0</v>
      </c>
      <c r="AO177" t="str">
        <f>ADDRESS('Відомість №2'!AS173,3)</f>
        <v>$C$1925</v>
      </c>
      <c r="AP177" t="str">
        <f>ADDRESS('Відомість №2'!AS173,22)</f>
        <v>$V$1925</v>
      </c>
      <c r="AQ177">
        <f t="shared" ca="1" si="36"/>
        <v>0</v>
      </c>
      <c r="AR177">
        <f t="shared" ca="1" si="37"/>
        <v>0</v>
      </c>
      <c r="AS177">
        <f t="shared" ca="1" si="38"/>
        <v>0</v>
      </c>
    </row>
    <row r="178" spans="20:45" ht="15.75" hidden="1" customHeight="1" x14ac:dyDescent="0.25">
      <c r="T178" s="23" t="str">
        <f>ADDRESS('Відомість №2'!AS174,2)</f>
        <v>$B$1926</v>
      </c>
      <c r="U178" s="23" t="str">
        <f>ADDRESS('Відомість №2'!AS174,1)</f>
        <v>$A$1926</v>
      </c>
      <c r="V178" s="23">
        <f t="shared" ca="1" si="26"/>
        <v>80001</v>
      </c>
      <c r="W178" s="23">
        <f t="shared" ca="1" si="27"/>
        <v>52562</v>
      </c>
      <c r="Y178" s="23" t="str">
        <f>ADDRESS('Відомість №2'!AS174,21)</f>
        <v>$U$1926</v>
      </c>
      <c r="Z178" s="23" t="str">
        <f>ADDRESS('Відомість №2'!AS174,20)</f>
        <v>$T$1926</v>
      </c>
      <c r="AA178" s="23">
        <f t="shared" ca="1" si="28"/>
        <v>0</v>
      </c>
      <c r="AB178" s="23">
        <f t="shared" ca="1" si="29"/>
        <v>0</v>
      </c>
      <c r="AC178" s="23" t="e">
        <f>ADDRESS('Відомість №2'!AT174,6)</f>
        <v>#VALUE!</v>
      </c>
      <c r="AD178" s="23" t="e">
        <f t="shared" ca="1" si="30"/>
        <v>#VALUE!</v>
      </c>
      <c r="AF178" s="23" t="e">
        <f t="shared" ca="1" si="31"/>
        <v>#VALUE!</v>
      </c>
      <c r="AG178" s="23" t="str">
        <f>ADDRESS('Відомість №2'!AS174,9)</f>
        <v>$I$1926</v>
      </c>
      <c r="AH178" s="23" t="str">
        <f>ADDRESS('Відомість №2'!AS174,10)</f>
        <v>$J$1926</v>
      </c>
      <c r="AI178" s="20">
        <f t="shared" ca="1" si="32"/>
        <v>0</v>
      </c>
      <c r="AJ178" s="20">
        <f t="shared" ca="1" si="33"/>
        <v>0</v>
      </c>
      <c r="AK178" s="20" t="str">
        <f>ADDRESS('Відомість №2'!AS174,7)</f>
        <v>$G$1926</v>
      </c>
      <c r="AL178" s="20" t="str">
        <f>ADDRESS('Відомість №2'!AS174,8)</f>
        <v>$H$1926</v>
      </c>
      <c r="AM178">
        <f t="shared" ca="1" si="34"/>
        <v>0</v>
      </c>
      <c r="AN178">
        <f t="shared" ca="1" si="35"/>
        <v>0</v>
      </c>
      <c r="AO178" t="str">
        <f>ADDRESS('Відомість №2'!AS174,3)</f>
        <v>$C$1926</v>
      </c>
      <c r="AP178" t="str">
        <f>ADDRESS('Відомість №2'!AS174,22)</f>
        <v>$V$1926</v>
      </c>
      <c r="AQ178">
        <f t="shared" ca="1" si="36"/>
        <v>0</v>
      </c>
      <c r="AR178">
        <f t="shared" ca="1" si="37"/>
        <v>0</v>
      </c>
      <c r="AS178">
        <f t="shared" ca="1" si="38"/>
        <v>0</v>
      </c>
    </row>
    <row r="179" spans="20:45" ht="15.75" hidden="1" customHeight="1" x14ac:dyDescent="0.25">
      <c r="T179" s="23" t="str">
        <f>ADDRESS('Відомість №2'!AS175,2)</f>
        <v>$B$1927</v>
      </c>
      <c r="U179" s="23" t="str">
        <f>ADDRESS('Відомість №2'!AS175,1)</f>
        <v>$A$1927</v>
      </c>
      <c r="V179" s="23">
        <f t="shared" ca="1" si="26"/>
        <v>80001</v>
      </c>
      <c r="W179" s="23">
        <f t="shared" ca="1" si="27"/>
        <v>52418</v>
      </c>
      <c r="Y179" s="23" t="str">
        <f>ADDRESS('Відомість №2'!AS175,21)</f>
        <v>$U$1927</v>
      </c>
      <c r="Z179" s="23" t="str">
        <f>ADDRESS('Відомість №2'!AS175,20)</f>
        <v>$T$1927</v>
      </c>
      <c r="AA179" s="23">
        <f t="shared" ca="1" si="28"/>
        <v>0</v>
      </c>
      <c r="AB179" s="23">
        <f t="shared" ca="1" si="29"/>
        <v>0</v>
      </c>
      <c r="AC179" s="23" t="e">
        <f>ADDRESS('Відомість №2'!AT175,6)</f>
        <v>#VALUE!</v>
      </c>
      <c r="AD179" s="23" t="e">
        <f t="shared" ca="1" si="30"/>
        <v>#VALUE!</v>
      </c>
      <c r="AF179" s="23" t="e">
        <f t="shared" ca="1" si="31"/>
        <v>#VALUE!</v>
      </c>
      <c r="AG179" s="23" t="str">
        <f>ADDRESS('Відомість №2'!AS175,9)</f>
        <v>$I$1927</v>
      </c>
      <c r="AH179" s="23" t="str">
        <f>ADDRESS('Відомість №2'!AS175,10)</f>
        <v>$J$1927</v>
      </c>
      <c r="AI179" s="20">
        <f t="shared" ca="1" si="32"/>
        <v>0</v>
      </c>
      <c r="AJ179" s="20">
        <f t="shared" ca="1" si="33"/>
        <v>0</v>
      </c>
      <c r="AK179" s="20" t="str">
        <f>ADDRESS('Відомість №2'!AS175,7)</f>
        <v>$G$1927</v>
      </c>
      <c r="AL179" s="20" t="str">
        <f>ADDRESS('Відомість №2'!AS175,8)</f>
        <v>$H$1927</v>
      </c>
      <c r="AM179">
        <f t="shared" ca="1" si="34"/>
        <v>0</v>
      </c>
      <c r="AN179">
        <f t="shared" ca="1" si="35"/>
        <v>0</v>
      </c>
      <c r="AO179" t="str">
        <f>ADDRESS('Відомість №2'!AS175,3)</f>
        <v>$C$1927</v>
      </c>
      <c r="AP179" t="str">
        <f>ADDRESS('Відомість №2'!AS175,22)</f>
        <v>$V$1927</v>
      </c>
      <c r="AQ179">
        <f t="shared" ca="1" si="36"/>
        <v>0</v>
      </c>
      <c r="AR179">
        <f t="shared" ca="1" si="37"/>
        <v>0</v>
      </c>
      <c r="AS179">
        <f t="shared" ca="1" si="38"/>
        <v>0</v>
      </c>
    </row>
    <row r="180" spans="20:45" ht="15.75" hidden="1" customHeight="1" x14ac:dyDescent="0.25">
      <c r="T180" s="23" t="str">
        <f>ADDRESS('Відомість №2'!AS176,2)</f>
        <v>$B$1928</v>
      </c>
      <c r="U180" s="23" t="str">
        <f>ADDRESS('Відомість №2'!AS176,1)</f>
        <v>$A$1928</v>
      </c>
      <c r="V180" s="23">
        <f t="shared" ca="1" si="26"/>
        <v>80001</v>
      </c>
      <c r="W180" s="23">
        <f t="shared" ca="1" si="27"/>
        <v>52625</v>
      </c>
      <c r="Y180" s="23" t="str">
        <f>ADDRESS('Відомість №2'!AS176,21)</f>
        <v>$U$1928</v>
      </c>
      <c r="Z180" s="23" t="str">
        <f>ADDRESS('Відомість №2'!AS176,20)</f>
        <v>$T$1928</v>
      </c>
      <c r="AA180" s="23">
        <f t="shared" ca="1" si="28"/>
        <v>0</v>
      </c>
      <c r="AB180" s="23">
        <f t="shared" ca="1" si="29"/>
        <v>0</v>
      </c>
      <c r="AC180" s="23" t="e">
        <f>ADDRESS('Відомість №2'!AT176,6)</f>
        <v>#VALUE!</v>
      </c>
      <c r="AD180" s="23" t="e">
        <f t="shared" ca="1" si="30"/>
        <v>#VALUE!</v>
      </c>
      <c r="AF180" s="23" t="e">
        <f t="shared" ca="1" si="31"/>
        <v>#VALUE!</v>
      </c>
      <c r="AG180" s="23" t="str">
        <f>ADDRESS('Відомість №2'!AS176,9)</f>
        <v>$I$1928</v>
      </c>
      <c r="AH180" s="23" t="str">
        <f>ADDRESS('Відомість №2'!AS176,10)</f>
        <v>$J$1928</v>
      </c>
      <c r="AI180" s="20">
        <f t="shared" ca="1" si="32"/>
        <v>0</v>
      </c>
      <c r="AJ180" s="20">
        <f t="shared" ca="1" si="33"/>
        <v>0</v>
      </c>
      <c r="AK180" s="20" t="str">
        <f>ADDRESS('Відомість №2'!AS176,7)</f>
        <v>$G$1928</v>
      </c>
      <c r="AL180" s="20" t="str">
        <f>ADDRESS('Відомість №2'!AS176,8)</f>
        <v>$H$1928</v>
      </c>
      <c r="AM180">
        <f t="shared" ca="1" si="34"/>
        <v>0</v>
      </c>
      <c r="AN180">
        <f t="shared" ca="1" si="35"/>
        <v>0</v>
      </c>
      <c r="AO180" t="str">
        <f>ADDRESS('Відомість №2'!AS176,3)</f>
        <v>$C$1928</v>
      </c>
      <c r="AP180" t="str">
        <f>ADDRESS('Відомість №2'!AS176,22)</f>
        <v>$V$1928</v>
      </c>
      <c r="AQ180">
        <f t="shared" ca="1" si="36"/>
        <v>0</v>
      </c>
      <c r="AR180">
        <f t="shared" ca="1" si="37"/>
        <v>0</v>
      </c>
      <c r="AS180">
        <f t="shared" ca="1" si="38"/>
        <v>0</v>
      </c>
    </row>
    <row r="181" spans="20:45" ht="15.75" hidden="1" customHeight="1" x14ac:dyDescent="0.25">
      <c r="T181" s="23" t="str">
        <f>ADDRESS('Відомість №2'!AS177,2)</f>
        <v>$B$1929</v>
      </c>
      <c r="U181" s="23" t="str">
        <f>ADDRESS('Відомість №2'!AS177,1)</f>
        <v>$A$1929</v>
      </c>
      <c r="V181" s="23">
        <f t="shared" ca="1" si="26"/>
        <v>80001</v>
      </c>
      <c r="W181" s="23">
        <f t="shared" ca="1" si="27"/>
        <v>52203</v>
      </c>
      <c r="Y181" s="23" t="str">
        <f>ADDRESS('Відомість №2'!AS177,21)</f>
        <v>$U$1929</v>
      </c>
      <c r="Z181" s="23" t="str">
        <f>ADDRESS('Відомість №2'!AS177,20)</f>
        <v>$T$1929</v>
      </c>
      <c r="AA181" s="23">
        <f t="shared" ca="1" si="28"/>
        <v>0</v>
      </c>
      <c r="AB181" s="23">
        <f t="shared" ca="1" si="29"/>
        <v>0</v>
      </c>
      <c r="AC181" s="23" t="e">
        <f>ADDRESS('Відомість №2'!AT177,6)</f>
        <v>#VALUE!</v>
      </c>
      <c r="AD181" s="23" t="e">
        <f t="shared" ca="1" si="30"/>
        <v>#VALUE!</v>
      </c>
      <c r="AF181" s="23" t="e">
        <f t="shared" ca="1" si="31"/>
        <v>#VALUE!</v>
      </c>
      <c r="AG181" s="23" t="str">
        <f>ADDRESS('Відомість №2'!AS177,9)</f>
        <v>$I$1929</v>
      </c>
      <c r="AH181" s="23" t="str">
        <f>ADDRESS('Відомість №2'!AS177,10)</f>
        <v>$J$1929</v>
      </c>
      <c r="AI181" s="20">
        <f t="shared" ca="1" si="32"/>
        <v>0</v>
      </c>
      <c r="AJ181" s="20">
        <f t="shared" ca="1" si="33"/>
        <v>0</v>
      </c>
      <c r="AK181" s="20" t="str">
        <f>ADDRESS('Відомість №2'!AS177,7)</f>
        <v>$G$1929</v>
      </c>
      <c r="AL181" s="20" t="str">
        <f>ADDRESS('Відомість №2'!AS177,8)</f>
        <v>$H$1929</v>
      </c>
      <c r="AM181">
        <f t="shared" ca="1" si="34"/>
        <v>0</v>
      </c>
      <c r="AN181">
        <f t="shared" ca="1" si="35"/>
        <v>0</v>
      </c>
      <c r="AO181" t="str">
        <f>ADDRESS('Відомість №2'!AS177,3)</f>
        <v>$C$1929</v>
      </c>
      <c r="AP181" t="str">
        <f>ADDRESS('Відомість №2'!AS177,22)</f>
        <v>$V$1929</v>
      </c>
      <c r="AQ181">
        <f t="shared" ca="1" si="36"/>
        <v>0</v>
      </c>
      <c r="AR181">
        <f t="shared" ca="1" si="37"/>
        <v>0</v>
      </c>
      <c r="AS181">
        <f t="shared" ca="1" si="38"/>
        <v>0</v>
      </c>
    </row>
    <row r="182" spans="20:45" ht="15.75" hidden="1" customHeight="1" x14ac:dyDescent="0.25">
      <c r="T182" s="23" t="str">
        <f>ADDRESS('Відомість №2'!AS178,2)</f>
        <v>$B$1930</v>
      </c>
      <c r="U182" s="23" t="str">
        <f>ADDRESS('Відомість №2'!AS178,1)</f>
        <v>$A$1930</v>
      </c>
      <c r="V182" s="23">
        <f t="shared" ca="1" si="26"/>
        <v>80001</v>
      </c>
      <c r="W182" s="23">
        <f t="shared" ca="1" si="27"/>
        <v>52374</v>
      </c>
      <c r="Y182" s="23" t="str">
        <f>ADDRESS('Відомість №2'!AS178,21)</f>
        <v>$U$1930</v>
      </c>
      <c r="Z182" s="23" t="str">
        <f>ADDRESS('Відомість №2'!AS178,20)</f>
        <v>$T$1930</v>
      </c>
      <c r="AA182" s="23">
        <f t="shared" ca="1" si="28"/>
        <v>0</v>
      </c>
      <c r="AB182" s="23">
        <f t="shared" ca="1" si="29"/>
        <v>0</v>
      </c>
      <c r="AC182" s="23" t="e">
        <f>ADDRESS('Відомість №2'!AT178,6)</f>
        <v>#VALUE!</v>
      </c>
      <c r="AD182" s="23" t="e">
        <f t="shared" ca="1" si="30"/>
        <v>#VALUE!</v>
      </c>
      <c r="AF182" s="23" t="e">
        <f t="shared" ca="1" si="31"/>
        <v>#VALUE!</v>
      </c>
      <c r="AG182" s="23" t="str">
        <f>ADDRESS('Відомість №2'!AS178,9)</f>
        <v>$I$1930</v>
      </c>
      <c r="AH182" s="23" t="str">
        <f>ADDRESS('Відомість №2'!AS178,10)</f>
        <v>$J$1930</v>
      </c>
      <c r="AI182" s="20">
        <f t="shared" ca="1" si="32"/>
        <v>0</v>
      </c>
      <c r="AJ182" s="20">
        <f t="shared" ca="1" si="33"/>
        <v>0</v>
      </c>
      <c r="AK182" s="20" t="str">
        <f>ADDRESS('Відомість №2'!AS178,7)</f>
        <v>$G$1930</v>
      </c>
      <c r="AL182" s="20" t="str">
        <f>ADDRESS('Відомість №2'!AS178,8)</f>
        <v>$H$1930</v>
      </c>
      <c r="AM182">
        <f t="shared" ca="1" si="34"/>
        <v>0</v>
      </c>
      <c r="AN182">
        <f t="shared" ca="1" si="35"/>
        <v>0</v>
      </c>
      <c r="AO182" t="str">
        <f>ADDRESS('Відомість №2'!AS178,3)</f>
        <v>$C$1930</v>
      </c>
      <c r="AP182" t="str">
        <f>ADDRESS('Відомість №2'!AS178,22)</f>
        <v>$V$1930</v>
      </c>
      <c r="AQ182">
        <f t="shared" ca="1" si="36"/>
        <v>0</v>
      </c>
      <c r="AR182">
        <f t="shared" ca="1" si="37"/>
        <v>0</v>
      </c>
      <c r="AS182">
        <f t="shared" ca="1" si="38"/>
        <v>0</v>
      </c>
    </row>
    <row r="183" spans="20:45" ht="15.75" hidden="1" customHeight="1" x14ac:dyDescent="0.25">
      <c r="T183" s="23" t="str">
        <f>ADDRESS('Відомість №2'!AS179,2)</f>
        <v>$B$1931</v>
      </c>
      <c r="U183" s="23" t="str">
        <f>ADDRESS('Відомість №2'!AS179,1)</f>
        <v>$A$1931</v>
      </c>
      <c r="V183" s="23">
        <f t="shared" ca="1" si="26"/>
        <v>80001</v>
      </c>
      <c r="W183" s="23">
        <f t="shared" ca="1" si="27"/>
        <v>52425</v>
      </c>
      <c r="Y183" s="23" t="str">
        <f>ADDRESS('Відомість №2'!AS179,21)</f>
        <v>$U$1931</v>
      </c>
      <c r="Z183" s="23" t="str">
        <f>ADDRESS('Відомість №2'!AS179,20)</f>
        <v>$T$1931</v>
      </c>
      <c r="AA183" s="23">
        <f t="shared" ca="1" si="28"/>
        <v>0</v>
      </c>
      <c r="AB183" s="23">
        <f t="shared" ca="1" si="29"/>
        <v>0</v>
      </c>
      <c r="AC183" s="23" t="e">
        <f>ADDRESS('Відомість №2'!AT179,6)</f>
        <v>#VALUE!</v>
      </c>
      <c r="AD183" s="23" t="e">
        <f t="shared" ca="1" si="30"/>
        <v>#VALUE!</v>
      </c>
      <c r="AF183" s="23" t="e">
        <f t="shared" ca="1" si="31"/>
        <v>#VALUE!</v>
      </c>
      <c r="AG183" s="23" t="str">
        <f>ADDRESS('Відомість №2'!AS179,9)</f>
        <v>$I$1931</v>
      </c>
      <c r="AH183" s="23" t="str">
        <f>ADDRESS('Відомість №2'!AS179,10)</f>
        <v>$J$1931</v>
      </c>
      <c r="AI183" s="20">
        <f t="shared" ca="1" si="32"/>
        <v>0</v>
      </c>
      <c r="AJ183" s="20">
        <f t="shared" ca="1" si="33"/>
        <v>0</v>
      </c>
      <c r="AK183" s="20" t="str">
        <f>ADDRESS('Відомість №2'!AS179,7)</f>
        <v>$G$1931</v>
      </c>
      <c r="AL183" s="20" t="str">
        <f>ADDRESS('Відомість №2'!AS179,8)</f>
        <v>$H$1931</v>
      </c>
      <c r="AM183">
        <f t="shared" ca="1" si="34"/>
        <v>0</v>
      </c>
      <c r="AN183">
        <f t="shared" ca="1" si="35"/>
        <v>0</v>
      </c>
      <c r="AO183" t="str">
        <f>ADDRESS('Відомість №2'!AS179,3)</f>
        <v>$C$1931</v>
      </c>
      <c r="AP183" t="str">
        <f>ADDRESS('Відомість №2'!AS179,22)</f>
        <v>$V$1931</v>
      </c>
      <c r="AQ183">
        <f t="shared" ca="1" si="36"/>
        <v>0</v>
      </c>
      <c r="AR183">
        <f t="shared" ca="1" si="37"/>
        <v>0</v>
      </c>
      <c r="AS183">
        <f t="shared" ca="1" si="38"/>
        <v>0</v>
      </c>
    </row>
    <row r="184" spans="20:45" ht="15.75" hidden="1" customHeight="1" x14ac:dyDescent="0.25">
      <c r="T184" s="23" t="str">
        <f>ADDRESS('Відомість №2'!AS180,2)</f>
        <v>$B$1932</v>
      </c>
      <c r="U184" s="23" t="str">
        <f>ADDRESS('Відомість №2'!AS180,1)</f>
        <v>$A$1932</v>
      </c>
      <c r="V184" s="23">
        <f t="shared" ca="1" si="26"/>
        <v>80001</v>
      </c>
      <c r="W184" s="23">
        <f t="shared" ca="1" si="27"/>
        <v>52543</v>
      </c>
      <c r="Y184" s="23" t="str">
        <f>ADDRESS('Відомість №2'!AS180,21)</f>
        <v>$U$1932</v>
      </c>
      <c r="Z184" s="23" t="str">
        <f>ADDRESS('Відомість №2'!AS180,20)</f>
        <v>$T$1932</v>
      </c>
      <c r="AA184" s="23">
        <f t="shared" ca="1" si="28"/>
        <v>0</v>
      </c>
      <c r="AB184" s="23">
        <f t="shared" ca="1" si="29"/>
        <v>0</v>
      </c>
      <c r="AC184" s="23" t="e">
        <f>ADDRESS('Відомість №2'!AT180,6)</f>
        <v>#VALUE!</v>
      </c>
      <c r="AD184" s="23" t="e">
        <f t="shared" ca="1" si="30"/>
        <v>#VALUE!</v>
      </c>
      <c r="AF184" s="23" t="e">
        <f t="shared" ca="1" si="31"/>
        <v>#VALUE!</v>
      </c>
      <c r="AG184" s="23" t="str">
        <f>ADDRESS('Відомість №2'!AS180,9)</f>
        <v>$I$1932</v>
      </c>
      <c r="AH184" s="23" t="str">
        <f>ADDRESS('Відомість №2'!AS180,10)</f>
        <v>$J$1932</v>
      </c>
      <c r="AI184" s="20">
        <f t="shared" ca="1" si="32"/>
        <v>0</v>
      </c>
      <c r="AJ184" s="20">
        <f t="shared" ca="1" si="33"/>
        <v>0</v>
      </c>
      <c r="AK184" s="20" t="str">
        <f>ADDRESS('Відомість №2'!AS180,7)</f>
        <v>$G$1932</v>
      </c>
      <c r="AL184" s="20" t="str">
        <f>ADDRESS('Відомість №2'!AS180,8)</f>
        <v>$H$1932</v>
      </c>
      <c r="AM184">
        <f t="shared" ca="1" si="34"/>
        <v>0</v>
      </c>
      <c r="AN184">
        <f t="shared" ca="1" si="35"/>
        <v>0</v>
      </c>
      <c r="AO184" t="str">
        <f>ADDRESS('Відомість №2'!AS180,3)</f>
        <v>$C$1932</v>
      </c>
      <c r="AP184" t="str">
        <f>ADDRESS('Відомість №2'!AS180,22)</f>
        <v>$V$1932</v>
      </c>
      <c r="AQ184">
        <f t="shared" ca="1" si="36"/>
        <v>0</v>
      </c>
      <c r="AR184">
        <f t="shared" ca="1" si="37"/>
        <v>0</v>
      </c>
      <c r="AS184">
        <f t="shared" ca="1" si="38"/>
        <v>0</v>
      </c>
    </row>
    <row r="185" spans="20:45" ht="15.75" hidden="1" customHeight="1" x14ac:dyDescent="0.25">
      <c r="T185" s="23" t="str">
        <f>ADDRESS('Відомість №2'!AS181,2)</f>
        <v>$B$1933</v>
      </c>
      <c r="U185" s="23" t="str">
        <f>ADDRESS('Відомість №2'!AS181,1)</f>
        <v>$A$1933</v>
      </c>
      <c r="V185" s="23">
        <f t="shared" ca="1" si="26"/>
        <v>80001</v>
      </c>
      <c r="W185" s="23">
        <f t="shared" ca="1" si="27"/>
        <v>52222</v>
      </c>
      <c r="Y185" s="23" t="str">
        <f>ADDRESS('Відомість №2'!AS181,21)</f>
        <v>$U$1933</v>
      </c>
      <c r="Z185" s="23" t="str">
        <f>ADDRESS('Відомість №2'!AS181,20)</f>
        <v>$T$1933</v>
      </c>
      <c r="AA185" s="23">
        <f t="shared" ca="1" si="28"/>
        <v>0</v>
      </c>
      <c r="AB185" s="23">
        <f t="shared" ca="1" si="29"/>
        <v>0</v>
      </c>
      <c r="AC185" s="23" t="e">
        <f>ADDRESS('Відомість №2'!AT181,6)</f>
        <v>#VALUE!</v>
      </c>
      <c r="AD185" s="23" t="e">
        <f t="shared" ca="1" si="30"/>
        <v>#VALUE!</v>
      </c>
      <c r="AF185" s="23" t="e">
        <f t="shared" ca="1" si="31"/>
        <v>#VALUE!</v>
      </c>
      <c r="AG185" s="23" t="str">
        <f>ADDRESS('Відомість №2'!AS181,9)</f>
        <v>$I$1933</v>
      </c>
      <c r="AH185" s="23" t="str">
        <f>ADDRESS('Відомість №2'!AS181,10)</f>
        <v>$J$1933</v>
      </c>
      <c r="AI185" s="20">
        <f t="shared" ca="1" si="32"/>
        <v>0</v>
      </c>
      <c r="AJ185" s="20">
        <f t="shared" ca="1" si="33"/>
        <v>0</v>
      </c>
      <c r="AK185" s="20" t="str">
        <f>ADDRESS('Відомість №2'!AS181,7)</f>
        <v>$G$1933</v>
      </c>
      <c r="AL185" s="20" t="str">
        <f>ADDRESS('Відомість №2'!AS181,8)</f>
        <v>$H$1933</v>
      </c>
      <c r="AM185">
        <f t="shared" ca="1" si="34"/>
        <v>0</v>
      </c>
      <c r="AN185">
        <f t="shared" ca="1" si="35"/>
        <v>0</v>
      </c>
      <c r="AO185" t="str">
        <f>ADDRESS('Відомість №2'!AS181,3)</f>
        <v>$C$1933</v>
      </c>
      <c r="AP185" t="str">
        <f>ADDRESS('Відомість №2'!AS181,22)</f>
        <v>$V$1933</v>
      </c>
      <c r="AQ185">
        <f t="shared" ca="1" si="36"/>
        <v>0</v>
      </c>
      <c r="AR185">
        <f t="shared" ca="1" si="37"/>
        <v>0</v>
      </c>
      <c r="AS185">
        <f t="shared" ca="1" si="38"/>
        <v>0</v>
      </c>
    </row>
    <row r="186" spans="20:45" ht="15.75" hidden="1" customHeight="1" x14ac:dyDescent="0.25">
      <c r="T186" s="23" t="str">
        <f>ADDRESS('Відомість №2'!AS182,2)</f>
        <v>$B$1934</v>
      </c>
      <c r="U186" s="23" t="str">
        <f>ADDRESS('Відомість №2'!AS182,1)</f>
        <v>$A$1934</v>
      </c>
      <c r="V186" s="23">
        <f t="shared" ca="1" si="26"/>
        <v>80001</v>
      </c>
      <c r="W186" s="23">
        <f t="shared" ca="1" si="27"/>
        <v>52388</v>
      </c>
      <c r="Y186" s="23" t="str">
        <f>ADDRESS('Відомість №2'!AS182,21)</f>
        <v>$U$1934</v>
      </c>
      <c r="Z186" s="23" t="str">
        <f>ADDRESS('Відомість №2'!AS182,20)</f>
        <v>$T$1934</v>
      </c>
      <c r="AA186" s="23">
        <f t="shared" ca="1" si="28"/>
        <v>0</v>
      </c>
      <c r="AB186" s="23">
        <f t="shared" ca="1" si="29"/>
        <v>0</v>
      </c>
      <c r="AC186" s="23" t="e">
        <f>ADDRESS('Відомість №2'!AT182,6)</f>
        <v>#VALUE!</v>
      </c>
      <c r="AD186" s="23" t="e">
        <f t="shared" ca="1" si="30"/>
        <v>#VALUE!</v>
      </c>
      <c r="AF186" s="23" t="e">
        <f t="shared" ca="1" si="31"/>
        <v>#VALUE!</v>
      </c>
      <c r="AG186" s="23" t="str">
        <f>ADDRESS('Відомість №2'!AS182,9)</f>
        <v>$I$1934</v>
      </c>
      <c r="AH186" s="23" t="str">
        <f>ADDRESS('Відомість №2'!AS182,10)</f>
        <v>$J$1934</v>
      </c>
      <c r="AI186" s="20">
        <f t="shared" ca="1" si="32"/>
        <v>0</v>
      </c>
      <c r="AJ186" s="20">
        <f t="shared" ca="1" si="33"/>
        <v>0</v>
      </c>
      <c r="AK186" s="20" t="str">
        <f>ADDRESS('Відомість №2'!AS182,7)</f>
        <v>$G$1934</v>
      </c>
      <c r="AL186" s="20" t="str">
        <f>ADDRESS('Відомість №2'!AS182,8)</f>
        <v>$H$1934</v>
      </c>
      <c r="AM186">
        <f t="shared" ca="1" si="34"/>
        <v>0</v>
      </c>
      <c r="AN186">
        <f t="shared" ca="1" si="35"/>
        <v>0</v>
      </c>
      <c r="AO186" t="str">
        <f>ADDRESS('Відомість №2'!AS182,3)</f>
        <v>$C$1934</v>
      </c>
      <c r="AP186" t="str">
        <f>ADDRESS('Відомість №2'!AS182,22)</f>
        <v>$V$1934</v>
      </c>
      <c r="AQ186">
        <f t="shared" ca="1" si="36"/>
        <v>0</v>
      </c>
      <c r="AR186">
        <f t="shared" ca="1" si="37"/>
        <v>0</v>
      </c>
      <c r="AS186">
        <f t="shared" ca="1" si="38"/>
        <v>0</v>
      </c>
    </row>
    <row r="187" spans="20:45" ht="15.75" hidden="1" customHeight="1" x14ac:dyDescent="0.25">
      <c r="T187" s="23" t="str">
        <f>ADDRESS('Відомість №2'!AS183,2)</f>
        <v>$B$1935</v>
      </c>
      <c r="U187" s="23" t="str">
        <f>ADDRESS('Відомість №2'!AS183,1)</f>
        <v>$A$1935</v>
      </c>
      <c r="V187" s="23">
        <f t="shared" ca="1" si="26"/>
        <v>80001</v>
      </c>
      <c r="W187" s="23">
        <f t="shared" ca="1" si="27"/>
        <v>52600</v>
      </c>
      <c r="Y187" s="23" t="str">
        <f>ADDRESS('Відомість №2'!AS183,21)</f>
        <v>$U$1935</v>
      </c>
      <c r="Z187" s="23" t="str">
        <f>ADDRESS('Відомість №2'!AS183,20)</f>
        <v>$T$1935</v>
      </c>
      <c r="AA187" s="23">
        <f t="shared" ca="1" si="28"/>
        <v>0</v>
      </c>
      <c r="AB187" s="23">
        <f t="shared" ca="1" si="29"/>
        <v>0</v>
      </c>
      <c r="AC187" s="23" t="e">
        <f>ADDRESS('Відомість №2'!AT183,6)</f>
        <v>#VALUE!</v>
      </c>
      <c r="AD187" s="23" t="e">
        <f t="shared" ca="1" si="30"/>
        <v>#VALUE!</v>
      </c>
      <c r="AF187" s="23" t="e">
        <f t="shared" ca="1" si="31"/>
        <v>#VALUE!</v>
      </c>
      <c r="AG187" s="23" t="str">
        <f>ADDRESS('Відомість №2'!AS183,9)</f>
        <v>$I$1935</v>
      </c>
      <c r="AH187" s="23" t="str">
        <f>ADDRESS('Відомість №2'!AS183,10)</f>
        <v>$J$1935</v>
      </c>
      <c r="AI187" s="20">
        <f t="shared" ca="1" si="32"/>
        <v>0</v>
      </c>
      <c r="AJ187" s="20">
        <f t="shared" ca="1" si="33"/>
        <v>0</v>
      </c>
      <c r="AK187" s="20" t="str">
        <f>ADDRESS('Відомість №2'!AS183,7)</f>
        <v>$G$1935</v>
      </c>
      <c r="AL187" s="20" t="str">
        <f>ADDRESS('Відомість №2'!AS183,8)</f>
        <v>$H$1935</v>
      </c>
      <c r="AM187">
        <f t="shared" ca="1" si="34"/>
        <v>0</v>
      </c>
      <c r="AN187">
        <f t="shared" ca="1" si="35"/>
        <v>0</v>
      </c>
      <c r="AO187" t="str">
        <f>ADDRESS('Відомість №2'!AS183,3)</f>
        <v>$C$1935</v>
      </c>
      <c r="AP187" t="str">
        <f>ADDRESS('Відомість №2'!AS183,22)</f>
        <v>$V$1935</v>
      </c>
      <c r="AQ187">
        <f t="shared" ca="1" si="36"/>
        <v>0</v>
      </c>
      <c r="AR187">
        <f t="shared" ca="1" si="37"/>
        <v>0</v>
      </c>
      <c r="AS187">
        <f t="shared" ca="1" si="38"/>
        <v>0</v>
      </c>
    </row>
    <row r="188" spans="20:45" ht="15.75" hidden="1" customHeight="1" x14ac:dyDescent="0.25">
      <c r="T188" s="23" t="str">
        <f>ADDRESS('Відомість №2'!AS184,2)</f>
        <v>$B$1936</v>
      </c>
      <c r="U188" s="23" t="str">
        <f>ADDRESS('Відомість №2'!AS184,1)</f>
        <v>$A$1936</v>
      </c>
      <c r="V188" s="23">
        <f t="shared" ca="1" si="26"/>
        <v>80001</v>
      </c>
      <c r="W188" s="23">
        <f t="shared" ca="1" si="27"/>
        <v>52301</v>
      </c>
      <c r="Y188" s="23" t="str">
        <f>ADDRESS('Відомість №2'!AS184,21)</f>
        <v>$U$1936</v>
      </c>
      <c r="Z188" s="23" t="str">
        <f>ADDRESS('Відомість №2'!AS184,20)</f>
        <v>$T$1936</v>
      </c>
      <c r="AA188" s="23">
        <f t="shared" ca="1" si="28"/>
        <v>0</v>
      </c>
      <c r="AB188" s="23">
        <f t="shared" ca="1" si="29"/>
        <v>0</v>
      </c>
      <c r="AC188" s="23" t="e">
        <f>ADDRESS('Відомість №2'!AT184,6)</f>
        <v>#VALUE!</v>
      </c>
      <c r="AD188" s="23" t="e">
        <f t="shared" ca="1" si="30"/>
        <v>#VALUE!</v>
      </c>
      <c r="AF188" s="23" t="e">
        <f t="shared" ca="1" si="31"/>
        <v>#VALUE!</v>
      </c>
      <c r="AG188" s="23" t="str">
        <f>ADDRESS('Відомість №2'!AS184,9)</f>
        <v>$I$1936</v>
      </c>
      <c r="AH188" s="23" t="str">
        <f>ADDRESS('Відомість №2'!AS184,10)</f>
        <v>$J$1936</v>
      </c>
      <c r="AI188" s="20">
        <f t="shared" ca="1" si="32"/>
        <v>0</v>
      </c>
      <c r="AJ188" s="20">
        <f t="shared" ca="1" si="33"/>
        <v>0</v>
      </c>
      <c r="AK188" s="20" t="str">
        <f>ADDRESS('Відомість №2'!AS184,7)</f>
        <v>$G$1936</v>
      </c>
      <c r="AL188" s="20" t="str">
        <f>ADDRESS('Відомість №2'!AS184,8)</f>
        <v>$H$1936</v>
      </c>
      <c r="AM188">
        <f t="shared" ca="1" si="34"/>
        <v>0</v>
      </c>
      <c r="AN188">
        <f t="shared" ca="1" si="35"/>
        <v>0</v>
      </c>
      <c r="AO188" t="str">
        <f>ADDRESS('Відомість №2'!AS184,3)</f>
        <v>$C$1936</v>
      </c>
      <c r="AP188" t="str">
        <f>ADDRESS('Відомість №2'!AS184,22)</f>
        <v>$V$1936</v>
      </c>
      <c r="AQ188">
        <f t="shared" ca="1" si="36"/>
        <v>0</v>
      </c>
      <c r="AR188">
        <f t="shared" ca="1" si="37"/>
        <v>0</v>
      </c>
      <c r="AS188">
        <f t="shared" ca="1" si="38"/>
        <v>0</v>
      </c>
    </row>
    <row r="189" spans="20:45" ht="15.75" hidden="1" customHeight="1" x14ac:dyDescent="0.25">
      <c r="T189" s="23" t="str">
        <f>ADDRESS('Відомість №2'!AS185,2)</f>
        <v>$B$1937</v>
      </c>
      <c r="U189" s="23" t="str">
        <f>ADDRESS('Відомість №2'!AS185,1)</f>
        <v>$A$1937</v>
      </c>
      <c r="V189" s="23">
        <f t="shared" ca="1" si="26"/>
        <v>80001</v>
      </c>
      <c r="W189" s="23">
        <f t="shared" ca="1" si="27"/>
        <v>52332</v>
      </c>
      <c r="Y189" s="23" t="str">
        <f>ADDRESS('Відомість №2'!AS185,21)</f>
        <v>$U$1937</v>
      </c>
      <c r="Z189" s="23" t="str">
        <f>ADDRESS('Відомість №2'!AS185,20)</f>
        <v>$T$1937</v>
      </c>
      <c r="AA189" s="23">
        <f t="shared" ca="1" si="28"/>
        <v>0</v>
      </c>
      <c r="AB189" s="23">
        <f t="shared" ca="1" si="29"/>
        <v>0</v>
      </c>
      <c r="AC189" s="23" t="e">
        <f>ADDRESS('Відомість №2'!AT185,6)</f>
        <v>#VALUE!</v>
      </c>
      <c r="AD189" s="23" t="e">
        <f t="shared" ca="1" si="30"/>
        <v>#VALUE!</v>
      </c>
      <c r="AF189" s="23" t="e">
        <f t="shared" ca="1" si="31"/>
        <v>#VALUE!</v>
      </c>
      <c r="AG189" s="23" t="str">
        <f>ADDRESS('Відомість №2'!AS185,9)</f>
        <v>$I$1937</v>
      </c>
      <c r="AH189" s="23" t="str">
        <f>ADDRESS('Відомість №2'!AS185,10)</f>
        <v>$J$1937</v>
      </c>
      <c r="AI189" s="20">
        <f t="shared" ca="1" si="32"/>
        <v>0</v>
      </c>
      <c r="AJ189" s="20">
        <f t="shared" ca="1" si="33"/>
        <v>0</v>
      </c>
      <c r="AK189" s="20" t="str">
        <f>ADDRESS('Відомість №2'!AS185,7)</f>
        <v>$G$1937</v>
      </c>
      <c r="AL189" s="20" t="str">
        <f>ADDRESS('Відомість №2'!AS185,8)</f>
        <v>$H$1937</v>
      </c>
      <c r="AM189">
        <f t="shared" ca="1" si="34"/>
        <v>0</v>
      </c>
      <c r="AN189">
        <f t="shared" ca="1" si="35"/>
        <v>0</v>
      </c>
      <c r="AO189" t="str">
        <f>ADDRESS('Відомість №2'!AS185,3)</f>
        <v>$C$1937</v>
      </c>
      <c r="AP189" t="str">
        <f>ADDRESS('Відомість №2'!AS185,22)</f>
        <v>$V$1937</v>
      </c>
      <c r="AQ189">
        <f t="shared" ca="1" si="36"/>
        <v>0</v>
      </c>
      <c r="AR189">
        <f t="shared" ca="1" si="37"/>
        <v>0</v>
      </c>
      <c r="AS189">
        <f t="shared" ca="1" si="38"/>
        <v>0</v>
      </c>
    </row>
    <row r="190" spans="20:45" ht="15.75" hidden="1" customHeight="1" x14ac:dyDescent="0.25">
      <c r="T190" s="23" t="str">
        <f>ADDRESS('Відомість №2'!AS186,2)</f>
        <v>$B$1938</v>
      </c>
      <c r="U190" s="23" t="str">
        <f>ADDRESS('Відомість №2'!AS186,1)</f>
        <v>$A$1938</v>
      </c>
      <c r="V190" s="23">
        <f t="shared" ca="1" si="26"/>
        <v>80001</v>
      </c>
      <c r="W190" s="23">
        <f t="shared" ca="1" si="27"/>
        <v>52358</v>
      </c>
      <c r="Y190" s="23" t="str">
        <f>ADDRESS('Відомість №2'!AS186,21)</f>
        <v>$U$1938</v>
      </c>
      <c r="Z190" s="23" t="str">
        <f>ADDRESS('Відомість №2'!AS186,20)</f>
        <v>$T$1938</v>
      </c>
      <c r="AA190" s="23">
        <f t="shared" ca="1" si="28"/>
        <v>0</v>
      </c>
      <c r="AB190" s="23">
        <f t="shared" ca="1" si="29"/>
        <v>0</v>
      </c>
      <c r="AC190" s="23" t="e">
        <f>ADDRESS('Відомість №2'!AT186,6)</f>
        <v>#VALUE!</v>
      </c>
      <c r="AD190" s="23" t="e">
        <f t="shared" ca="1" si="30"/>
        <v>#VALUE!</v>
      </c>
      <c r="AF190" s="23" t="e">
        <f t="shared" ca="1" si="31"/>
        <v>#VALUE!</v>
      </c>
      <c r="AG190" s="23" t="str">
        <f>ADDRESS('Відомість №2'!AS186,9)</f>
        <v>$I$1938</v>
      </c>
      <c r="AH190" s="23" t="str">
        <f>ADDRESS('Відомість №2'!AS186,10)</f>
        <v>$J$1938</v>
      </c>
      <c r="AI190" s="20">
        <f t="shared" ca="1" si="32"/>
        <v>0</v>
      </c>
      <c r="AJ190" s="20">
        <f t="shared" ca="1" si="33"/>
        <v>0</v>
      </c>
      <c r="AK190" s="20" t="str">
        <f>ADDRESS('Відомість №2'!AS186,7)</f>
        <v>$G$1938</v>
      </c>
      <c r="AL190" s="20" t="str">
        <f>ADDRESS('Відомість №2'!AS186,8)</f>
        <v>$H$1938</v>
      </c>
      <c r="AM190">
        <f t="shared" ca="1" si="34"/>
        <v>0</v>
      </c>
      <c r="AN190">
        <f t="shared" ca="1" si="35"/>
        <v>0</v>
      </c>
      <c r="AO190" t="str">
        <f>ADDRESS('Відомість №2'!AS186,3)</f>
        <v>$C$1938</v>
      </c>
      <c r="AP190" t="str">
        <f>ADDRESS('Відомість №2'!AS186,22)</f>
        <v>$V$1938</v>
      </c>
      <c r="AQ190">
        <f t="shared" ca="1" si="36"/>
        <v>0</v>
      </c>
      <c r="AR190">
        <f t="shared" ca="1" si="37"/>
        <v>0</v>
      </c>
      <c r="AS190">
        <f t="shared" ca="1" si="38"/>
        <v>0</v>
      </c>
    </row>
    <row r="191" spans="20:45" ht="15.75" hidden="1" customHeight="1" x14ac:dyDescent="0.25">
      <c r="T191" s="23" t="str">
        <f>ADDRESS('Відомість №2'!AS187,2)</f>
        <v>$B$1939</v>
      </c>
      <c r="U191" s="23" t="str">
        <f>ADDRESS('Відомість №2'!AS187,1)</f>
        <v>$A$1939</v>
      </c>
      <c r="V191" s="23">
        <f t="shared" ca="1" si="26"/>
        <v>80001</v>
      </c>
      <c r="W191" s="23">
        <f t="shared" ca="1" si="27"/>
        <v>52390</v>
      </c>
      <c r="Y191" s="23" t="str">
        <f>ADDRESS('Відомість №2'!AS187,21)</f>
        <v>$U$1939</v>
      </c>
      <c r="Z191" s="23" t="str">
        <f>ADDRESS('Відомість №2'!AS187,20)</f>
        <v>$T$1939</v>
      </c>
      <c r="AA191" s="23">
        <f t="shared" ca="1" si="28"/>
        <v>0</v>
      </c>
      <c r="AB191" s="23">
        <f t="shared" ca="1" si="29"/>
        <v>0</v>
      </c>
      <c r="AC191" s="23" t="e">
        <f>ADDRESS('Відомість №2'!AT187,6)</f>
        <v>#VALUE!</v>
      </c>
      <c r="AD191" s="23" t="e">
        <f t="shared" ca="1" si="30"/>
        <v>#VALUE!</v>
      </c>
      <c r="AF191" s="23" t="e">
        <f t="shared" ca="1" si="31"/>
        <v>#VALUE!</v>
      </c>
      <c r="AG191" s="23" t="str">
        <f>ADDRESS('Відомість №2'!AS187,9)</f>
        <v>$I$1939</v>
      </c>
      <c r="AH191" s="23" t="str">
        <f>ADDRESS('Відомість №2'!AS187,10)</f>
        <v>$J$1939</v>
      </c>
      <c r="AI191" s="20">
        <f t="shared" ca="1" si="32"/>
        <v>0</v>
      </c>
      <c r="AJ191" s="20">
        <f t="shared" ca="1" si="33"/>
        <v>0</v>
      </c>
      <c r="AK191" s="20" t="str">
        <f>ADDRESS('Відомість №2'!AS187,7)</f>
        <v>$G$1939</v>
      </c>
      <c r="AL191" s="20" t="str">
        <f>ADDRESS('Відомість №2'!AS187,8)</f>
        <v>$H$1939</v>
      </c>
      <c r="AM191">
        <f t="shared" ca="1" si="34"/>
        <v>0</v>
      </c>
      <c r="AN191">
        <f t="shared" ca="1" si="35"/>
        <v>0</v>
      </c>
      <c r="AO191" t="str">
        <f>ADDRESS('Відомість №2'!AS187,3)</f>
        <v>$C$1939</v>
      </c>
      <c r="AP191" t="str">
        <f>ADDRESS('Відомість №2'!AS187,22)</f>
        <v>$V$1939</v>
      </c>
      <c r="AQ191">
        <f t="shared" ca="1" si="36"/>
        <v>0</v>
      </c>
      <c r="AR191">
        <f t="shared" ca="1" si="37"/>
        <v>0</v>
      </c>
      <c r="AS191">
        <f t="shared" ca="1" si="38"/>
        <v>0</v>
      </c>
    </row>
    <row r="192" spans="20:45" ht="15.75" hidden="1" customHeight="1" x14ac:dyDescent="0.25">
      <c r="T192" s="23" t="str">
        <f>ADDRESS('Відомість №2'!AS188,2)</f>
        <v>$B$1940</v>
      </c>
      <c r="U192" s="23" t="str">
        <f>ADDRESS('Відомість №2'!AS188,1)</f>
        <v>$A$1940</v>
      </c>
      <c r="V192" s="23">
        <f t="shared" ca="1" si="26"/>
        <v>80001</v>
      </c>
      <c r="W192" s="23">
        <f t="shared" ca="1" si="27"/>
        <v>52572</v>
      </c>
      <c r="Y192" s="23" t="str">
        <f>ADDRESS('Відомість №2'!AS188,21)</f>
        <v>$U$1940</v>
      </c>
      <c r="Z192" s="23" t="str">
        <f>ADDRESS('Відомість №2'!AS188,20)</f>
        <v>$T$1940</v>
      </c>
      <c r="AA192" s="23">
        <f t="shared" ca="1" si="28"/>
        <v>0</v>
      </c>
      <c r="AB192" s="23">
        <f t="shared" ca="1" si="29"/>
        <v>0</v>
      </c>
      <c r="AC192" s="23" t="e">
        <f>ADDRESS('Відомість №2'!AT188,6)</f>
        <v>#VALUE!</v>
      </c>
      <c r="AD192" s="23" t="e">
        <f t="shared" ca="1" si="30"/>
        <v>#VALUE!</v>
      </c>
      <c r="AF192" s="23" t="e">
        <f t="shared" ca="1" si="31"/>
        <v>#VALUE!</v>
      </c>
      <c r="AG192" s="23" t="str">
        <f>ADDRESS('Відомість №2'!AS188,9)</f>
        <v>$I$1940</v>
      </c>
      <c r="AH192" s="23" t="str">
        <f>ADDRESS('Відомість №2'!AS188,10)</f>
        <v>$J$1940</v>
      </c>
      <c r="AI192" s="20">
        <f t="shared" ca="1" si="32"/>
        <v>0</v>
      </c>
      <c r="AJ192" s="20">
        <f t="shared" ca="1" si="33"/>
        <v>0</v>
      </c>
      <c r="AK192" s="20" t="str">
        <f>ADDRESS('Відомість №2'!AS188,7)</f>
        <v>$G$1940</v>
      </c>
      <c r="AL192" s="20" t="str">
        <f>ADDRESS('Відомість №2'!AS188,8)</f>
        <v>$H$1940</v>
      </c>
      <c r="AM192">
        <f t="shared" ca="1" si="34"/>
        <v>0</v>
      </c>
      <c r="AN192">
        <f t="shared" ca="1" si="35"/>
        <v>0</v>
      </c>
      <c r="AO192" t="str">
        <f>ADDRESS('Відомість №2'!AS188,3)</f>
        <v>$C$1940</v>
      </c>
      <c r="AP192" t="str">
        <f>ADDRESS('Відомість №2'!AS188,22)</f>
        <v>$V$1940</v>
      </c>
      <c r="AQ192">
        <f t="shared" ca="1" si="36"/>
        <v>0</v>
      </c>
      <c r="AR192">
        <f t="shared" ca="1" si="37"/>
        <v>0</v>
      </c>
      <c r="AS192">
        <f t="shared" ca="1" si="38"/>
        <v>0</v>
      </c>
    </row>
    <row r="193" spans="20:45" ht="15.75" hidden="1" customHeight="1" x14ac:dyDescent="0.25">
      <c r="T193" s="23" t="str">
        <f>ADDRESS('Відомість №2'!AS189,2)</f>
        <v>$B$1941</v>
      </c>
      <c r="U193" s="23" t="str">
        <f>ADDRESS('Відомість №2'!AS189,1)</f>
        <v>$A$1941</v>
      </c>
      <c r="V193" s="23">
        <f t="shared" ca="1" si="26"/>
        <v>80001</v>
      </c>
      <c r="W193" s="23">
        <f t="shared" ca="1" si="27"/>
        <v>52303</v>
      </c>
      <c r="Y193" s="23" t="str">
        <f>ADDRESS('Відомість №2'!AS189,21)</f>
        <v>$U$1941</v>
      </c>
      <c r="Z193" s="23" t="str">
        <f>ADDRESS('Відомість №2'!AS189,20)</f>
        <v>$T$1941</v>
      </c>
      <c r="AA193" s="23">
        <f t="shared" ca="1" si="28"/>
        <v>0</v>
      </c>
      <c r="AB193" s="23">
        <f t="shared" ca="1" si="29"/>
        <v>0</v>
      </c>
      <c r="AC193" s="23" t="e">
        <f>ADDRESS('Відомість №2'!AT189,6)</f>
        <v>#VALUE!</v>
      </c>
      <c r="AD193" s="23" t="e">
        <f t="shared" ca="1" si="30"/>
        <v>#VALUE!</v>
      </c>
      <c r="AF193" s="23" t="e">
        <f t="shared" ca="1" si="31"/>
        <v>#VALUE!</v>
      </c>
      <c r="AG193" s="23" t="str">
        <f>ADDRESS('Відомість №2'!AS189,9)</f>
        <v>$I$1941</v>
      </c>
      <c r="AH193" s="23" t="str">
        <f>ADDRESS('Відомість №2'!AS189,10)</f>
        <v>$J$1941</v>
      </c>
      <c r="AI193" s="20">
        <f t="shared" ca="1" si="32"/>
        <v>0</v>
      </c>
      <c r="AJ193" s="20">
        <f t="shared" ca="1" si="33"/>
        <v>0</v>
      </c>
      <c r="AK193" s="20" t="str">
        <f>ADDRESS('Відомість №2'!AS189,7)</f>
        <v>$G$1941</v>
      </c>
      <c r="AL193" s="20" t="str">
        <f>ADDRESS('Відомість №2'!AS189,8)</f>
        <v>$H$1941</v>
      </c>
      <c r="AM193">
        <f t="shared" ca="1" si="34"/>
        <v>0</v>
      </c>
      <c r="AN193">
        <f t="shared" ca="1" si="35"/>
        <v>0</v>
      </c>
      <c r="AO193" t="str">
        <f>ADDRESS('Відомість №2'!AS189,3)</f>
        <v>$C$1941</v>
      </c>
      <c r="AP193" t="str">
        <f>ADDRESS('Відомість №2'!AS189,22)</f>
        <v>$V$1941</v>
      </c>
      <c r="AQ193">
        <f t="shared" ca="1" si="36"/>
        <v>0</v>
      </c>
      <c r="AR193">
        <f t="shared" ca="1" si="37"/>
        <v>0</v>
      </c>
      <c r="AS193">
        <f t="shared" ca="1" si="38"/>
        <v>0</v>
      </c>
    </row>
    <row r="194" spans="20:45" ht="15.75" hidden="1" customHeight="1" x14ac:dyDescent="0.25">
      <c r="T194" s="23" t="str">
        <f>ADDRESS('Відомість №2'!AS190,2)</f>
        <v>$B$1942</v>
      </c>
      <c r="U194" s="23" t="str">
        <f>ADDRESS('Відомість №2'!AS190,1)</f>
        <v>$A$1942</v>
      </c>
      <c r="V194" s="23">
        <f t="shared" ca="1" si="26"/>
        <v>80001</v>
      </c>
      <c r="W194" s="23">
        <f t="shared" ca="1" si="27"/>
        <v>52432</v>
      </c>
      <c r="Y194" s="23" t="str">
        <f>ADDRESS('Відомість №2'!AS190,21)</f>
        <v>$U$1942</v>
      </c>
      <c r="Z194" s="23" t="str">
        <f>ADDRESS('Відомість №2'!AS190,20)</f>
        <v>$T$1942</v>
      </c>
      <c r="AA194" s="23">
        <f t="shared" ca="1" si="28"/>
        <v>0</v>
      </c>
      <c r="AB194" s="23">
        <f t="shared" ca="1" si="29"/>
        <v>0</v>
      </c>
      <c r="AC194" s="23" t="e">
        <f>ADDRESS('Відомість №2'!AT190,6)</f>
        <v>#VALUE!</v>
      </c>
      <c r="AD194" s="23" t="e">
        <f t="shared" ca="1" si="30"/>
        <v>#VALUE!</v>
      </c>
      <c r="AF194" s="23" t="e">
        <f t="shared" ca="1" si="31"/>
        <v>#VALUE!</v>
      </c>
      <c r="AG194" s="23" t="str">
        <f>ADDRESS('Відомість №2'!AS190,9)</f>
        <v>$I$1942</v>
      </c>
      <c r="AH194" s="23" t="str">
        <f>ADDRESS('Відомість №2'!AS190,10)</f>
        <v>$J$1942</v>
      </c>
      <c r="AI194" s="20">
        <f t="shared" ca="1" si="32"/>
        <v>0</v>
      </c>
      <c r="AJ194" s="20">
        <f t="shared" ca="1" si="33"/>
        <v>0</v>
      </c>
      <c r="AK194" s="20" t="str">
        <f>ADDRESS('Відомість №2'!AS190,7)</f>
        <v>$G$1942</v>
      </c>
      <c r="AL194" s="20" t="str">
        <f>ADDRESS('Відомість №2'!AS190,8)</f>
        <v>$H$1942</v>
      </c>
      <c r="AM194">
        <f t="shared" ca="1" si="34"/>
        <v>0</v>
      </c>
      <c r="AN194">
        <f t="shared" ca="1" si="35"/>
        <v>0</v>
      </c>
      <c r="AO194" t="str">
        <f>ADDRESS('Відомість №2'!AS190,3)</f>
        <v>$C$1942</v>
      </c>
      <c r="AP194" t="str">
        <f>ADDRESS('Відомість №2'!AS190,22)</f>
        <v>$V$1942</v>
      </c>
      <c r="AQ194">
        <f t="shared" ca="1" si="36"/>
        <v>0</v>
      </c>
      <c r="AR194">
        <f t="shared" ca="1" si="37"/>
        <v>0</v>
      </c>
      <c r="AS194">
        <f t="shared" ca="1" si="38"/>
        <v>0</v>
      </c>
    </row>
    <row r="195" spans="20:45" ht="15.75" hidden="1" customHeight="1" x14ac:dyDescent="0.25">
      <c r="T195" s="23" t="str">
        <f>ADDRESS('Відомість №2'!AS191,2)</f>
        <v>$B$1943</v>
      </c>
      <c r="U195" s="23" t="str">
        <f>ADDRESS('Відомість №2'!AS191,1)</f>
        <v>$A$1943</v>
      </c>
      <c r="V195" s="23">
        <f t="shared" ca="1" si="26"/>
        <v>80001</v>
      </c>
      <c r="W195" s="23">
        <f t="shared" ca="1" si="27"/>
        <v>52492</v>
      </c>
      <c r="Y195" s="23" t="str">
        <f>ADDRESS('Відомість №2'!AS191,21)</f>
        <v>$U$1943</v>
      </c>
      <c r="Z195" s="23" t="str">
        <f>ADDRESS('Відомість №2'!AS191,20)</f>
        <v>$T$1943</v>
      </c>
      <c r="AA195" s="23">
        <f t="shared" ca="1" si="28"/>
        <v>0</v>
      </c>
      <c r="AB195" s="23">
        <f t="shared" ca="1" si="29"/>
        <v>0</v>
      </c>
      <c r="AC195" s="23" t="e">
        <f>ADDRESS('Відомість №2'!AT191,6)</f>
        <v>#VALUE!</v>
      </c>
      <c r="AD195" s="23" t="e">
        <f t="shared" ca="1" si="30"/>
        <v>#VALUE!</v>
      </c>
      <c r="AF195" s="23" t="e">
        <f t="shared" ca="1" si="31"/>
        <v>#VALUE!</v>
      </c>
      <c r="AG195" s="23" t="str">
        <f>ADDRESS('Відомість №2'!AS191,9)</f>
        <v>$I$1943</v>
      </c>
      <c r="AH195" s="23" t="str">
        <f>ADDRESS('Відомість №2'!AS191,10)</f>
        <v>$J$1943</v>
      </c>
      <c r="AI195" s="20">
        <f t="shared" ca="1" si="32"/>
        <v>0</v>
      </c>
      <c r="AJ195" s="20">
        <f t="shared" ca="1" si="33"/>
        <v>0</v>
      </c>
      <c r="AK195" s="20" t="str">
        <f>ADDRESS('Відомість №2'!AS191,7)</f>
        <v>$G$1943</v>
      </c>
      <c r="AL195" s="20" t="str">
        <f>ADDRESS('Відомість №2'!AS191,8)</f>
        <v>$H$1943</v>
      </c>
      <c r="AM195">
        <f t="shared" ca="1" si="34"/>
        <v>0</v>
      </c>
      <c r="AN195">
        <f t="shared" ca="1" si="35"/>
        <v>0</v>
      </c>
      <c r="AO195" t="str">
        <f>ADDRESS('Відомість №2'!AS191,3)</f>
        <v>$C$1943</v>
      </c>
      <c r="AP195" t="str">
        <f>ADDRESS('Відомість №2'!AS191,22)</f>
        <v>$V$1943</v>
      </c>
      <c r="AQ195">
        <f t="shared" ca="1" si="36"/>
        <v>0</v>
      </c>
      <c r="AR195">
        <f t="shared" ca="1" si="37"/>
        <v>0</v>
      </c>
      <c r="AS195">
        <f t="shared" ca="1" si="38"/>
        <v>0</v>
      </c>
    </row>
    <row r="196" spans="20:45" ht="15.75" hidden="1" customHeight="1" x14ac:dyDescent="0.25">
      <c r="T196" s="23" t="str">
        <f>ADDRESS('Відомість №2'!AS192,2)</f>
        <v>$B$1944</v>
      </c>
      <c r="U196" s="23" t="str">
        <f>ADDRESS('Відомість №2'!AS192,1)</f>
        <v>$A$1944</v>
      </c>
      <c r="V196" s="23">
        <f t="shared" ca="1" si="26"/>
        <v>80001</v>
      </c>
      <c r="W196" s="23">
        <f t="shared" ca="1" si="27"/>
        <v>52308</v>
      </c>
      <c r="Y196" s="23" t="str">
        <f>ADDRESS('Відомість №2'!AS192,21)</f>
        <v>$U$1944</v>
      </c>
      <c r="Z196" s="23" t="str">
        <f>ADDRESS('Відомість №2'!AS192,20)</f>
        <v>$T$1944</v>
      </c>
      <c r="AA196" s="23">
        <f t="shared" ca="1" si="28"/>
        <v>0</v>
      </c>
      <c r="AB196" s="23">
        <f t="shared" ca="1" si="29"/>
        <v>0</v>
      </c>
      <c r="AC196" s="23" t="e">
        <f>ADDRESS('Відомість №2'!AT192,6)</f>
        <v>#VALUE!</v>
      </c>
      <c r="AD196" s="23" t="e">
        <f t="shared" ca="1" si="30"/>
        <v>#VALUE!</v>
      </c>
      <c r="AF196" s="23" t="e">
        <f t="shared" ca="1" si="31"/>
        <v>#VALUE!</v>
      </c>
      <c r="AG196" s="23" t="str">
        <f>ADDRESS('Відомість №2'!AS192,9)</f>
        <v>$I$1944</v>
      </c>
      <c r="AH196" s="23" t="str">
        <f>ADDRESS('Відомість №2'!AS192,10)</f>
        <v>$J$1944</v>
      </c>
      <c r="AI196" s="20">
        <f t="shared" ca="1" si="32"/>
        <v>0</v>
      </c>
      <c r="AJ196" s="20">
        <f t="shared" ca="1" si="33"/>
        <v>0</v>
      </c>
      <c r="AK196" s="20" t="str">
        <f>ADDRESS('Відомість №2'!AS192,7)</f>
        <v>$G$1944</v>
      </c>
      <c r="AL196" s="20" t="str">
        <f>ADDRESS('Відомість №2'!AS192,8)</f>
        <v>$H$1944</v>
      </c>
      <c r="AM196">
        <f t="shared" ca="1" si="34"/>
        <v>0</v>
      </c>
      <c r="AN196">
        <f t="shared" ca="1" si="35"/>
        <v>0</v>
      </c>
      <c r="AO196" t="str">
        <f>ADDRESS('Відомість №2'!AS192,3)</f>
        <v>$C$1944</v>
      </c>
      <c r="AP196" t="str">
        <f>ADDRESS('Відомість №2'!AS192,22)</f>
        <v>$V$1944</v>
      </c>
      <c r="AQ196">
        <f t="shared" ca="1" si="36"/>
        <v>0</v>
      </c>
      <c r="AR196">
        <f t="shared" ca="1" si="37"/>
        <v>0</v>
      </c>
      <c r="AS196">
        <f t="shared" ca="1" si="38"/>
        <v>0</v>
      </c>
    </row>
    <row r="197" spans="20:45" ht="15.75" hidden="1" customHeight="1" x14ac:dyDescent="0.25">
      <c r="T197" s="23" t="str">
        <f>ADDRESS('Відомість №2'!AS193,2)</f>
        <v>$B$1945</v>
      </c>
      <c r="U197" s="23" t="str">
        <f>ADDRESS('Відомість №2'!AS193,1)</f>
        <v>$A$1945</v>
      </c>
      <c r="V197" s="23">
        <f t="shared" ref="V197:V260" ca="1" si="39">IF(OR(MID(INDIRECT(T197),1,1)="о",MID(INDIRECT(T197),1,1)="О"),REPLACE(INDIRECT(T197),1,1,0),INDIRECT(T197))</f>
        <v>80001</v>
      </c>
      <c r="W197" s="23">
        <f t="shared" ref="W197:W260" ca="1" si="40">IF(OR(MID(INDIRECT(U197),1,1)="о",MID(INDIRECT(U197),1,1)="О"),REPLACE(INDIRECT(U197),1,1,0),INDIRECT(U197))</f>
        <v>52570</v>
      </c>
      <c r="Y197" s="23" t="str">
        <f>ADDRESS('Відомість №2'!AS193,21)</f>
        <v>$U$1945</v>
      </c>
      <c r="Z197" s="23" t="str">
        <f>ADDRESS('Відомість №2'!AS193,20)</f>
        <v>$T$1945</v>
      </c>
      <c r="AA197" s="23">
        <f t="shared" ref="AA197:AA260" ca="1" si="41">IF(OR(MID(INDIRECT(Y197),1,1)="о",MID(INDIRECT(Y197),1,1)="О"),REPLACE(INDIRECT(Y197),1,1,0),INDIRECT(Y197))</f>
        <v>0</v>
      </c>
      <c r="AB197" s="23">
        <f t="shared" ref="AB197:AB260" ca="1" si="42">IF(OR(MID(INDIRECT(Z197),1,1)="о",MID(INDIRECT(Z197),1,1)="О"),REPLACE(INDIRECT(Z197),1,1,0),INDIRECT(Z197))</f>
        <v>0</v>
      </c>
      <c r="AC197" s="23" t="e">
        <f>ADDRESS('Відомість №2'!AT193,6)</f>
        <v>#VALUE!</v>
      </c>
      <c r="AD197" s="23" t="e">
        <f t="shared" ref="AD197:AD260" ca="1" si="43">INDIRECT(AC197)</f>
        <v>#VALUE!</v>
      </c>
      <c r="AF197" s="23" t="e">
        <f t="shared" ref="AF197:AF260" ca="1" si="44">RIGHT(AD197,10)</f>
        <v>#VALUE!</v>
      </c>
      <c r="AG197" s="23" t="str">
        <f>ADDRESS('Відомість №2'!AS193,9)</f>
        <v>$I$1945</v>
      </c>
      <c r="AH197" s="23" t="str">
        <f>ADDRESS('Відомість №2'!AS193,10)</f>
        <v>$J$1945</v>
      </c>
      <c r="AI197" s="20">
        <f t="shared" ref="AI197:AI260" ca="1" si="45">INDIRECT(AG197)</f>
        <v>0</v>
      </c>
      <c r="AJ197" s="20">
        <f t="shared" ref="AJ197:AJ260" ca="1" si="46">INDIRECT(AH197)</f>
        <v>0</v>
      </c>
      <c r="AK197" s="20" t="str">
        <f>ADDRESS('Відомість №2'!AS193,7)</f>
        <v>$G$1945</v>
      </c>
      <c r="AL197" s="20" t="str">
        <f>ADDRESS('Відомість №2'!AS193,8)</f>
        <v>$H$1945</v>
      </c>
      <c r="AM197">
        <f t="shared" ref="AM197:AM260" ca="1" si="47">INDIRECT(AK197)</f>
        <v>0</v>
      </c>
      <c r="AN197">
        <f t="shared" ref="AN197:AN260" ca="1" si="48">INDIRECT(AL197)</f>
        <v>0</v>
      </c>
      <c r="AO197" t="str">
        <f>ADDRESS('Відомість №2'!AS193,3)</f>
        <v>$C$1945</v>
      </c>
      <c r="AP197" t="str">
        <f>ADDRESS('Відомість №2'!AS193,22)</f>
        <v>$V$1945</v>
      </c>
      <c r="AQ197">
        <f t="shared" ref="AQ197:AQ260" ca="1" si="49">INDIRECT(AO197)</f>
        <v>0</v>
      </c>
      <c r="AR197">
        <f t="shared" ref="AR197:AR260" ca="1" si="50">INDIRECT(AP197)</f>
        <v>0</v>
      </c>
      <c r="AS197">
        <f t="shared" ca="1" si="38"/>
        <v>0</v>
      </c>
    </row>
    <row r="198" spans="20:45" ht="15.75" hidden="1" customHeight="1" x14ac:dyDescent="0.25">
      <c r="T198" s="23" t="str">
        <f>ADDRESS('Відомість №2'!AS194,2)</f>
        <v>$B$1946</v>
      </c>
      <c r="U198" s="23" t="str">
        <f>ADDRESS('Відомість №2'!AS194,1)</f>
        <v>$A$1946</v>
      </c>
      <c r="V198" s="23">
        <f t="shared" ca="1" si="39"/>
        <v>80001</v>
      </c>
      <c r="W198" s="23">
        <f t="shared" ca="1" si="40"/>
        <v>52392</v>
      </c>
      <c r="Y198" s="23" t="str">
        <f>ADDRESS('Відомість №2'!AS194,21)</f>
        <v>$U$1946</v>
      </c>
      <c r="Z198" s="23" t="str">
        <f>ADDRESS('Відомість №2'!AS194,20)</f>
        <v>$T$1946</v>
      </c>
      <c r="AA198" s="23">
        <f t="shared" ca="1" si="41"/>
        <v>0</v>
      </c>
      <c r="AB198" s="23">
        <f t="shared" ca="1" si="42"/>
        <v>0</v>
      </c>
      <c r="AC198" s="23" t="e">
        <f>ADDRESS('Відомість №2'!AT194,6)</f>
        <v>#VALUE!</v>
      </c>
      <c r="AD198" s="23" t="e">
        <f t="shared" ca="1" si="43"/>
        <v>#VALUE!</v>
      </c>
      <c r="AF198" s="23" t="e">
        <f t="shared" ca="1" si="44"/>
        <v>#VALUE!</v>
      </c>
      <c r="AG198" s="23" t="str">
        <f>ADDRESS('Відомість №2'!AS194,9)</f>
        <v>$I$1946</v>
      </c>
      <c r="AH198" s="23" t="str">
        <f>ADDRESS('Відомість №2'!AS194,10)</f>
        <v>$J$1946</v>
      </c>
      <c r="AI198" s="20">
        <f t="shared" ca="1" si="45"/>
        <v>0</v>
      </c>
      <c r="AJ198" s="20">
        <f t="shared" ca="1" si="46"/>
        <v>0</v>
      </c>
      <c r="AK198" s="20" t="str">
        <f>ADDRESS('Відомість №2'!AS194,7)</f>
        <v>$G$1946</v>
      </c>
      <c r="AL198" s="20" t="str">
        <f>ADDRESS('Відомість №2'!AS194,8)</f>
        <v>$H$1946</v>
      </c>
      <c r="AM198">
        <f t="shared" ca="1" si="47"/>
        <v>0</v>
      </c>
      <c r="AN198">
        <f t="shared" ca="1" si="48"/>
        <v>0</v>
      </c>
      <c r="AO198" t="str">
        <f>ADDRESS('Відомість №2'!AS194,3)</f>
        <v>$C$1946</v>
      </c>
      <c r="AP198" t="str">
        <f>ADDRESS('Відомість №2'!AS194,22)</f>
        <v>$V$1946</v>
      </c>
      <c r="AQ198">
        <f t="shared" ca="1" si="49"/>
        <v>0</v>
      </c>
      <c r="AR198">
        <f t="shared" ca="1" si="50"/>
        <v>0</v>
      </c>
      <c r="AS198">
        <f t="shared" ref="AS198:AS261" ca="1" si="51">IF(AS197=0,0,AQ198)</f>
        <v>0</v>
      </c>
    </row>
    <row r="199" spans="20:45" ht="15.75" hidden="1" customHeight="1" x14ac:dyDescent="0.25">
      <c r="T199" s="23" t="str">
        <f>ADDRESS('Відомість №2'!AS195,2)</f>
        <v>$B$1947</v>
      </c>
      <c r="U199" s="23" t="str">
        <f>ADDRESS('Відомість №2'!AS195,1)</f>
        <v>$A$1947</v>
      </c>
      <c r="V199" s="23">
        <f t="shared" ca="1" si="39"/>
        <v>80001</v>
      </c>
      <c r="W199" s="23">
        <f t="shared" ca="1" si="40"/>
        <v>52412</v>
      </c>
      <c r="Y199" s="23" t="str">
        <f>ADDRESS('Відомість №2'!AS195,21)</f>
        <v>$U$1947</v>
      </c>
      <c r="Z199" s="23" t="str">
        <f>ADDRESS('Відомість №2'!AS195,20)</f>
        <v>$T$1947</v>
      </c>
      <c r="AA199" s="23">
        <f t="shared" ca="1" si="41"/>
        <v>0</v>
      </c>
      <c r="AB199" s="23">
        <f t="shared" ca="1" si="42"/>
        <v>0</v>
      </c>
      <c r="AC199" s="23" t="e">
        <f>ADDRESS('Відомість №2'!AT195,6)</f>
        <v>#VALUE!</v>
      </c>
      <c r="AD199" s="23" t="e">
        <f t="shared" ca="1" si="43"/>
        <v>#VALUE!</v>
      </c>
      <c r="AF199" s="23" t="e">
        <f t="shared" ca="1" si="44"/>
        <v>#VALUE!</v>
      </c>
      <c r="AG199" s="23" t="str">
        <f>ADDRESS('Відомість №2'!AS195,9)</f>
        <v>$I$1947</v>
      </c>
      <c r="AH199" s="23" t="str">
        <f>ADDRESS('Відомість №2'!AS195,10)</f>
        <v>$J$1947</v>
      </c>
      <c r="AI199" s="20">
        <f t="shared" ca="1" si="45"/>
        <v>0</v>
      </c>
      <c r="AJ199" s="20">
        <f t="shared" ca="1" si="46"/>
        <v>0</v>
      </c>
      <c r="AK199" s="20" t="str">
        <f>ADDRESS('Відомість №2'!AS195,7)</f>
        <v>$G$1947</v>
      </c>
      <c r="AL199" s="20" t="str">
        <f>ADDRESS('Відомість №2'!AS195,8)</f>
        <v>$H$1947</v>
      </c>
      <c r="AM199">
        <f t="shared" ca="1" si="47"/>
        <v>0</v>
      </c>
      <c r="AN199">
        <f t="shared" ca="1" si="48"/>
        <v>0</v>
      </c>
      <c r="AO199" t="str">
        <f>ADDRESS('Відомість №2'!AS195,3)</f>
        <v>$C$1947</v>
      </c>
      <c r="AP199" t="str">
        <f>ADDRESS('Відомість №2'!AS195,22)</f>
        <v>$V$1947</v>
      </c>
      <c r="AQ199">
        <f t="shared" ca="1" si="49"/>
        <v>0</v>
      </c>
      <c r="AR199">
        <f t="shared" ca="1" si="50"/>
        <v>0</v>
      </c>
      <c r="AS199">
        <f t="shared" ca="1" si="51"/>
        <v>0</v>
      </c>
    </row>
    <row r="200" spans="20:45" ht="15.75" hidden="1" customHeight="1" x14ac:dyDescent="0.25">
      <c r="T200" s="23" t="str">
        <f>ADDRESS('Відомість №2'!AS196,2)</f>
        <v>$B$1948</v>
      </c>
      <c r="U200" s="23" t="str">
        <f>ADDRESS('Відомість №2'!AS196,1)</f>
        <v>$A$1948</v>
      </c>
      <c r="V200" s="23">
        <f t="shared" ca="1" si="39"/>
        <v>80001</v>
      </c>
      <c r="W200" s="23">
        <f t="shared" ca="1" si="40"/>
        <v>52422</v>
      </c>
      <c r="Y200" s="23" t="str">
        <f>ADDRESS('Відомість №2'!AS196,21)</f>
        <v>$U$1948</v>
      </c>
      <c r="Z200" s="23" t="str">
        <f>ADDRESS('Відомість №2'!AS196,20)</f>
        <v>$T$1948</v>
      </c>
      <c r="AA200" s="23">
        <f t="shared" ca="1" si="41"/>
        <v>0</v>
      </c>
      <c r="AB200" s="23">
        <f t="shared" ca="1" si="42"/>
        <v>0</v>
      </c>
      <c r="AC200" s="23" t="e">
        <f>ADDRESS('Відомість №2'!AT196,6)</f>
        <v>#VALUE!</v>
      </c>
      <c r="AD200" s="23" t="e">
        <f t="shared" ca="1" si="43"/>
        <v>#VALUE!</v>
      </c>
      <c r="AF200" s="23" t="e">
        <f t="shared" ca="1" si="44"/>
        <v>#VALUE!</v>
      </c>
      <c r="AG200" s="23" t="str">
        <f>ADDRESS('Відомість №2'!AS196,9)</f>
        <v>$I$1948</v>
      </c>
      <c r="AH200" s="23" t="str">
        <f>ADDRESS('Відомість №2'!AS196,10)</f>
        <v>$J$1948</v>
      </c>
      <c r="AI200" s="20">
        <f t="shared" ca="1" si="45"/>
        <v>0</v>
      </c>
      <c r="AJ200" s="20">
        <f t="shared" ca="1" si="46"/>
        <v>0</v>
      </c>
      <c r="AK200" s="20" t="str">
        <f>ADDRESS('Відомість №2'!AS196,7)</f>
        <v>$G$1948</v>
      </c>
      <c r="AL200" s="20" t="str">
        <f>ADDRESS('Відомість №2'!AS196,8)</f>
        <v>$H$1948</v>
      </c>
      <c r="AM200">
        <f t="shared" ca="1" si="47"/>
        <v>0</v>
      </c>
      <c r="AN200">
        <f t="shared" ca="1" si="48"/>
        <v>0</v>
      </c>
      <c r="AO200" t="str">
        <f>ADDRESS('Відомість №2'!AS196,3)</f>
        <v>$C$1948</v>
      </c>
      <c r="AP200" t="str">
        <f>ADDRESS('Відомість №2'!AS196,22)</f>
        <v>$V$1948</v>
      </c>
      <c r="AQ200">
        <f t="shared" ca="1" si="49"/>
        <v>0</v>
      </c>
      <c r="AR200">
        <f t="shared" ca="1" si="50"/>
        <v>0</v>
      </c>
      <c r="AS200">
        <f t="shared" ca="1" si="51"/>
        <v>0</v>
      </c>
    </row>
    <row r="201" spans="20:45" ht="15.75" hidden="1" customHeight="1" x14ac:dyDescent="0.25">
      <c r="T201" s="23" t="str">
        <f>ADDRESS('Відомість №2'!AS197,2)</f>
        <v>$B$1949</v>
      </c>
      <c r="U201" s="23" t="str">
        <f>ADDRESS('Відомість №2'!AS197,1)</f>
        <v>$A$1949</v>
      </c>
      <c r="V201" s="23">
        <f t="shared" ca="1" si="39"/>
        <v>80001</v>
      </c>
      <c r="W201" s="23">
        <f t="shared" ca="1" si="40"/>
        <v>52314</v>
      </c>
      <c r="Y201" s="23" t="str">
        <f>ADDRESS('Відомість №2'!AS197,21)</f>
        <v>$U$1949</v>
      </c>
      <c r="Z201" s="23" t="str">
        <f>ADDRESS('Відомість №2'!AS197,20)</f>
        <v>$T$1949</v>
      </c>
      <c r="AA201" s="23">
        <f t="shared" ca="1" si="41"/>
        <v>0</v>
      </c>
      <c r="AB201" s="23">
        <f t="shared" ca="1" si="42"/>
        <v>0</v>
      </c>
      <c r="AC201" s="23" t="e">
        <f>ADDRESS('Відомість №2'!AT197,6)</f>
        <v>#VALUE!</v>
      </c>
      <c r="AD201" s="23" t="e">
        <f t="shared" ca="1" si="43"/>
        <v>#VALUE!</v>
      </c>
      <c r="AF201" s="23" t="e">
        <f t="shared" ca="1" si="44"/>
        <v>#VALUE!</v>
      </c>
      <c r="AG201" s="23" t="str">
        <f>ADDRESS('Відомість №2'!AS197,9)</f>
        <v>$I$1949</v>
      </c>
      <c r="AH201" s="23" t="str">
        <f>ADDRESS('Відомість №2'!AS197,10)</f>
        <v>$J$1949</v>
      </c>
      <c r="AI201" s="20">
        <f t="shared" ca="1" si="45"/>
        <v>0</v>
      </c>
      <c r="AJ201" s="20">
        <f t="shared" ca="1" si="46"/>
        <v>0</v>
      </c>
      <c r="AK201" s="20" t="str">
        <f>ADDRESS('Відомість №2'!AS197,7)</f>
        <v>$G$1949</v>
      </c>
      <c r="AL201" s="20" t="str">
        <f>ADDRESS('Відомість №2'!AS197,8)</f>
        <v>$H$1949</v>
      </c>
      <c r="AM201">
        <f t="shared" ca="1" si="47"/>
        <v>0</v>
      </c>
      <c r="AN201">
        <f t="shared" ca="1" si="48"/>
        <v>0</v>
      </c>
      <c r="AO201" t="str">
        <f>ADDRESS('Відомість №2'!AS197,3)</f>
        <v>$C$1949</v>
      </c>
      <c r="AP201" t="str">
        <f>ADDRESS('Відомість №2'!AS197,22)</f>
        <v>$V$1949</v>
      </c>
      <c r="AQ201">
        <f t="shared" ca="1" si="49"/>
        <v>0</v>
      </c>
      <c r="AR201">
        <f t="shared" ca="1" si="50"/>
        <v>0</v>
      </c>
      <c r="AS201">
        <f t="shared" ca="1" si="51"/>
        <v>0</v>
      </c>
    </row>
    <row r="202" spans="20:45" ht="15.75" hidden="1" customHeight="1" x14ac:dyDescent="0.25">
      <c r="T202" s="23" t="str">
        <f>ADDRESS('Відомість №2'!AS198,2)</f>
        <v>$B$1950</v>
      </c>
      <c r="U202" s="23" t="str">
        <f>ADDRESS('Відомість №2'!AS198,1)</f>
        <v>$A$1950</v>
      </c>
      <c r="V202" s="23">
        <f t="shared" ca="1" si="39"/>
        <v>80001</v>
      </c>
      <c r="W202" s="23">
        <f t="shared" ca="1" si="40"/>
        <v>52241</v>
      </c>
      <c r="Y202" s="23" t="str">
        <f>ADDRESS('Відомість №2'!AS198,21)</f>
        <v>$U$1950</v>
      </c>
      <c r="Z202" s="23" t="str">
        <f>ADDRESS('Відомість №2'!AS198,20)</f>
        <v>$T$1950</v>
      </c>
      <c r="AA202" s="23">
        <f t="shared" ca="1" si="41"/>
        <v>0</v>
      </c>
      <c r="AB202" s="23">
        <f t="shared" ca="1" si="42"/>
        <v>0</v>
      </c>
      <c r="AC202" s="23" t="e">
        <f>ADDRESS('Відомість №2'!AT198,6)</f>
        <v>#VALUE!</v>
      </c>
      <c r="AD202" s="23" t="e">
        <f t="shared" ca="1" si="43"/>
        <v>#VALUE!</v>
      </c>
      <c r="AF202" s="23" t="e">
        <f t="shared" ca="1" si="44"/>
        <v>#VALUE!</v>
      </c>
      <c r="AG202" s="23" t="str">
        <f>ADDRESS('Відомість №2'!AS198,9)</f>
        <v>$I$1950</v>
      </c>
      <c r="AH202" s="23" t="str">
        <f>ADDRESS('Відомість №2'!AS198,10)</f>
        <v>$J$1950</v>
      </c>
      <c r="AI202" s="20">
        <f t="shared" ca="1" si="45"/>
        <v>0</v>
      </c>
      <c r="AJ202" s="20">
        <f t="shared" ca="1" si="46"/>
        <v>0</v>
      </c>
      <c r="AK202" s="20" t="str">
        <f>ADDRESS('Відомість №2'!AS198,7)</f>
        <v>$G$1950</v>
      </c>
      <c r="AL202" s="20" t="str">
        <f>ADDRESS('Відомість №2'!AS198,8)</f>
        <v>$H$1950</v>
      </c>
      <c r="AM202">
        <f t="shared" ca="1" si="47"/>
        <v>0</v>
      </c>
      <c r="AN202">
        <f t="shared" ca="1" si="48"/>
        <v>0</v>
      </c>
      <c r="AO202" t="str">
        <f>ADDRESS('Відомість №2'!AS198,3)</f>
        <v>$C$1950</v>
      </c>
      <c r="AP202" t="str">
        <f>ADDRESS('Відомість №2'!AS198,22)</f>
        <v>$V$1950</v>
      </c>
      <c r="AQ202">
        <f t="shared" ca="1" si="49"/>
        <v>0</v>
      </c>
      <c r="AR202">
        <f t="shared" ca="1" si="50"/>
        <v>0</v>
      </c>
      <c r="AS202">
        <f t="shared" ca="1" si="51"/>
        <v>0</v>
      </c>
    </row>
    <row r="203" spans="20:45" ht="15.75" hidden="1" customHeight="1" x14ac:dyDescent="0.25">
      <c r="T203" s="23" t="str">
        <f>ADDRESS('Відомість №2'!AS199,2)</f>
        <v>$B$1951</v>
      </c>
      <c r="U203" s="23" t="str">
        <f>ADDRESS('Відомість №2'!AS199,1)</f>
        <v>$A$1951</v>
      </c>
      <c r="V203" s="23">
        <f t="shared" ca="1" si="39"/>
        <v>80001</v>
      </c>
      <c r="W203" s="23">
        <f t="shared" ca="1" si="40"/>
        <v>52554</v>
      </c>
      <c r="Y203" s="23" t="str">
        <f>ADDRESS('Відомість №2'!AS199,21)</f>
        <v>$U$1951</v>
      </c>
      <c r="Z203" s="23" t="str">
        <f>ADDRESS('Відомість №2'!AS199,20)</f>
        <v>$T$1951</v>
      </c>
      <c r="AA203" s="23">
        <f t="shared" ca="1" si="41"/>
        <v>0</v>
      </c>
      <c r="AB203" s="23">
        <f t="shared" ca="1" si="42"/>
        <v>0</v>
      </c>
      <c r="AC203" s="23" t="e">
        <f>ADDRESS('Відомість №2'!AT199,6)</f>
        <v>#VALUE!</v>
      </c>
      <c r="AD203" s="23" t="e">
        <f t="shared" ca="1" si="43"/>
        <v>#VALUE!</v>
      </c>
      <c r="AF203" s="23" t="e">
        <f t="shared" ca="1" si="44"/>
        <v>#VALUE!</v>
      </c>
      <c r="AG203" s="23" t="str">
        <f>ADDRESS('Відомість №2'!AS199,9)</f>
        <v>$I$1951</v>
      </c>
      <c r="AH203" s="23" t="str">
        <f>ADDRESS('Відомість №2'!AS199,10)</f>
        <v>$J$1951</v>
      </c>
      <c r="AI203" s="20">
        <f t="shared" ca="1" si="45"/>
        <v>0</v>
      </c>
      <c r="AJ203" s="20">
        <f t="shared" ca="1" si="46"/>
        <v>0</v>
      </c>
      <c r="AK203" s="20" t="str">
        <f>ADDRESS('Відомість №2'!AS199,7)</f>
        <v>$G$1951</v>
      </c>
      <c r="AL203" s="20" t="str">
        <f>ADDRESS('Відомість №2'!AS199,8)</f>
        <v>$H$1951</v>
      </c>
      <c r="AM203">
        <f t="shared" ca="1" si="47"/>
        <v>0</v>
      </c>
      <c r="AN203">
        <f t="shared" ca="1" si="48"/>
        <v>0</v>
      </c>
      <c r="AO203" t="str">
        <f>ADDRESS('Відомість №2'!AS199,3)</f>
        <v>$C$1951</v>
      </c>
      <c r="AP203" t="str">
        <f>ADDRESS('Відомість №2'!AS199,22)</f>
        <v>$V$1951</v>
      </c>
      <c r="AQ203">
        <f t="shared" ca="1" si="49"/>
        <v>0</v>
      </c>
      <c r="AR203">
        <f t="shared" ca="1" si="50"/>
        <v>0</v>
      </c>
      <c r="AS203">
        <f t="shared" ca="1" si="51"/>
        <v>0</v>
      </c>
    </row>
    <row r="204" spans="20:45" ht="15.75" hidden="1" customHeight="1" x14ac:dyDescent="0.25">
      <c r="T204" s="23" t="str">
        <f>ADDRESS('Відомість №2'!AS200,2)</f>
        <v>$B$1952</v>
      </c>
      <c r="U204" s="23" t="str">
        <f>ADDRESS('Відомість №2'!AS200,1)</f>
        <v>$A$1952</v>
      </c>
      <c r="V204" s="23">
        <f t="shared" ca="1" si="39"/>
        <v>80001</v>
      </c>
      <c r="W204" s="23">
        <f t="shared" ca="1" si="40"/>
        <v>52433</v>
      </c>
      <c r="Y204" s="23" t="str">
        <f>ADDRESS('Відомість №2'!AS200,21)</f>
        <v>$U$1952</v>
      </c>
      <c r="Z204" s="23" t="str">
        <f>ADDRESS('Відомість №2'!AS200,20)</f>
        <v>$T$1952</v>
      </c>
      <c r="AA204" s="23">
        <f t="shared" ca="1" si="41"/>
        <v>0</v>
      </c>
      <c r="AB204" s="23">
        <f t="shared" ca="1" si="42"/>
        <v>0</v>
      </c>
      <c r="AC204" s="23" t="e">
        <f>ADDRESS('Відомість №2'!AT200,6)</f>
        <v>#VALUE!</v>
      </c>
      <c r="AD204" s="23" t="e">
        <f t="shared" ca="1" si="43"/>
        <v>#VALUE!</v>
      </c>
      <c r="AF204" s="23" t="e">
        <f t="shared" ca="1" si="44"/>
        <v>#VALUE!</v>
      </c>
      <c r="AG204" s="23" t="str">
        <f>ADDRESS('Відомість №2'!AS200,9)</f>
        <v>$I$1952</v>
      </c>
      <c r="AH204" s="23" t="str">
        <f>ADDRESS('Відомість №2'!AS200,10)</f>
        <v>$J$1952</v>
      </c>
      <c r="AI204" s="20">
        <f t="shared" ca="1" si="45"/>
        <v>0</v>
      </c>
      <c r="AJ204" s="20">
        <f t="shared" ca="1" si="46"/>
        <v>0</v>
      </c>
      <c r="AK204" s="20" t="str">
        <f>ADDRESS('Відомість №2'!AS200,7)</f>
        <v>$G$1952</v>
      </c>
      <c r="AL204" s="20" t="str">
        <f>ADDRESS('Відомість №2'!AS200,8)</f>
        <v>$H$1952</v>
      </c>
      <c r="AM204">
        <f t="shared" ca="1" si="47"/>
        <v>0</v>
      </c>
      <c r="AN204">
        <f t="shared" ca="1" si="48"/>
        <v>0</v>
      </c>
      <c r="AO204" t="str">
        <f>ADDRESS('Відомість №2'!AS200,3)</f>
        <v>$C$1952</v>
      </c>
      <c r="AP204" t="str">
        <f>ADDRESS('Відомість №2'!AS200,22)</f>
        <v>$V$1952</v>
      </c>
      <c r="AQ204">
        <f t="shared" ca="1" si="49"/>
        <v>0</v>
      </c>
      <c r="AR204">
        <f t="shared" ca="1" si="50"/>
        <v>0</v>
      </c>
      <c r="AS204">
        <f t="shared" ca="1" si="51"/>
        <v>0</v>
      </c>
    </row>
    <row r="205" spans="20:45" ht="15.75" hidden="1" customHeight="1" x14ac:dyDescent="0.25">
      <c r="T205" s="23" t="str">
        <f>ADDRESS('Відомість №2'!AS201,2)</f>
        <v>$B$1953</v>
      </c>
      <c r="U205" s="23" t="str">
        <f>ADDRESS('Відомість №2'!AS201,1)</f>
        <v>$A$1953</v>
      </c>
      <c r="V205" s="23">
        <f t="shared" ca="1" si="39"/>
        <v>80001</v>
      </c>
      <c r="W205" s="23">
        <f t="shared" ca="1" si="40"/>
        <v>52204</v>
      </c>
      <c r="Y205" s="23" t="str">
        <f>ADDRESS('Відомість №2'!AS201,21)</f>
        <v>$U$1953</v>
      </c>
      <c r="Z205" s="23" t="str">
        <f>ADDRESS('Відомість №2'!AS201,20)</f>
        <v>$T$1953</v>
      </c>
      <c r="AA205" s="23">
        <f t="shared" ca="1" si="41"/>
        <v>0</v>
      </c>
      <c r="AB205" s="23">
        <f t="shared" ca="1" si="42"/>
        <v>0</v>
      </c>
      <c r="AC205" s="23" t="e">
        <f>ADDRESS('Відомість №2'!AT201,6)</f>
        <v>#VALUE!</v>
      </c>
      <c r="AD205" s="23" t="e">
        <f t="shared" ca="1" si="43"/>
        <v>#VALUE!</v>
      </c>
      <c r="AF205" s="23" t="e">
        <f t="shared" ca="1" si="44"/>
        <v>#VALUE!</v>
      </c>
      <c r="AG205" s="23" t="str">
        <f>ADDRESS('Відомість №2'!AS201,9)</f>
        <v>$I$1953</v>
      </c>
      <c r="AH205" s="23" t="str">
        <f>ADDRESS('Відомість №2'!AS201,10)</f>
        <v>$J$1953</v>
      </c>
      <c r="AI205" s="20">
        <f t="shared" ca="1" si="45"/>
        <v>0</v>
      </c>
      <c r="AJ205" s="20">
        <f t="shared" ca="1" si="46"/>
        <v>0</v>
      </c>
      <c r="AK205" s="20" t="str">
        <f>ADDRESS('Відомість №2'!AS201,7)</f>
        <v>$G$1953</v>
      </c>
      <c r="AL205" s="20" t="str">
        <f>ADDRESS('Відомість №2'!AS201,8)</f>
        <v>$H$1953</v>
      </c>
      <c r="AM205">
        <f t="shared" ca="1" si="47"/>
        <v>0</v>
      </c>
      <c r="AN205">
        <f t="shared" ca="1" si="48"/>
        <v>0</v>
      </c>
      <c r="AO205" t="str">
        <f>ADDRESS('Відомість №2'!AS201,3)</f>
        <v>$C$1953</v>
      </c>
      <c r="AP205" t="str">
        <f>ADDRESS('Відомість №2'!AS201,22)</f>
        <v>$V$1953</v>
      </c>
      <c r="AQ205">
        <f t="shared" ca="1" si="49"/>
        <v>0</v>
      </c>
      <c r="AR205">
        <f t="shared" ca="1" si="50"/>
        <v>0</v>
      </c>
      <c r="AS205">
        <f t="shared" ca="1" si="51"/>
        <v>0</v>
      </c>
    </row>
    <row r="206" spans="20:45" ht="15.75" hidden="1" customHeight="1" x14ac:dyDescent="0.25">
      <c r="T206" s="23" t="str">
        <f>ADDRESS('Відомість №2'!AS202,2)</f>
        <v>$B$1954</v>
      </c>
      <c r="U206" s="23" t="str">
        <f>ADDRESS('Відомість №2'!AS202,1)</f>
        <v>$A$1954</v>
      </c>
      <c r="V206" s="23">
        <f t="shared" ca="1" si="39"/>
        <v>80001</v>
      </c>
      <c r="W206" s="23">
        <f t="shared" ca="1" si="40"/>
        <v>52375</v>
      </c>
      <c r="Y206" s="23" t="str">
        <f>ADDRESS('Відомість №2'!AS202,21)</f>
        <v>$U$1954</v>
      </c>
      <c r="Z206" s="23" t="str">
        <f>ADDRESS('Відомість №2'!AS202,20)</f>
        <v>$T$1954</v>
      </c>
      <c r="AA206" s="23">
        <f t="shared" ca="1" si="41"/>
        <v>0</v>
      </c>
      <c r="AB206" s="23">
        <f t="shared" ca="1" si="42"/>
        <v>0</v>
      </c>
      <c r="AC206" s="23" t="e">
        <f>ADDRESS('Відомість №2'!AT202,6)</f>
        <v>#VALUE!</v>
      </c>
      <c r="AD206" s="23" t="e">
        <f t="shared" ca="1" si="43"/>
        <v>#VALUE!</v>
      </c>
      <c r="AF206" s="23" t="e">
        <f t="shared" ca="1" si="44"/>
        <v>#VALUE!</v>
      </c>
      <c r="AG206" s="23" t="str">
        <f>ADDRESS('Відомість №2'!AS202,9)</f>
        <v>$I$1954</v>
      </c>
      <c r="AH206" s="23" t="str">
        <f>ADDRESS('Відомість №2'!AS202,10)</f>
        <v>$J$1954</v>
      </c>
      <c r="AI206" s="20">
        <f t="shared" ca="1" si="45"/>
        <v>0</v>
      </c>
      <c r="AJ206" s="20">
        <f t="shared" ca="1" si="46"/>
        <v>0</v>
      </c>
      <c r="AK206" s="20" t="str">
        <f>ADDRESS('Відомість №2'!AS202,7)</f>
        <v>$G$1954</v>
      </c>
      <c r="AL206" s="20" t="str">
        <f>ADDRESS('Відомість №2'!AS202,8)</f>
        <v>$H$1954</v>
      </c>
      <c r="AM206">
        <f t="shared" ca="1" si="47"/>
        <v>0</v>
      </c>
      <c r="AN206">
        <f t="shared" ca="1" si="48"/>
        <v>0</v>
      </c>
      <c r="AO206" t="str">
        <f>ADDRESS('Відомість №2'!AS202,3)</f>
        <v>$C$1954</v>
      </c>
      <c r="AP206" t="str">
        <f>ADDRESS('Відомість №2'!AS202,22)</f>
        <v>$V$1954</v>
      </c>
      <c r="AQ206">
        <f t="shared" ca="1" si="49"/>
        <v>0</v>
      </c>
      <c r="AR206">
        <f t="shared" ca="1" si="50"/>
        <v>0</v>
      </c>
      <c r="AS206">
        <f t="shared" ca="1" si="51"/>
        <v>0</v>
      </c>
    </row>
    <row r="207" spans="20:45" ht="15.75" hidden="1" customHeight="1" x14ac:dyDescent="0.25">
      <c r="T207" s="23" t="str">
        <f>ADDRESS('Відомість №2'!AS203,2)</f>
        <v>$B$1955</v>
      </c>
      <c r="U207" s="23" t="str">
        <f>ADDRESS('Відомість №2'!AS203,1)</f>
        <v>$A$1955</v>
      </c>
      <c r="V207" s="23">
        <f t="shared" ca="1" si="39"/>
        <v>80001</v>
      </c>
      <c r="W207" s="23">
        <f t="shared" ca="1" si="40"/>
        <v>52237</v>
      </c>
      <c r="Y207" s="23" t="str">
        <f>ADDRESS('Відомість №2'!AS203,21)</f>
        <v>$U$1955</v>
      </c>
      <c r="Z207" s="23" t="str">
        <f>ADDRESS('Відомість №2'!AS203,20)</f>
        <v>$T$1955</v>
      </c>
      <c r="AA207" s="23">
        <f t="shared" ca="1" si="41"/>
        <v>0</v>
      </c>
      <c r="AB207" s="23">
        <f t="shared" ca="1" si="42"/>
        <v>0</v>
      </c>
      <c r="AC207" s="23" t="e">
        <f>ADDRESS('Відомість №2'!AT203,6)</f>
        <v>#VALUE!</v>
      </c>
      <c r="AD207" s="23" t="e">
        <f t="shared" ca="1" si="43"/>
        <v>#VALUE!</v>
      </c>
      <c r="AF207" s="23" t="e">
        <f t="shared" ca="1" si="44"/>
        <v>#VALUE!</v>
      </c>
      <c r="AG207" s="23" t="str">
        <f>ADDRESS('Відомість №2'!AS203,9)</f>
        <v>$I$1955</v>
      </c>
      <c r="AH207" s="23" t="str">
        <f>ADDRESS('Відомість №2'!AS203,10)</f>
        <v>$J$1955</v>
      </c>
      <c r="AI207" s="20">
        <f t="shared" ca="1" si="45"/>
        <v>0</v>
      </c>
      <c r="AJ207" s="20">
        <f t="shared" ca="1" si="46"/>
        <v>0</v>
      </c>
      <c r="AK207" s="20" t="str">
        <f>ADDRESS('Відомість №2'!AS203,7)</f>
        <v>$G$1955</v>
      </c>
      <c r="AL207" s="20" t="str">
        <f>ADDRESS('Відомість №2'!AS203,8)</f>
        <v>$H$1955</v>
      </c>
      <c r="AM207">
        <f t="shared" ca="1" si="47"/>
        <v>0</v>
      </c>
      <c r="AN207">
        <f t="shared" ca="1" si="48"/>
        <v>0</v>
      </c>
      <c r="AO207" t="str">
        <f>ADDRESS('Відомість №2'!AS203,3)</f>
        <v>$C$1955</v>
      </c>
      <c r="AP207" t="str">
        <f>ADDRESS('Відомість №2'!AS203,22)</f>
        <v>$V$1955</v>
      </c>
      <c r="AQ207">
        <f t="shared" ca="1" si="49"/>
        <v>0</v>
      </c>
      <c r="AR207">
        <f t="shared" ca="1" si="50"/>
        <v>0</v>
      </c>
      <c r="AS207">
        <f t="shared" ca="1" si="51"/>
        <v>0</v>
      </c>
    </row>
    <row r="208" spans="20:45" ht="15.75" hidden="1" customHeight="1" x14ac:dyDescent="0.25">
      <c r="T208" s="23" t="str">
        <f>ADDRESS('Відомість №2'!AS204,2)</f>
        <v>$B$1956</v>
      </c>
      <c r="U208" s="23" t="str">
        <f>ADDRESS('Відомість №2'!AS204,1)</f>
        <v>$A$1956</v>
      </c>
      <c r="V208" s="23">
        <f t="shared" ca="1" si="39"/>
        <v>80001</v>
      </c>
      <c r="W208" s="23">
        <f t="shared" ca="1" si="40"/>
        <v>52288</v>
      </c>
      <c r="Y208" s="23" t="str">
        <f>ADDRESS('Відомість №2'!AS204,21)</f>
        <v>$U$1956</v>
      </c>
      <c r="Z208" s="23" t="str">
        <f>ADDRESS('Відомість №2'!AS204,20)</f>
        <v>$T$1956</v>
      </c>
      <c r="AA208" s="23">
        <f t="shared" ca="1" si="41"/>
        <v>0</v>
      </c>
      <c r="AB208" s="23">
        <f t="shared" ca="1" si="42"/>
        <v>0</v>
      </c>
      <c r="AC208" s="23" t="e">
        <f>ADDRESS('Відомість №2'!AT204,6)</f>
        <v>#VALUE!</v>
      </c>
      <c r="AD208" s="23" t="e">
        <f t="shared" ca="1" si="43"/>
        <v>#VALUE!</v>
      </c>
      <c r="AF208" s="23" t="e">
        <f t="shared" ca="1" si="44"/>
        <v>#VALUE!</v>
      </c>
      <c r="AG208" s="23" t="str">
        <f>ADDRESS('Відомість №2'!AS204,9)</f>
        <v>$I$1956</v>
      </c>
      <c r="AH208" s="23" t="str">
        <f>ADDRESS('Відомість №2'!AS204,10)</f>
        <v>$J$1956</v>
      </c>
      <c r="AI208" s="20">
        <f t="shared" ca="1" si="45"/>
        <v>0</v>
      </c>
      <c r="AJ208" s="20">
        <f t="shared" ca="1" si="46"/>
        <v>0</v>
      </c>
      <c r="AK208" s="20" t="str">
        <f>ADDRESS('Відомість №2'!AS204,7)</f>
        <v>$G$1956</v>
      </c>
      <c r="AL208" s="20" t="str">
        <f>ADDRESS('Відомість №2'!AS204,8)</f>
        <v>$H$1956</v>
      </c>
      <c r="AM208">
        <f t="shared" ca="1" si="47"/>
        <v>0</v>
      </c>
      <c r="AN208">
        <f t="shared" ca="1" si="48"/>
        <v>0</v>
      </c>
      <c r="AO208" t="str">
        <f>ADDRESS('Відомість №2'!AS204,3)</f>
        <v>$C$1956</v>
      </c>
      <c r="AP208" t="str">
        <f>ADDRESS('Відомість №2'!AS204,22)</f>
        <v>$V$1956</v>
      </c>
      <c r="AQ208">
        <f t="shared" ca="1" si="49"/>
        <v>0</v>
      </c>
      <c r="AR208">
        <f t="shared" ca="1" si="50"/>
        <v>0</v>
      </c>
      <c r="AS208">
        <f t="shared" ca="1" si="51"/>
        <v>0</v>
      </c>
    </row>
    <row r="209" spans="20:45" ht="15.75" hidden="1" customHeight="1" x14ac:dyDescent="0.25">
      <c r="T209" s="23" t="str">
        <f>ADDRESS('Відомість №2'!AS205,2)</f>
        <v>$B$1957</v>
      </c>
      <c r="U209" s="23" t="str">
        <f>ADDRESS('Відомість №2'!AS205,1)</f>
        <v>$A$1957</v>
      </c>
      <c r="V209" s="23">
        <f t="shared" ca="1" si="39"/>
        <v>80001</v>
      </c>
      <c r="W209" s="23">
        <f t="shared" ca="1" si="40"/>
        <v>52218</v>
      </c>
      <c r="Y209" s="23" t="str">
        <f>ADDRESS('Відомість №2'!AS205,21)</f>
        <v>$U$1957</v>
      </c>
      <c r="Z209" s="23" t="str">
        <f>ADDRESS('Відомість №2'!AS205,20)</f>
        <v>$T$1957</v>
      </c>
      <c r="AA209" s="23">
        <f t="shared" ca="1" si="41"/>
        <v>0</v>
      </c>
      <c r="AB209" s="23">
        <f t="shared" ca="1" si="42"/>
        <v>0</v>
      </c>
      <c r="AC209" s="23" t="e">
        <f>ADDRESS('Відомість №2'!AT205,6)</f>
        <v>#VALUE!</v>
      </c>
      <c r="AD209" s="23" t="e">
        <f t="shared" ca="1" si="43"/>
        <v>#VALUE!</v>
      </c>
      <c r="AF209" s="23" t="e">
        <f t="shared" ca="1" si="44"/>
        <v>#VALUE!</v>
      </c>
      <c r="AG209" s="23" t="str">
        <f>ADDRESS('Відомість №2'!AS205,9)</f>
        <v>$I$1957</v>
      </c>
      <c r="AH209" s="23" t="str">
        <f>ADDRESS('Відомість №2'!AS205,10)</f>
        <v>$J$1957</v>
      </c>
      <c r="AI209" s="20">
        <f t="shared" ca="1" si="45"/>
        <v>0</v>
      </c>
      <c r="AJ209" s="20">
        <f t="shared" ca="1" si="46"/>
        <v>0</v>
      </c>
      <c r="AK209" s="20" t="str">
        <f>ADDRESS('Відомість №2'!AS205,7)</f>
        <v>$G$1957</v>
      </c>
      <c r="AL209" s="20" t="str">
        <f>ADDRESS('Відомість №2'!AS205,8)</f>
        <v>$H$1957</v>
      </c>
      <c r="AM209">
        <f t="shared" ca="1" si="47"/>
        <v>0</v>
      </c>
      <c r="AN209">
        <f t="shared" ca="1" si="48"/>
        <v>0</v>
      </c>
      <c r="AO209" t="str">
        <f>ADDRESS('Відомість №2'!AS205,3)</f>
        <v>$C$1957</v>
      </c>
      <c r="AP209" t="str">
        <f>ADDRESS('Відомість №2'!AS205,22)</f>
        <v>$V$1957</v>
      </c>
      <c r="AQ209">
        <f t="shared" ca="1" si="49"/>
        <v>0</v>
      </c>
      <c r="AR209">
        <f t="shared" ca="1" si="50"/>
        <v>0</v>
      </c>
      <c r="AS209">
        <f t="shared" ca="1" si="51"/>
        <v>0</v>
      </c>
    </row>
    <row r="210" spans="20:45" ht="15.75" hidden="1" customHeight="1" x14ac:dyDescent="0.25">
      <c r="T210" s="23" t="str">
        <f>ADDRESS('Відомість №2'!AS206,2)</f>
        <v>$B$1958</v>
      </c>
      <c r="U210" s="23" t="str">
        <f>ADDRESS('Відомість №2'!AS206,1)</f>
        <v>$A$1958</v>
      </c>
      <c r="V210" s="23">
        <f t="shared" ca="1" si="39"/>
        <v>80001</v>
      </c>
      <c r="W210" s="23">
        <f t="shared" ca="1" si="40"/>
        <v>52382</v>
      </c>
      <c r="Y210" s="23" t="str">
        <f>ADDRESS('Відомість №2'!AS206,21)</f>
        <v>$U$1958</v>
      </c>
      <c r="Z210" s="23" t="str">
        <f>ADDRESS('Відомість №2'!AS206,20)</f>
        <v>$T$1958</v>
      </c>
      <c r="AA210" s="23">
        <f t="shared" ca="1" si="41"/>
        <v>0</v>
      </c>
      <c r="AB210" s="23">
        <f t="shared" ca="1" si="42"/>
        <v>0</v>
      </c>
      <c r="AC210" s="23" t="e">
        <f>ADDRESS('Відомість №2'!AT206,6)</f>
        <v>#VALUE!</v>
      </c>
      <c r="AD210" s="23" t="e">
        <f t="shared" ca="1" si="43"/>
        <v>#VALUE!</v>
      </c>
      <c r="AF210" s="23" t="e">
        <f t="shared" ca="1" si="44"/>
        <v>#VALUE!</v>
      </c>
      <c r="AG210" s="23" t="str">
        <f>ADDRESS('Відомість №2'!AS206,9)</f>
        <v>$I$1958</v>
      </c>
      <c r="AH210" s="23" t="str">
        <f>ADDRESS('Відомість №2'!AS206,10)</f>
        <v>$J$1958</v>
      </c>
      <c r="AI210" s="20">
        <f t="shared" ca="1" si="45"/>
        <v>0</v>
      </c>
      <c r="AJ210" s="20">
        <f t="shared" ca="1" si="46"/>
        <v>0</v>
      </c>
      <c r="AK210" s="20" t="str">
        <f>ADDRESS('Відомість №2'!AS206,7)</f>
        <v>$G$1958</v>
      </c>
      <c r="AL210" s="20" t="str">
        <f>ADDRESS('Відомість №2'!AS206,8)</f>
        <v>$H$1958</v>
      </c>
      <c r="AM210">
        <f t="shared" ca="1" si="47"/>
        <v>0</v>
      </c>
      <c r="AN210">
        <f t="shared" ca="1" si="48"/>
        <v>0</v>
      </c>
      <c r="AO210" t="str">
        <f>ADDRESS('Відомість №2'!AS206,3)</f>
        <v>$C$1958</v>
      </c>
      <c r="AP210" t="str">
        <f>ADDRESS('Відомість №2'!AS206,22)</f>
        <v>$V$1958</v>
      </c>
      <c r="AQ210">
        <f t="shared" ca="1" si="49"/>
        <v>0</v>
      </c>
      <c r="AR210">
        <f t="shared" ca="1" si="50"/>
        <v>0</v>
      </c>
      <c r="AS210">
        <f t="shared" ca="1" si="51"/>
        <v>0</v>
      </c>
    </row>
    <row r="211" spans="20:45" ht="15.75" hidden="1" customHeight="1" x14ac:dyDescent="0.25">
      <c r="T211" s="23" t="str">
        <f>ADDRESS('Відомість №2'!AS207,2)</f>
        <v>$B$1959</v>
      </c>
      <c r="U211" s="23" t="str">
        <f>ADDRESS('Відомість №2'!AS207,1)</f>
        <v>$A$1959</v>
      </c>
      <c r="V211" s="23">
        <f t="shared" ca="1" si="39"/>
        <v>80001</v>
      </c>
      <c r="W211" s="23">
        <f t="shared" ca="1" si="40"/>
        <v>52264</v>
      </c>
      <c r="Y211" s="23" t="str">
        <f>ADDRESS('Відомість №2'!AS207,21)</f>
        <v>$U$1959</v>
      </c>
      <c r="Z211" s="23" t="str">
        <f>ADDRESS('Відомість №2'!AS207,20)</f>
        <v>$T$1959</v>
      </c>
      <c r="AA211" s="23">
        <f t="shared" ca="1" si="41"/>
        <v>0</v>
      </c>
      <c r="AB211" s="23">
        <f t="shared" ca="1" si="42"/>
        <v>0</v>
      </c>
      <c r="AC211" s="23" t="e">
        <f>ADDRESS('Відомість №2'!AT207,6)</f>
        <v>#VALUE!</v>
      </c>
      <c r="AD211" s="23" t="e">
        <f t="shared" ca="1" si="43"/>
        <v>#VALUE!</v>
      </c>
      <c r="AF211" s="23" t="e">
        <f t="shared" ca="1" si="44"/>
        <v>#VALUE!</v>
      </c>
      <c r="AG211" s="23" t="str">
        <f>ADDRESS('Відомість №2'!AS207,9)</f>
        <v>$I$1959</v>
      </c>
      <c r="AH211" s="23" t="str">
        <f>ADDRESS('Відомість №2'!AS207,10)</f>
        <v>$J$1959</v>
      </c>
      <c r="AI211" s="20">
        <f t="shared" ca="1" si="45"/>
        <v>0</v>
      </c>
      <c r="AJ211" s="20">
        <f t="shared" ca="1" si="46"/>
        <v>0</v>
      </c>
      <c r="AK211" s="20" t="str">
        <f>ADDRESS('Відомість №2'!AS207,7)</f>
        <v>$G$1959</v>
      </c>
      <c r="AL211" s="20" t="str">
        <f>ADDRESS('Відомість №2'!AS207,8)</f>
        <v>$H$1959</v>
      </c>
      <c r="AM211">
        <f t="shared" ca="1" si="47"/>
        <v>0</v>
      </c>
      <c r="AN211">
        <f t="shared" ca="1" si="48"/>
        <v>0</v>
      </c>
      <c r="AO211" t="str">
        <f>ADDRESS('Відомість №2'!AS207,3)</f>
        <v>$C$1959</v>
      </c>
      <c r="AP211" t="str">
        <f>ADDRESS('Відомість №2'!AS207,22)</f>
        <v>$V$1959</v>
      </c>
      <c r="AQ211">
        <f t="shared" ca="1" si="49"/>
        <v>0</v>
      </c>
      <c r="AR211">
        <f t="shared" ca="1" si="50"/>
        <v>0</v>
      </c>
      <c r="AS211">
        <f t="shared" ca="1" si="51"/>
        <v>0</v>
      </c>
    </row>
    <row r="212" spans="20:45" ht="15.75" hidden="1" customHeight="1" x14ac:dyDescent="0.25">
      <c r="T212" s="23" t="str">
        <f>ADDRESS('Відомість №2'!AS208,2)</f>
        <v>$B$1960</v>
      </c>
      <c r="U212" s="23" t="str">
        <f>ADDRESS('Відомість №2'!AS208,1)</f>
        <v>$A$1960</v>
      </c>
      <c r="V212" s="23">
        <f t="shared" ca="1" si="39"/>
        <v>80001</v>
      </c>
      <c r="W212" s="23">
        <f t="shared" ca="1" si="40"/>
        <v>52379</v>
      </c>
      <c r="Y212" s="23" t="str">
        <f>ADDRESS('Відомість №2'!AS208,21)</f>
        <v>$U$1960</v>
      </c>
      <c r="Z212" s="23" t="str">
        <f>ADDRESS('Відомість №2'!AS208,20)</f>
        <v>$T$1960</v>
      </c>
      <c r="AA212" s="23">
        <f t="shared" ca="1" si="41"/>
        <v>0</v>
      </c>
      <c r="AB212" s="23">
        <f t="shared" ca="1" si="42"/>
        <v>0</v>
      </c>
      <c r="AC212" s="23" t="e">
        <f>ADDRESS('Відомість №2'!AT208,6)</f>
        <v>#VALUE!</v>
      </c>
      <c r="AD212" s="23" t="e">
        <f t="shared" ca="1" si="43"/>
        <v>#VALUE!</v>
      </c>
      <c r="AF212" s="23" t="e">
        <f t="shared" ca="1" si="44"/>
        <v>#VALUE!</v>
      </c>
      <c r="AG212" s="23" t="str">
        <f>ADDRESS('Відомість №2'!AS208,9)</f>
        <v>$I$1960</v>
      </c>
      <c r="AH212" s="23" t="str">
        <f>ADDRESS('Відомість №2'!AS208,10)</f>
        <v>$J$1960</v>
      </c>
      <c r="AI212" s="20">
        <f t="shared" ca="1" si="45"/>
        <v>0</v>
      </c>
      <c r="AJ212" s="20">
        <f t="shared" ca="1" si="46"/>
        <v>0</v>
      </c>
      <c r="AK212" s="20" t="str">
        <f>ADDRESS('Відомість №2'!AS208,7)</f>
        <v>$G$1960</v>
      </c>
      <c r="AL212" s="20" t="str">
        <f>ADDRESS('Відомість №2'!AS208,8)</f>
        <v>$H$1960</v>
      </c>
      <c r="AM212">
        <f t="shared" ca="1" si="47"/>
        <v>0</v>
      </c>
      <c r="AN212">
        <f t="shared" ca="1" si="48"/>
        <v>0</v>
      </c>
      <c r="AO212" t="str">
        <f>ADDRESS('Відомість №2'!AS208,3)</f>
        <v>$C$1960</v>
      </c>
      <c r="AP212" t="str">
        <f>ADDRESS('Відомість №2'!AS208,22)</f>
        <v>$V$1960</v>
      </c>
      <c r="AQ212">
        <f t="shared" ca="1" si="49"/>
        <v>0</v>
      </c>
      <c r="AR212">
        <f t="shared" ca="1" si="50"/>
        <v>0</v>
      </c>
      <c r="AS212">
        <f t="shared" ca="1" si="51"/>
        <v>0</v>
      </c>
    </row>
    <row r="213" spans="20:45" ht="15.75" hidden="1" customHeight="1" x14ac:dyDescent="0.25">
      <c r="T213" s="23" t="str">
        <f>ADDRESS('Відомість №2'!AS209,2)</f>
        <v>$B$1961</v>
      </c>
      <c r="U213" s="23" t="str">
        <f>ADDRESS('Відомість №2'!AS209,1)</f>
        <v>$A$1961</v>
      </c>
      <c r="V213" s="23">
        <f t="shared" ca="1" si="39"/>
        <v>80001</v>
      </c>
      <c r="W213" s="23">
        <f t="shared" ca="1" si="40"/>
        <v>52632</v>
      </c>
      <c r="Y213" s="23" t="str">
        <f>ADDRESS('Відомість №2'!AS209,21)</f>
        <v>$U$1961</v>
      </c>
      <c r="Z213" s="23" t="str">
        <f>ADDRESS('Відомість №2'!AS209,20)</f>
        <v>$T$1961</v>
      </c>
      <c r="AA213" s="23">
        <f t="shared" ca="1" si="41"/>
        <v>0</v>
      </c>
      <c r="AB213" s="23">
        <f t="shared" ca="1" si="42"/>
        <v>0</v>
      </c>
      <c r="AC213" s="23" t="e">
        <f>ADDRESS('Відомість №2'!AT209,6)</f>
        <v>#VALUE!</v>
      </c>
      <c r="AD213" s="23" t="e">
        <f t="shared" ca="1" si="43"/>
        <v>#VALUE!</v>
      </c>
      <c r="AF213" s="23" t="e">
        <f t="shared" ca="1" si="44"/>
        <v>#VALUE!</v>
      </c>
      <c r="AG213" s="23" t="str">
        <f>ADDRESS('Відомість №2'!AS209,9)</f>
        <v>$I$1961</v>
      </c>
      <c r="AH213" s="23" t="str">
        <f>ADDRESS('Відомість №2'!AS209,10)</f>
        <v>$J$1961</v>
      </c>
      <c r="AI213" s="20">
        <f t="shared" ca="1" si="45"/>
        <v>0</v>
      </c>
      <c r="AJ213" s="20">
        <f t="shared" ca="1" si="46"/>
        <v>0</v>
      </c>
      <c r="AK213" s="20" t="str">
        <f>ADDRESS('Відомість №2'!AS209,7)</f>
        <v>$G$1961</v>
      </c>
      <c r="AL213" s="20" t="str">
        <f>ADDRESS('Відомість №2'!AS209,8)</f>
        <v>$H$1961</v>
      </c>
      <c r="AM213">
        <f t="shared" ca="1" si="47"/>
        <v>0</v>
      </c>
      <c r="AN213">
        <f t="shared" ca="1" si="48"/>
        <v>0</v>
      </c>
      <c r="AO213" t="str">
        <f>ADDRESS('Відомість №2'!AS209,3)</f>
        <v>$C$1961</v>
      </c>
      <c r="AP213" t="str">
        <f>ADDRESS('Відомість №2'!AS209,22)</f>
        <v>$V$1961</v>
      </c>
      <c r="AQ213">
        <f t="shared" ca="1" si="49"/>
        <v>0</v>
      </c>
      <c r="AR213">
        <f t="shared" ca="1" si="50"/>
        <v>0</v>
      </c>
      <c r="AS213">
        <f t="shared" ca="1" si="51"/>
        <v>0</v>
      </c>
    </row>
    <row r="214" spans="20:45" ht="15.75" hidden="1" customHeight="1" x14ac:dyDescent="0.25">
      <c r="T214" s="23" t="str">
        <f>ADDRESS('Відомість №2'!AS210,2)</f>
        <v>$B$1962</v>
      </c>
      <c r="U214" s="23" t="str">
        <f>ADDRESS('Відомість №2'!AS210,1)</f>
        <v>$A$1962</v>
      </c>
      <c r="V214" s="23">
        <f t="shared" ca="1" si="39"/>
        <v>80001</v>
      </c>
      <c r="W214" s="23">
        <f t="shared" ca="1" si="40"/>
        <v>52208</v>
      </c>
      <c r="Y214" s="23" t="str">
        <f>ADDRESS('Відомість №2'!AS210,21)</f>
        <v>$U$1962</v>
      </c>
      <c r="Z214" s="23" t="str">
        <f>ADDRESS('Відомість №2'!AS210,20)</f>
        <v>$T$1962</v>
      </c>
      <c r="AA214" s="23">
        <f t="shared" ca="1" si="41"/>
        <v>0</v>
      </c>
      <c r="AB214" s="23">
        <f t="shared" ca="1" si="42"/>
        <v>0</v>
      </c>
      <c r="AC214" s="23" t="e">
        <f>ADDRESS('Відомість №2'!AT210,6)</f>
        <v>#VALUE!</v>
      </c>
      <c r="AD214" s="23" t="e">
        <f t="shared" ca="1" si="43"/>
        <v>#VALUE!</v>
      </c>
      <c r="AF214" s="23" t="e">
        <f t="shared" ca="1" si="44"/>
        <v>#VALUE!</v>
      </c>
      <c r="AG214" s="23" t="str">
        <f>ADDRESS('Відомість №2'!AS210,9)</f>
        <v>$I$1962</v>
      </c>
      <c r="AH214" s="23" t="str">
        <f>ADDRESS('Відомість №2'!AS210,10)</f>
        <v>$J$1962</v>
      </c>
      <c r="AI214" s="20">
        <f t="shared" ca="1" si="45"/>
        <v>0</v>
      </c>
      <c r="AJ214" s="20">
        <f t="shared" ca="1" si="46"/>
        <v>0</v>
      </c>
      <c r="AK214" s="20" t="str">
        <f>ADDRESS('Відомість №2'!AS210,7)</f>
        <v>$G$1962</v>
      </c>
      <c r="AL214" s="20" t="str">
        <f>ADDRESS('Відомість №2'!AS210,8)</f>
        <v>$H$1962</v>
      </c>
      <c r="AM214">
        <f t="shared" ca="1" si="47"/>
        <v>0</v>
      </c>
      <c r="AN214">
        <f t="shared" ca="1" si="48"/>
        <v>0</v>
      </c>
      <c r="AO214" t="str">
        <f>ADDRESS('Відомість №2'!AS210,3)</f>
        <v>$C$1962</v>
      </c>
      <c r="AP214" t="str">
        <f>ADDRESS('Відомість №2'!AS210,22)</f>
        <v>$V$1962</v>
      </c>
      <c r="AQ214">
        <f t="shared" ca="1" si="49"/>
        <v>0</v>
      </c>
      <c r="AR214">
        <f t="shared" ca="1" si="50"/>
        <v>0</v>
      </c>
      <c r="AS214">
        <f t="shared" ca="1" si="51"/>
        <v>0</v>
      </c>
    </row>
    <row r="215" spans="20:45" ht="15.75" hidden="1" customHeight="1" x14ac:dyDescent="0.25">
      <c r="T215" s="23" t="str">
        <f>ADDRESS('Відомість №2'!AS211,2)</f>
        <v>$B$1963</v>
      </c>
      <c r="U215" s="23" t="str">
        <f>ADDRESS('Відомість №2'!AS211,1)</f>
        <v>$A$1963</v>
      </c>
      <c r="V215" s="23">
        <f t="shared" ca="1" si="39"/>
        <v>80001</v>
      </c>
      <c r="W215" s="23">
        <f t="shared" ca="1" si="40"/>
        <v>52383</v>
      </c>
      <c r="Y215" s="23" t="str">
        <f>ADDRESS('Відомість №2'!AS211,21)</f>
        <v>$U$1963</v>
      </c>
      <c r="Z215" s="23" t="str">
        <f>ADDRESS('Відомість №2'!AS211,20)</f>
        <v>$T$1963</v>
      </c>
      <c r="AA215" s="23">
        <f t="shared" ca="1" si="41"/>
        <v>0</v>
      </c>
      <c r="AB215" s="23">
        <f t="shared" ca="1" si="42"/>
        <v>0</v>
      </c>
      <c r="AC215" s="23" t="e">
        <f>ADDRESS('Відомість №2'!AT211,6)</f>
        <v>#VALUE!</v>
      </c>
      <c r="AD215" s="23" t="e">
        <f t="shared" ca="1" si="43"/>
        <v>#VALUE!</v>
      </c>
      <c r="AF215" s="23" t="e">
        <f t="shared" ca="1" si="44"/>
        <v>#VALUE!</v>
      </c>
      <c r="AG215" s="23" t="str">
        <f>ADDRESS('Відомість №2'!AS211,9)</f>
        <v>$I$1963</v>
      </c>
      <c r="AH215" s="23" t="str">
        <f>ADDRESS('Відомість №2'!AS211,10)</f>
        <v>$J$1963</v>
      </c>
      <c r="AI215" s="20">
        <f t="shared" ca="1" si="45"/>
        <v>0</v>
      </c>
      <c r="AJ215" s="20">
        <f t="shared" ca="1" si="46"/>
        <v>0</v>
      </c>
      <c r="AK215" s="20" t="str">
        <f>ADDRESS('Відомість №2'!AS211,7)</f>
        <v>$G$1963</v>
      </c>
      <c r="AL215" s="20" t="str">
        <f>ADDRESS('Відомість №2'!AS211,8)</f>
        <v>$H$1963</v>
      </c>
      <c r="AM215">
        <f t="shared" ca="1" si="47"/>
        <v>0</v>
      </c>
      <c r="AN215">
        <f t="shared" ca="1" si="48"/>
        <v>0</v>
      </c>
      <c r="AO215" t="str">
        <f>ADDRESS('Відомість №2'!AS211,3)</f>
        <v>$C$1963</v>
      </c>
      <c r="AP215" t="str">
        <f>ADDRESS('Відомість №2'!AS211,22)</f>
        <v>$V$1963</v>
      </c>
      <c r="AQ215">
        <f t="shared" ca="1" si="49"/>
        <v>0</v>
      </c>
      <c r="AR215">
        <f t="shared" ca="1" si="50"/>
        <v>0</v>
      </c>
      <c r="AS215">
        <f t="shared" ca="1" si="51"/>
        <v>0</v>
      </c>
    </row>
    <row r="216" spans="20:45" ht="15.75" hidden="1" customHeight="1" x14ac:dyDescent="0.25">
      <c r="T216" s="23" t="str">
        <f>ADDRESS('Відомість №2'!AS212,2)</f>
        <v>$B$1964</v>
      </c>
      <c r="U216" s="23" t="str">
        <f>ADDRESS('Відомість №2'!AS212,1)</f>
        <v>$A$1964</v>
      </c>
      <c r="V216" s="23">
        <f t="shared" ca="1" si="39"/>
        <v>80001</v>
      </c>
      <c r="W216" s="23">
        <f t="shared" ca="1" si="40"/>
        <v>52466</v>
      </c>
      <c r="Y216" s="23" t="str">
        <f>ADDRESS('Відомість №2'!AS212,21)</f>
        <v>$U$1964</v>
      </c>
      <c r="Z216" s="23" t="str">
        <f>ADDRESS('Відомість №2'!AS212,20)</f>
        <v>$T$1964</v>
      </c>
      <c r="AA216" s="23">
        <f t="shared" ca="1" si="41"/>
        <v>0</v>
      </c>
      <c r="AB216" s="23">
        <f t="shared" ca="1" si="42"/>
        <v>0</v>
      </c>
      <c r="AC216" s="23" t="e">
        <f>ADDRESS('Відомість №2'!AT212,6)</f>
        <v>#VALUE!</v>
      </c>
      <c r="AD216" s="23" t="e">
        <f t="shared" ca="1" si="43"/>
        <v>#VALUE!</v>
      </c>
      <c r="AF216" s="23" t="e">
        <f t="shared" ca="1" si="44"/>
        <v>#VALUE!</v>
      </c>
      <c r="AG216" s="23" t="str">
        <f>ADDRESS('Відомість №2'!AS212,9)</f>
        <v>$I$1964</v>
      </c>
      <c r="AH216" s="23" t="str">
        <f>ADDRESS('Відомість №2'!AS212,10)</f>
        <v>$J$1964</v>
      </c>
      <c r="AI216" s="20">
        <f t="shared" ca="1" si="45"/>
        <v>0</v>
      </c>
      <c r="AJ216" s="20">
        <f t="shared" ca="1" si="46"/>
        <v>0</v>
      </c>
      <c r="AK216" s="20" t="str">
        <f>ADDRESS('Відомість №2'!AS212,7)</f>
        <v>$G$1964</v>
      </c>
      <c r="AL216" s="20" t="str">
        <f>ADDRESS('Відомість №2'!AS212,8)</f>
        <v>$H$1964</v>
      </c>
      <c r="AM216">
        <f t="shared" ca="1" si="47"/>
        <v>0</v>
      </c>
      <c r="AN216">
        <f t="shared" ca="1" si="48"/>
        <v>0</v>
      </c>
      <c r="AO216" t="str">
        <f>ADDRESS('Відомість №2'!AS212,3)</f>
        <v>$C$1964</v>
      </c>
      <c r="AP216" t="str">
        <f>ADDRESS('Відомість №2'!AS212,22)</f>
        <v>$V$1964</v>
      </c>
      <c r="AQ216">
        <f t="shared" ca="1" si="49"/>
        <v>0</v>
      </c>
      <c r="AR216">
        <f t="shared" ca="1" si="50"/>
        <v>0</v>
      </c>
      <c r="AS216">
        <f t="shared" ca="1" si="51"/>
        <v>0</v>
      </c>
    </row>
    <row r="217" spans="20:45" ht="15.75" hidden="1" customHeight="1" x14ac:dyDescent="0.25">
      <c r="T217" s="23" t="str">
        <f>ADDRESS('Відомість №2'!AS213,2)</f>
        <v>$B$1965</v>
      </c>
      <c r="U217" s="23" t="str">
        <f>ADDRESS('Відомість №2'!AS213,1)</f>
        <v>$A$1965</v>
      </c>
      <c r="V217" s="23">
        <f t="shared" ca="1" si="39"/>
        <v>80001</v>
      </c>
      <c r="W217" s="23">
        <f t="shared" ca="1" si="40"/>
        <v>52538</v>
      </c>
      <c r="Y217" s="23" t="str">
        <f>ADDRESS('Відомість №2'!AS213,21)</f>
        <v>$U$1965</v>
      </c>
      <c r="Z217" s="23" t="str">
        <f>ADDRESS('Відомість №2'!AS213,20)</f>
        <v>$T$1965</v>
      </c>
      <c r="AA217" s="23">
        <f t="shared" ca="1" si="41"/>
        <v>0</v>
      </c>
      <c r="AB217" s="23">
        <f t="shared" ca="1" si="42"/>
        <v>0</v>
      </c>
      <c r="AC217" s="23" t="e">
        <f>ADDRESS('Відомість №2'!AT213,6)</f>
        <v>#VALUE!</v>
      </c>
      <c r="AD217" s="23" t="e">
        <f t="shared" ca="1" si="43"/>
        <v>#VALUE!</v>
      </c>
      <c r="AF217" s="23" t="e">
        <f t="shared" ca="1" si="44"/>
        <v>#VALUE!</v>
      </c>
      <c r="AG217" s="23" t="str">
        <f>ADDRESS('Відомість №2'!AS213,9)</f>
        <v>$I$1965</v>
      </c>
      <c r="AH217" s="23" t="str">
        <f>ADDRESS('Відомість №2'!AS213,10)</f>
        <v>$J$1965</v>
      </c>
      <c r="AI217" s="20">
        <f t="shared" ca="1" si="45"/>
        <v>0</v>
      </c>
      <c r="AJ217" s="20">
        <f t="shared" ca="1" si="46"/>
        <v>0</v>
      </c>
      <c r="AK217" s="20" t="str">
        <f>ADDRESS('Відомість №2'!AS213,7)</f>
        <v>$G$1965</v>
      </c>
      <c r="AL217" s="20" t="str">
        <f>ADDRESS('Відомість №2'!AS213,8)</f>
        <v>$H$1965</v>
      </c>
      <c r="AM217">
        <f t="shared" ca="1" si="47"/>
        <v>0</v>
      </c>
      <c r="AN217">
        <f t="shared" ca="1" si="48"/>
        <v>0</v>
      </c>
      <c r="AO217" t="str">
        <f>ADDRESS('Відомість №2'!AS213,3)</f>
        <v>$C$1965</v>
      </c>
      <c r="AP217" t="str">
        <f>ADDRESS('Відомість №2'!AS213,22)</f>
        <v>$V$1965</v>
      </c>
      <c r="AQ217">
        <f t="shared" ca="1" si="49"/>
        <v>0</v>
      </c>
      <c r="AR217">
        <f t="shared" ca="1" si="50"/>
        <v>0</v>
      </c>
      <c r="AS217">
        <f t="shared" ca="1" si="51"/>
        <v>0</v>
      </c>
    </row>
    <row r="218" spans="20:45" ht="15.75" hidden="1" customHeight="1" x14ac:dyDescent="0.25">
      <c r="T218" s="23" t="str">
        <f>ADDRESS('Відомість №2'!AS214,2)</f>
        <v>$B$1966</v>
      </c>
      <c r="U218" s="23" t="str">
        <f>ADDRESS('Відомість №2'!AS214,1)</f>
        <v>$A$1966</v>
      </c>
      <c r="V218" s="23">
        <f t="shared" ca="1" si="39"/>
        <v>80001</v>
      </c>
      <c r="W218" s="23">
        <f t="shared" ca="1" si="40"/>
        <v>52341</v>
      </c>
      <c r="Y218" s="23" t="str">
        <f>ADDRESS('Відомість №2'!AS214,21)</f>
        <v>$U$1966</v>
      </c>
      <c r="Z218" s="23" t="str">
        <f>ADDRESS('Відомість №2'!AS214,20)</f>
        <v>$T$1966</v>
      </c>
      <c r="AA218" s="23">
        <f t="shared" ca="1" si="41"/>
        <v>0</v>
      </c>
      <c r="AB218" s="23">
        <f t="shared" ca="1" si="42"/>
        <v>0</v>
      </c>
      <c r="AC218" s="23" t="e">
        <f>ADDRESS('Відомість №2'!AT214,6)</f>
        <v>#VALUE!</v>
      </c>
      <c r="AD218" s="23" t="e">
        <f t="shared" ca="1" si="43"/>
        <v>#VALUE!</v>
      </c>
      <c r="AF218" s="23" t="e">
        <f t="shared" ca="1" si="44"/>
        <v>#VALUE!</v>
      </c>
      <c r="AG218" s="23" t="str">
        <f>ADDRESS('Відомість №2'!AS214,9)</f>
        <v>$I$1966</v>
      </c>
      <c r="AH218" s="23" t="str">
        <f>ADDRESS('Відомість №2'!AS214,10)</f>
        <v>$J$1966</v>
      </c>
      <c r="AI218" s="20">
        <f t="shared" ca="1" si="45"/>
        <v>0</v>
      </c>
      <c r="AJ218" s="20">
        <f t="shared" ca="1" si="46"/>
        <v>0</v>
      </c>
      <c r="AK218" s="20" t="str">
        <f>ADDRESS('Відомість №2'!AS214,7)</f>
        <v>$G$1966</v>
      </c>
      <c r="AL218" s="20" t="str">
        <f>ADDRESS('Відомість №2'!AS214,8)</f>
        <v>$H$1966</v>
      </c>
      <c r="AM218">
        <f t="shared" ca="1" si="47"/>
        <v>0</v>
      </c>
      <c r="AN218">
        <f t="shared" ca="1" si="48"/>
        <v>0</v>
      </c>
      <c r="AO218" t="str">
        <f>ADDRESS('Відомість №2'!AS214,3)</f>
        <v>$C$1966</v>
      </c>
      <c r="AP218" t="str">
        <f>ADDRESS('Відомість №2'!AS214,22)</f>
        <v>$V$1966</v>
      </c>
      <c r="AQ218">
        <f t="shared" ca="1" si="49"/>
        <v>0</v>
      </c>
      <c r="AR218">
        <f t="shared" ca="1" si="50"/>
        <v>0</v>
      </c>
      <c r="AS218">
        <f t="shared" ca="1" si="51"/>
        <v>0</v>
      </c>
    </row>
    <row r="219" spans="20:45" ht="15.75" hidden="1" customHeight="1" x14ac:dyDescent="0.25">
      <c r="T219" s="23" t="str">
        <f>ADDRESS('Відомість №2'!AS215,2)</f>
        <v>$B$1967</v>
      </c>
      <c r="U219" s="23" t="str">
        <f>ADDRESS('Відомість №2'!AS215,1)</f>
        <v>$A$1967</v>
      </c>
      <c r="V219" s="23">
        <f t="shared" ca="1" si="39"/>
        <v>80001</v>
      </c>
      <c r="W219" s="23">
        <f t="shared" ca="1" si="40"/>
        <v>52533</v>
      </c>
      <c r="Y219" s="23" t="str">
        <f>ADDRESS('Відомість №2'!AS215,21)</f>
        <v>$U$1967</v>
      </c>
      <c r="Z219" s="23" t="str">
        <f>ADDRESS('Відомість №2'!AS215,20)</f>
        <v>$T$1967</v>
      </c>
      <c r="AA219" s="23">
        <f t="shared" ca="1" si="41"/>
        <v>0</v>
      </c>
      <c r="AB219" s="23">
        <f t="shared" ca="1" si="42"/>
        <v>0</v>
      </c>
      <c r="AC219" s="23" t="e">
        <f>ADDRESS('Відомість №2'!AT215,6)</f>
        <v>#VALUE!</v>
      </c>
      <c r="AD219" s="23" t="e">
        <f t="shared" ca="1" si="43"/>
        <v>#VALUE!</v>
      </c>
      <c r="AF219" s="23" t="e">
        <f t="shared" ca="1" si="44"/>
        <v>#VALUE!</v>
      </c>
      <c r="AG219" s="23" t="str">
        <f>ADDRESS('Відомість №2'!AS215,9)</f>
        <v>$I$1967</v>
      </c>
      <c r="AH219" s="23" t="str">
        <f>ADDRESS('Відомість №2'!AS215,10)</f>
        <v>$J$1967</v>
      </c>
      <c r="AI219" s="20">
        <f t="shared" ca="1" si="45"/>
        <v>0</v>
      </c>
      <c r="AJ219" s="20">
        <f t="shared" ca="1" si="46"/>
        <v>0</v>
      </c>
      <c r="AK219" s="20" t="str">
        <f>ADDRESS('Відомість №2'!AS215,7)</f>
        <v>$G$1967</v>
      </c>
      <c r="AL219" s="20" t="str">
        <f>ADDRESS('Відомість №2'!AS215,8)</f>
        <v>$H$1967</v>
      </c>
      <c r="AM219">
        <f t="shared" ca="1" si="47"/>
        <v>0</v>
      </c>
      <c r="AN219">
        <f t="shared" ca="1" si="48"/>
        <v>0</v>
      </c>
      <c r="AO219" t="str">
        <f>ADDRESS('Відомість №2'!AS215,3)</f>
        <v>$C$1967</v>
      </c>
      <c r="AP219" t="str">
        <f>ADDRESS('Відомість №2'!AS215,22)</f>
        <v>$V$1967</v>
      </c>
      <c r="AQ219">
        <f t="shared" ca="1" si="49"/>
        <v>0</v>
      </c>
      <c r="AR219">
        <f t="shared" ca="1" si="50"/>
        <v>0</v>
      </c>
      <c r="AS219">
        <f t="shared" ca="1" si="51"/>
        <v>0</v>
      </c>
    </row>
    <row r="220" spans="20:45" ht="15.75" hidden="1" customHeight="1" x14ac:dyDescent="0.25">
      <c r="T220" s="23" t="str">
        <f>ADDRESS('Відомість №2'!AS216,2)</f>
        <v>$B$1968</v>
      </c>
      <c r="U220" s="23" t="str">
        <f>ADDRESS('Відомість №2'!AS216,1)</f>
        <v>$A$1968</v>
      </c>
      <c r="V220" s="23">
        <f t="shared" ca="1" si="39"/>
        <v>80001</v>
      </c>
      <c r="W220" s="23">
        <f t="shared" ca="1" si="40"/>
        <v>52622</v>
      </c>
      <c r="Y220" s="23" t="str">
        <f>ADDRESS('Відомість №2'!AS216,21)</f>
        <v>$U$1968</v>
      </c>
      <c r="Z220" s="23" t="str">
        <f>ADDRESS('Відомість №2'!AS216,20)</f>
        <v>$T$1968</v>
      </c>
      <c r="AA220" s="23">
        <f t="shared" ca="1" si="41"/>
        <v>0</v>
      </c>
      <c r="AB220" s="23">
        <f t="shared" ca="1" si="42"/>
        <v>0</v>
      </c>
      <c r="AC220" s="23" t="e">
        <f>ADDRESS('Відомість №2'!AT216,6)</f>
        <v>#VALUE!</v>
      </c>
      <c r="AD220" s="23" t="e">
        <f t="shared" ca="1" si="43"/>
        <v>#VALUE!</v>
      </c>
      <c r="AF220" s="23" t="e">
        <f t="shared" ca="1" si="44"/>
        <v>#VALUE!</v>
      </c>
      <c r="AG220" s="23" t="str">
        <f>ADDRESS('Відомість №2'!AS216,9)</f>
        <v>$I$1968</v>
      </c>
      <c r="AH220" s="23" t="str">
        <f>ADDRESS('Відомість №2'!AS216,10)</f>
        <v>$J$1968</v>
      </c>
      <c r="AI220" s="20">
        <f t="shared" ca="1" si="45"/>
        <v>0</v>
      </c>
      <c r="AJ220" s="20">
        <f t="shared" ca="1" si="46"/>
        <v>0</v>
      </c>
      <c r="AK220" s="20" t="str">
        <f>ADDRESS('Відомість №2'!AS216,7)</f>
        <v>$G$1968</v>
      </c>
      <c r="AL220" s="20" t="str">
        <f>ADDRESS('Відомість №2'!AS216,8)</f>
        <v>$H$1968</v>
      </c>
      <c r="AM220">
        <f t="shared" ca="1" si="47"/>
        <v>0</v>
      </c>
      <c r="AN220">
        <f t="shared" ca="1" si="48"/>
        <v>0</v>
      </c>
      <c r="AO220" t="str">
        <f>ADDRESS('Відомість №2'!AS216,3)</f>
        <v>$C$1968</v>
      </c>
      <c r="AP220" t="str">
        <f>ADDRESS('Відомість №2'!AS216,22)</f>
        <v>$V$1968</v>
      </c>
      <c r="AQ220">
        <f t="shared" ca="1" si="49"/>
        <v>0</v>
      </c>
      <c r="AR220">
        <f t="shared" ca="1" si="50"/>
        <v>0</v>
      </c>
      <c r="AS220">
        <f t="shared" ca="1" si="51"/>
        <v>0</v>
      </c>
    </row>
    <row r="221" spans="20:45" ht="15.75" hidden="1" customHeight="1" x14ac:dyDescent="0.25">
      <c r="T221" s="23" t="str">
        <f>ADDRESS('Відомість №2'!AS217,2)</f>
        <v>$B$1969</v>
      </c>
      <c r="U221" s="23" t="str">
        <f>ADDRESS('Відомість №2'!AS217,1)</f>
        <v>$A$1969</v>
      </c>
      <c r="V221" s="23">
        <f t="shared" ca="1" si="39"/>
        <v>80001</v>
      </c>
      <c r="W221" s="23">
        <f t="shared" ca="1" si="40"/>
        <v>52532</v>
      </c>
      <c r="Y221" s="23" t="str">
        <f>ADDRESS('Відомість №2'!AS217,21)</f>
        <v>$U$1969</v>
      </c>
      <c r="Z221" s="23" t="str">
        <f>ADDRESS('Відомість №2'!AS217,20)</f>
        <v>$T$1969</v>
      </c>
      <c r="AA221" s="23">
        <f t="shared" ca="1" si="41"/>
        <v>0</v>
      </c>
      <c r="AB221" s="23">
        <f t="shared" ca="1" si="42"/>
        <v>0</v>
      </c>
      <c r="AC221" s="23" t="e">
        <f>ADDRESS('Відомість №2'!AT217,6)</f>
        <v>#VALUE!</v>
      </c>
      <c r="AD221" s="23" t="e">
        <f t="shared" ca="1" si="43"/>
        <v>#VALUE!</v>
      </c>
      <c r="AF221" s="23" t="e">
        <f t="shared" ca="1" si="44"/>
        <v>#VALUE!</v>
      </c>
      <c r="AG221" s="23" t="str">
        <f>ADDRESS('Відомість №2'!AS217,9)</f>
        <v>$I$1969</v>
      </c>
      <c r="AH221" s="23" t="str">
        <f>ADDRESS('Відомість №2'!AS217,10)</f>
        <v>$J$1969</v>
      </c>
      <c r="AI221" s="20">
        <f t="shared" ca="1" si="45"/>
        <v>0</v>
      </c>
      <c r="AJ221" s="20">
        <f t="shared" ca="1" si="46"/>
        <v>0</v>
      </c>
      <c r="AK221" s="20" t="str">
        <f>ADDRESS('Відомість №2'!AS217,7)</f>
        <v>$G$1969</v>
      </c>
      <c r="AL221" s="20" t="str">
        <f>ADDRESS('Відомість №2'!AS217,8)</f>
        <v>$H$1969</v>
      </c>
      <c r="AM221">
        <f t="shared" ca="1" si="47"/>
        <v>0</v>
      </c>
      <c r="AN221">
        <f t="shared" ca="1" si="48"/>
        <v>0</v>
      </c>
      <c r="AO221" t="str">
        <f>ADDRESS('Відомість №2'!AS217,3)</f>
        <v>$C$1969</v>
      </c>
      <c r="AP221" t="str">
        <f>ADDRESS('Відомість №2'!AS217,22)</f>
        <v>$V$1969</v>
      </c>
      <c r="AQ221">
        <f t="shared" ca="1" si="49"/>
        <v>0</v>
      </c>
      <c r="AR221">
        <f t="shared" ca="1" si="50"/>
        <v>0</v>
      </c>
      <c r="AS221">
        <f t="shared" ca="1" si="51"/>
        <v>0</v>
      </c>
    </row>
    <row r="222" spans="20:45" ht="15.75" hidden="1" customHeight="1" x14ac:dyDescent="0.25">
      <c r="T222" s="23" t="str">
        <f>ADDRESS('Відомість №2'!AS218,2)</f>
        <v>$B$1970</v>
      </c>
      <c r="U222" s="23" t="str">
        <f>ADDRESS('Відомість №2'!AS218,1)</f>
        <v>$A$1970</v>
      </c>
      <c r="V222" s="23">
        <f t="shared" ca="1" si="39"/>
        <v>80001</v>
      </c>
      <c r="W222" s="23">
        <f t="shared" ca="1" si="40"/>
        <v>52539</v>
      </c>
      <c r="Y222" s="23" t="str">
        <f>ADDRESS('Відомість №2'!AS218,21)</f>
        <v>$U$1970</v>
      </c>
      <c r="Z222" s="23" t="str">
        <f>ADDRESS('Відомість №2'!AS218,20)</f>
        <v>$T$1970</v>
      </c>
      <c r="AA222" s="23">
        <f t="shared" ca="1" si="41"/>
        <v>0</v>
      </c>
      <c r="AB222" s="23">
        <f t="shared" ca="1" si="42"/>
        <v>0</v>
      </c>
      <c r="AC222" s="23" t="e">
        <f>ADDRESS('Відомість №2'!AT218,6)</f>
        <v>#VALUE!</v>
      </c>
      <c r="AD222" s="23" t="e">
        <f t="shared" ca="1" si="43"/>
        <v>#VALUE!</v>
      </c>
      <c r="AF222" s="23" t="e">
        <f t="shared" ca="1" si="44"/>
        <v>#VALUE!</v>
      </c>
      <c r="AG222" s="23" t="str">
        <f>ADDRESS('Відомість №2'!AS218,9)</f>
        <v>$I$1970</v>
      </c>
      <c r="AH222" s="23" t="str">
        <f>ADDRESS('Відомість №2'!AS218,10)</f>
        <v>$J$1970</v>
      </c>
      <c r="AI222" s="20">
        <f t="shared" ca="1" si="45"/>
        <v>0</v>
      </c>
      <c r="AJ222" s="20">
        <f t="shared" ca="1" si="46"/>
        <v>0</v>
      </c>
      <c r="AK222" s="20" t="str">
        <f>ADDRESS('Відомість №2'!AS218,7)</f>
        <v>$G$1970</v>
      </c>
      <c r="AL222" s="20" t="str">
        <f>ADDRESS('Відомість №2'!AS218,8)</f>
        <v>$H$1970</v>
      </c>
      <c r="AM222">
        <f t="shared" ca="1" si="47"/>
        <v>0</v>
      </c>
      <c r="AN222">
        <f t="shared" ca="1" si="48"/>
        <v>0</v>
      </c>
      <c r="AO222" t="str">
        <f>ADDRESS('Відомість №2'!AS218,3)</f>
        <v>$C$1970</v>
      </c>
      <c r="AP222" t="str">
        <f>ADDRESS('Відомість №2'!AS218,22)</f>
        <v>$V$1970</v>
      </c>
      <c r="AQ222">
        <f t="shared" ca="1" si="49"/>
        <v>0</v>
      </c>
      <c r="AR222">
        <f t="shared" ca="1" si="50"/>
        <v>0</v>
      </c>
      <c r="AS222">
        <f t="shared" ca="1" si="51"/>
        <v>0</v>
      </c>
    </row>
    <row r="223" spans="20:45" ht="15.75" hidden="1" customHeight="1" x14ac:dyDescent="0.25">
      <c r="T223" s="23" t="str">
        <f>ADDRESS('Відомість №2'!AS219,2)</f>
        <v>$B$1971</v>
      </c>
      <c r="U223" s="23" t="str">
        <f>ADDRESS('Відомість №2'!AS219,1)</f>
        <v>$A$1971</v>
      </c>
      <c r="V223" s="23">
        <f t="shared" ca="1" si="39"/>
        <v>80001</v>
      </c>
      <c r="W223" s="23">
        <f t="shared" ca="1" si="40"/>
        <v>52481</v>
      </c>
      <c r="Y223" s="23" t="str">
        <f>ADDRESS('Відомість №2'!AS219,21)</f>
        <v>$U$1971</v>
      </c>
      <c r="Z223" s="23" t="str">
        <f>ADDRESS('Відомість №2'!AS219,20)</f>
        <v>$T$1971</v>
      </c>
      <c r="AA223" s="23">
        <f t="shared" ca="1" si="41"/>
        <v>0</v>
      </c>
      <c r="AB223" s="23">
        <f t="shared" ca="1" si="42"/>
        <v>0</v>
      </c>
      <c r="AC223" s="23" t="e">
        <f>ADDRESS('Відомість №2'!AT219,6)</f>
        <v>#VALUE!</v>
      </c>
      <c r="AD223" s="23" t="e">
        <f t="shared" ca="1" si="43"/>
        <v>#VALUE!</v>
      </c>
      <c r="AF223" s="23" t="e">
        <f t="shared" ca="1" si="44"/>
        <v>#VALUE!</v>
      </c>
      <c r="AG223" s="23" t="str">
        <f>ADDRESS('Відомість №2'!AS219,9)</f>
        <v>$I$1971</v>
      </c>
      <c r="AH223" s="23" t="str">
        <f>ADDRESS('Відомість №2'!AS219,10)</f>
        <v>$J$1971</v>
      </c>
      <c r="AI223" s="20">
        <f t="shared" ca="1" si="45"/>
        <v>0</v>
      </c>
      <c r="AJ223" s="20">
        <f t="shared" ca="1" si="46"/>
        <v>0</v>
      </c>
      <c r="AK223" s="20" t="str">
        <f>ADDRESS('Відомість №2'!AS219,7)</f>
        <v>$G$1971</v>
      </c>
      <c r="AL223" s="20" t="str">
        <f>ADDRESS('Відомість №2'!AS219,8)</f>
        <v>$H$1971</v>
      </c>
      <c r="AM223">
        <f t="shared" ca="1" si="47"/>
        <v>0</v>
      </c>
      <c r="AN223">
        <f t="shared" ca="1" si="48"/>
        <v>0</v>
      </c>
      <c r="AO223" t="str">
        <f>ADDRESS('Відомість №2'!AS219,3)</f>
        <v>$C$1971</v>
      </c>
      <c r="AP223" t="str">
        <f>ADDRESS('Відомість №2'!AS219,22)</f>
        <v>$V$1971</v>
      </c>
      <c r="AQ223">
        <f t="shared" ca="1" si="49"/>
        <v>0</v>
      </c>
      <c r="AR223">
        <f t="shared" ca="1" si="50"/>
        <v>0</v>
      </c>
      <c r="AS223">
        <f t="shared" ca="1" si="51"/>
        <v>0</v>
      </c>
    </row>
    <row r="224" spans="20:45" ht="15.75" hidden="1" customHeight="1" x14ac:dyDescent="0.25">
      <c r="T224" s="23" t="str">
        <f>ADDRESS('Відомість №2'!AS220,2)</f>
        <v>$B$1972</v>
      </c>
      <c r="U224" s="23" t="str">
        <f>ADDRESS('Відомість №2'!AS220,1)</f>
        <v>$A$1972</v>
      </c>
      <c r="V224" s="23">
        <f t="shared" ca="1" si="39"/>
        <v>80001</v>
      </c>
      <c r="W224" s="23">
        <f t="shared" ca="1" si="40"/>
        <v>52549</v>
      </c>
      <c r="Y224" s="23" t="str">
        <f>ADDRESS('Відомість №2'!AS220,21)</f>
        <v>$U$1972</v>
      </c>
      <c r="Z224" s="23" t="str">
        <f>ADDRESS('Відомість №2'!AS220,20)</f>
        <v>$T$1972</v>
      </c>
      <c r="AA224" s="23">
        <f t="shared" ca="1" si="41"/>
        <v>0</v>
      </c>
      <c r="AB224" s="23">
        <f t="shared" ca="1" si="42"/>
        <v>0</v>
      </c>
      <c r="AC224" s="23" t="e">
        <f>ADDRESS('Відомість №2'!AT220,6)</f>
        <v>#VALUE!</v>
      </c>
      <c r="AD224" s="23" t="e">
        <f t="shared" ca="1" si="43"/>
        <v>#VALUE!</v>
      </c>
      <c r="AF224" s="23" t="e">
        <f t="shared" ca="1" si="44"/>
        <v>#VALUE!</v>
      </c>
      <c r="AG224" s="23" t="str">
        <f>ADDRESS('Відомість №2'!AS220,9)</f>
        <v>$I$1972</v>
      </c>
      <c r="AH224" s="23" t="str">
        <f>ADDRESS('Відомість №2'!AS220,10)</f>
        <v>$J$1972</v>
      </c>
      <c r="AI224" s="20">
        <f t="shared" ca="1" si="45"/>
        <v>0</v>
      </c>
      <c r="AJ224" s="20">
        <f t="shared" ca="1" si="46"/>
        <v>0</v>
      </c>
      <c r="AK224" s="20" t="str">
        <f>ADDRESS('Відомість №2'!AS220,7)</f>
        <v>$G$1972</v>
      </c>
      <c r="AL224" s="20" t="str">
        <f>ADDRESS('Відомість №2'!AS220,8)</f>
        <v>$H$1972</v>
      </c>
      <c r="AM224">
        <f t="shared" ca="1" si="47"/>
        <v>0</v>
      </c>
      <c r="AN224">
        <f t="shared" ca="1" si="48"/>
        <v>0</v>
      </c>
      <c r="AO224" t="str">
        <f>ADDRESS('Відомість №2'!AS220,3)</f>
        <v>$C$1972</v>
      </c>
      <c r="AP224" t="str">
        <f>ADDRESS('Відомість №2'!AS220,22)</f>
        <v>$V$1972</v>
      </c>
      <c r="AQ224">
        <f t="shared" ca="1" si="49"/>
        <v>0</v>
      </c>
      <c r="AR224">
        <f t="shared" ca="1" si="50"/>
        <v>0</v>
      </c>
      <c r="AS224">
        <f t="shared" ca="1" si="51"/>
        <v>0</v>
      </c>
    </row>
    <row r="225" spans="20:45" ht="15.75" hidden="1" customHeight="1" x14ac:dyDescent="0.25">
      <c r="T225" s="23" t="str">
        <f>ADDRESS('Відомість №2'!AS221,2)</f>
        <v>$B$1973</v>
      </c>
      <c r="U225" s="23" t="str">
        <f>ADDRESS('Відомість №2'!AS221,1)</f>
        <v>$A$1973</v>
      </c>
      <c r="V225" s="23">
        <f t="shared" ca="1" si="39"/>
        <v>80001</v>
      </c>
      <c r="W225" s="23">
        <f t="shared" ca="1" si="40"/>
        <v>52266</v>
      </c>
      <c r="Y225" s="23" t="str">
        <f>ADDRESS('Відомість №2'!AS221,21)</f>
        <v>$U$1973</v>
      </c>
      <c r="Z225" s="23" t="str">
        <f>ADDRESS('Відомість №2'!AS221,20)</f>
        <v>$T$1973</v>
      </c>
      <c r="AA225" s="23">
        <f t="shared" ca="1" si="41"/>
        <v>0</v>
      </c>
      <c r="AB225" s="23">
        <f t="shared" ca="1" si="42"/>
        <v>0</v>
      </c>
      <c r="AC225" s="23" t="e">
        <f>ADDRESS('Відомість №2'!AT221,6)</f>
        <v>#VALUE!</v>
      </c>
      <c r="AD225" s="23" t="e">
        <f t="shared" ca="1" si="43"/>
        <v>#VALUE!</v>
      </c>
      <c r="AF225" s="23" t="e">
        <f t="shared" ca="1" si="44"/>
        <v>#VALUE!</v>
      </c>
      <c r="AG225" s="23" t="str">
        <f>ADDRESS('Відомість №2'!AS221,9)</f>
        <v>$I$1973</v>
      </c>
      <c r="AH225" s="23" t="str">
        <f>ADDRESS('Відомість №2'!AS221,10)</f>
        <v>$J$1973</v>
      </c>
      <c r="AI225" s="20">
        <f t="shared" ca="1" si="45"/>
        <v>0</v>
      </c>
      <c r="AJ225" s="20">
        <f t="shared" ca="1" si="46"/>
        <v>0</v>
      </c>
      <c r="AK225" s="20" t="str">
        <f>ADDRESS('Відомість №2'!AS221,7)</f>
        <v>$G$1973</v>
      </c>
      <c r="AL225" s="20" t="str">
        <f>ADDRESS('Відомість №2'!AS221,8)</f>
        <v>$H$1973</v>
      </c>
      <c r="AM225">
        <f t="shared" ca="1" si="47"/>
        <v>0</v>
      </c>
      <c r="AN225">
        <f t="shared" ca="1" si="48"/>
        <v>0</v>
      </c>
      <c r="AO225" t="str">
        <f>ADDRESS('Відомість №2'!AS221,3)</f>
        <v>$C$1973</v>
      </c>
      <c r="AP225" t="str">
        <f>ADDRESS('Відомість №2'!AS221,22)</f>
        <v>$V$1973</v>
      </c>
      <c r="AQ225">
        <f t="shared" ca="1" si="49"/>
        <v>0</v>
      </c>
      <c r="AR225">
        <f t="shared" ca="1" si="50"/>
        <v>0</v>
      </c>
      <c r="AS225">
        <f t="shared" ca="1" si="51"/>
        <v>0</v>
      </c>
    </row>
    <row r="226" spans="20:45" ht="15.75" hidden="1" customHeight="1" x14ac:dyDescent="0.25">
      <c r="T226" s="23" t="str">
        <f>ADDRESS('Відомість №2'!AS222,2)</f>
        <v>$B$1974</v>
      </c>
      <c r="U226" s="23" t="str">
        <f>ADDRESS('Відомість №2'!AS222,1)</f>
        <v>$A$1974</v>
      </c>
      <c r="V226" s="23">
        <f t="shared" ca="1" si="39"/>
        <v>80001</v>
      </c>
      <c r="W226" s="23">
        <f t="shared" ca="1" si="40"/>
        <v>52518</v>
      </c>
      <c r="Y226" s="23" t="str">
        <f>ADDRESS('Відомість №2'!AS222,21)</f>
        <v>$U$1974</v>
      </c>
      <c r="Z226" s="23" t="str">
        <f>ADDRESS('Відомість №2'!AS222,20)</f>
        <v>$T$1974</v>
      </c>
      <c r="AA226" s="23">
        <f t="shared" ca="1" si="41"/>
        <v>0</v>
      </c>
      <c r="AB226" s="23">
        <f t="shared" ca="1" si="42"/>
        <v>0</v>
      </c>
      <c r="AC226" s="23" t="e">
        <f>ADDRESS('Відомість №2'!AT222,6)</f>
        <v>#VALUE!</v>
      </c>
      <c r="AD226" s="23" t="e">
        <f t="shared" ca="1" si="43"/>
        <v>#VALUE!</v>
      </c>
      <c r="AF226" s="23" t="e">
        <f t="shared" ca="1" si="44"/>
        <v>#VALUE!</v>
      </c>
      <c r="AG226" s="23" t="str">
        <f>ADDRESS('Відомість №2'!AS222,9)</f>
        <v>$I$1974</v>
      </c>
      <c r="AH226" s="23" t="str">
        <f>ADDRESS('Відомість №2'!AS222,10)</f>
        <v>$J$1974</v>
      </c>
      <c r="AI226" s="20">
        <f t="shared" ca="1" si="45"/>
        <v>0</v>
      </c>
      <c r="AJ226" s="20">
        <f t="shared" ca="1" si="46"/>
        <v>0</v>
      </c>
      <c r="AK226" s="20" t="str">
        <f>ADDRESS('Відомість №2'!AS222,7)</f>
        <v>$G$1974</v>
      </c>
      <c r="AL226" s="20" t="str">
        <f>ADDRESS('Відомість №2'!AS222,8)</f>
        <v>$H$1974</v>
      </c>
      <c r="AM226">
        <f t="shared" ca="1" si="47"/>
        <v>0</v>
      </c>
      <c r="AN226">
        <f t="shared" ca="1" si="48"/>
        <v>0</v>
      </c>
      <c r="AO226" t="str">
        <f>ADDRESS('Відомість №2'!AS222,3)</f>
        <v>$C$1974</v>
      </c>
      <c r="AP226" t="str">
        <f>ADDRESS('Відомість №2'!AS222,22)</f>
        <v>$V$1974</v>
      </c>
      <c r="AQ226">
        <f t="shared" ca="1" si="49"/>
        <v>0</v>
      </c>
      <c r="AR226">
        <f t="shared" ca="1" si="50"/>
        <v>0</v>
      </c>
      <c r="AS226">
        <f t="shared" ca="1" si="51"/>
        <v>0</v>
      </c>
    </row>
    <row r="227" spans="20:45" ht="15.75" hidden="1" customHeight="1" x14ac:dyDescent="0.25">
      <c r="T227" s="23" t="str">
        <f>ADDRESS('Відомість №2'!AS223,2)</f>
        <v>$B$1975</v>
      </c>
      <c r="U227" s="23" t="str">
        <f>ADDRESS('Відомість №2'!AS223,1)</f>
        <v>$A$1975</v>
      </c>
      <c r="V227" s="23">
        <f t="shared" ca="1" si="39"/>
        <v>80001</v>
      </c>
      <c r="W227" s="23">
        <f t="shared" ca="1" si="40"/>
        <v>52615</v>
      </c>
      <c r="Y227" s="23" t="str">
        <f>ADDRESS('Відомість №2'!AS223,21)</f>
        <v>$U$1975</v>
      </c>
      <c r="Z227" s="23" t="str">
        <f>ADDRESS('Відомість №2'!AS223,20)</f>
        <v>$T$1975</v>
      </c>
      <c r="AA227" s="23">
        <f t="shared" ca="1" si="41"/>
        <v>0</v>
      </c>
      <c r="AB227" s="23">
        <f t="shared" ca="1" si="42"/>
        <v>0</v>
      </c>
      <c r="AC227" s="23" t="e">
        <f>ADDRESS('Відомість №2'!AT223,6)</f>
        <v>#VALUE!</v>
      </c>
      <c r="AD227" s="23" t="e">
        <f t="shared" ca="1" si="43"/>
        <v>#VALUE!</v>
      </c>
      <c r="AF227" s="23" t="e">
        <f t="shared" ca="1" si="44"/>
        <v>#VALUE!</v>
      </c>
      <c r="AG227" s="23" t="str">
        <f>ADDRESS('Відомість №2'!AS223,9)</f>
        <v>$I$1975</v>
      </c>
      <c r="AH227" s="23" t="str">
        <f>ADDRESS('Відомість №2'!AS223,10)</f>
        <v>$J$1975</v>
      </c>
      <c r="AI227" s="20">
        <f t="shared" ca="1" si="45"/>
        <v>0</v>
      </c>
      <c r="AJ227" s="20">
        <f t="shared" ca="1" si="46"/>
        <v>0</v>
      </c>
      <c r="AK227" s="20" t="str">
        <f>ADDRESS('Відомість №2'!AS223,7)</f>
        <v>$G$1975</v>
      </c>
      <c r="AL227" s="20" t="str">
        <f>ADDRESS('Відомість №2'!AS223,8)</f>
        <v>$H$1975</v>
      </c>
      <c r="AM227">
        <f t="shared" ca="1" si="47"/>
        <v>0</v>
      </c>
      <c r="AN227">
        <f t="shared" ca="1" si="48"/>
        <v>0</v>
      </c>
      <c r="AO227" t="str">
        <f>ADDRESS('Відомість №2'!AS223,3)</f>
        <v>$C$1975</v>
      </c>
      <c r="AP227" t="str">
        <f>ADDRESS('Відомість №2'!AS223,22)</f>
        <v>$V$1975</v>
      </c>
      <c r="AQ227">
        <f t="shared" ca="1" si="49"/>
        <v>0</v>
      </c>
      <c r="AR227">
        <f t="shared" ca="1" si="50"/>
        <v>0</v>
      </c>
      <c r="AS227">
        <f t="shared" ca="1" si="51"/>
        <v>0</v>
      </c>
    </row>
    <row r="228" spans="20:45" ht="15.75" hidden="1" customHeight="1" x14ac:dyDescent="0.25">
      <c r="T228" s="23" t="str">
        <f>ADDRESS('Відомість №2'!AS224,2)</f>
        <v>$B$1976</v>
      </c>
      <c r="U228" s="23" t="str">
        <f>ADDRESS('Відомість №2'!AS224,1)</f>
        <v>$A$1976</v>
      </c>
      <c r="V228" s="23">
        <f t="shared" ca="1" si="39"/>
        <v>80001</v>
      </c>
      <c r="W228" s="23">
        <f t="shared" ca="1" si="40"/>
        <v>52368</v>
      </c>
      <c r="Y228" s="23" t="str">
        <f>ADDRESS('Відомість №2'!AS224,21)</f>
        <v>$U$1976</v>
      </c>
      <c r="Z228" s="23" t="str">
        <f>ADDRESS('Відомість №2'!AS224,20)</f>
        <v>$T$1976</v>
      </c>
      <c r="AA228" s="23">
        <f t="shared" ca="1" si="41"/>
        <v>0</v>
      </c>
      <c r="AB228" s="23">
        <f t="shared" ca="1" si="42"/>
        <v>0</v>
      </c>
      <c r="AC228" s="23" t="e">
        <f>ADDRESS('Відомість №2'!AT224,6)</f>
        <v>#VALUE!</v>
      </c>
      <c r="AD228" s="23" t="e">
        <f t="shared" ca="1" si="43"/>
        <v>#VALUE!</v>
      </c>
      <c r="AF228" s="23" t="e">
        <f t="shared" ca="1" si="44"/>
        <v>#VALUE!</v>
      </c>
      <c r="AG228" s="23" t="str">
        <f>ADDRESS('Відомість №2'!AS224,9)</f>
        <v>$I$1976</v>
      </c>
      <c r="AH228" s="23" t="str">
        <f>ADDRESS('Відомість №2'!AS224,10)</f>
        <v>$J$1976</v>
      </c>
      <c r="AI228" s="20">
        <f t="shared" ca="1" si="45"/>
        <v>0</v>
      </c>
      <c r="AJ228" s="20">
        <f t="shared" ca="1" si="46"/>
        <v>0</v>
      </c>
      <c r="AK228" s="20" t="str">
        <f>ADDRESS('Відомість №2'!AS224,7)</f>
        <v>$G$1976</v>
      </c>
      <c r="AL228" s="20" t="str">
        <f>ADDRESS('Відомість №2'!AS224,8)</f>
        <v>$H$1976</v>
      </c>
      <c r="AM228">
        <f t="shared" ca="1" si="47"/>
        <v>0</v>
      </c>
      <c r="AN228">
        <f t="shared" ca="1" si="48"/>
        <v>0</v>
      </c>
      <c r="AO228" t="str">
        <f>ADDRESS('Відомість №2'!AS224,3)</f>
        <v>$C$1976</v>
      </c>
      <c r="AP228" t="str">
        <f>ADDRESS('Відомість №2'!AS224,22)</f>
        <v>$V$1976</v>
      </c>
      <c r="AQ228">
        <f t="shared" ca="1" si="49"/>
        <v>0</v>
      </c>
      <c r="AR228">
        <f t="shared" ca="1" si="50"/>
        <v>0</v>
      </c>
      <c r="AS228">
        <f t="shared" ca="1" si="51"/>
        <v>0</v>
      </c>
    </row>
    <row r="229" spans="20:45" ht="15.75" hidden="1" customHeight="1" x14ac:dyDescent="0.25">
      <c r="T229" s="23" t="str">
        <f>ADDRESS('Відомість №2'!AS225,2)</f>
        <v>$B$1977</v>
      </c>
      <c r="U229" s="23" t="str">
        <f>ADDRESS('Відомість №2'!AS225,1)</f>
        <v>$A$1977</v>
      </c>
      <c r="V229" s="23">
        <f t="shared" ca="1" si="39"/>
        <v>80001</v>
      </c>
      <c r="W229" s="23">
        <f t="shared" ca="1" si="40"/>
        <v>52279</v>
      </c>
      <c r="Y229" s="23" t="str">
        <f>ADDRESS('Відомість №2'!AS225,21)</f>
        <v>$U$1977</v>
      </c>
      <c r="Z229" s="23" t="str">
        <f>ADDRESS('Відомість №2'!AS225,20)</f>
        <v>$T$1977</v>
      </c>
      <c r="AA229" s="23">
        <f t="shared" ca="1" si="41"/>
        <v>0</v>
      </c>
      <c r="AB229" s="23">
        <f t="shared" ca="1" si="42"/>
        <v>0</v>
      </c>
      <c r="AC229" s="23" t="e">
        <f>ADDRESS('Відомість №2'!AT225,6)</f>
        <v>#VALUE!</v>
      </c>
      <c r="AD229" s="23" t="e">
        <f t="shared" ca="1" si="43"/>
        <v>#VALUE!</v>
      </c>
      <c r="AF229" s="23" t="e">
        <f t="shared" ca="1" si="44"/>
        <v>#VALUE!</v>
      </c>
      <c r="AG229" s="23" t="str">
        <f>ADDRESS('Відомість №2'!AS225,9)</f>
        <v>$I$1977</v>
      </c>
      <c r="AH229" s="23" t="str">
        <f>ADDRESS('Відомість №2'!AS225,10)</f>
        <v>$J$1977</v>
      </c>
      <c r="AI229" s="20">
        <f t="shared" ca="1" si="45"/>
        <v>0</v>
      </c>
      <c r="AJ229" s="20">
        <f t="shared" ca="1" si="46"/>
        <v>0</v>
      </c>
      <c r="AK229" s="20" t="str">
        <f>ADDRESS('Відомість №2'!AS225,7)</f>
        <v>$G$1977</v>
      </c>
      <c r="AL229" s="20" t="str">
        <f>ADDRESS('Відомість №2'!AS225,8)</f>
        <v>$H$1977</v>
      </c>
      <c r="AM229">
        <f t="shared" ca="1" si="47"/>
        <v>0</v>
      </c>
      <c r="AN229">
        <f t="shared" ca="1" si="48"/>
        <v>0</v>
      </c>
      <c r="AO229" t="str">
        <f>ADDRESS('Відомість №2'!AS225,3)</f>
        <v>$C$1977</v>
      </c>
      <c r="AP229" t="str">
        <f>ADDRESS('Відомість №2'!AS225,22)</f>
        <v>$V$1977</v>
      </c>
      <c r="AQ229">
        <f t="shared" ca="1" si="49"/>
        <v>0</v>
      </c>
      <c r="AR229">
        <f t="shared" ca="1" si="50"/>
        <v>0</v>
      </c>
      <c r="AS229">
        <f t="shared" ca="1" si="51"/>
        <v>0</v>
      </c>
    </row>
    <row r="230" spans="20:45" ht="15.75" hidden="1" customHeight="1" x14ac:dyDescent="0.25">
      <c r="T230" s="23" t="str">
        <f>ADDRESS('Відомість №2'!AS226,2)</f>
        <v>$B$1978</v>
      </c>
      <c r="U230" s="23" t="str">
        <f>ADDRESS('Відомість №2'!AS226,1)</f>
        <v>$A$1978</v>
      </c>
      <c r="V230" s="23">
        <f t="shared" ca="1" si="39"/>
        <v>80001</v>
      </c>
      <c r="W230" s="23">
        <f t="shared" ca="1" si="40"/>
        <v>52419</v>
      </c>
      <c r="Y230" s="23" t="str">
        <f>ADDRESS('Відомість №2'!AS226,21)</f>
        <v>$U$1978</v>
      </c>
      <c r="Z230" s="23" t="str">
        <f>ADDRESS('Відомість №2'!AS226,20)</f>
        <v>$T$1978</v>
      </c>
      <c r="AA230" s="23">
        <f t="shared" ca="1" si="41"/>
        <v>0</v>
      </c>
      <c r="AB230" s="23">
        <f t="shared" ca="1" si="42"/>
        <v>0</v>
      </c>
      <c r="AC230" s="23" t="e">
        <f>ADDRESS('Відомість №2'!AT226,6)</f>
        <v>#VALUE!</v>
      </c>
      <c r="AD230" s="23" t="e">
        <f t="shared" ca="1" si="43"/>
        <v>#VALUE!</v>
      </c>
      <c r="AF230" s="23" t="e">
        <f t="shared" ca="1" si="44"/>
        <v>#VALUE!</v>
      </c>
      <c r="AG230" s="23" t="str">
        <f>ADDRESS('Відомість №2'!AS226,9)</f>
        <v>$I$1978</v>
      </c>
      <c r="AH230" s="23" t="str">
        <f>ADDRESS('Відомість №2'!AS226,10)</f>
        <v>$J$1978</v>
      </c>
      <c r="AI230" s="20">
        <f t="shared" ca="1" si="45"/>
        <v>0</v>
      </c>
      <c r="AJ230" s="20">
        <f t="shared" ca="1" si="46"/>
        <v>0</v>
      </c>
      <c r="AK230" s="20" t="str">
        <f>ADDRESS('Відомість №2'!AS226,7)</f>
        <v>$G$1978</v>
      </c>
      <c r="AL230" s="20" t="str">
        <f>ADDRESS('Відомість №2'!AS226,8)</f>
        <v>$H$1978</v>
      </c>
      <c r="AM230">
        <f t="shared" ca="1" si="47"/>
        <v>0</v>
      </c>
      <c r="AN230">
        <f t="shared" ca="1" si="48"/>
        <v>0</v>
      </c>
      <c r="AO230" t="str">
        <f>ADDRESS('Відомість №2'!AS226,3)</f>
        <v>$C$1978</v>
      </c>
      <c r="AP230" t="str">
        <f>ADDRESS('Відомість №2'!AS226,22)</f>
        <v>$V$1978</v>
      </c>
      <c r="AQ230">
        <f t="shared" ca="1" si="49"/>
        <v>0</v>
      </c>
      <c r="AR230">
        <f t="shared" ca="1" si="50"/>
        <v>0</v>
      </c>
      <c r="AS230">
        <f t="shared" ca="1" si="51"/>
        <v>0</v>
      </c>
    </row>
    <row r="231" spans="20:45" ht="15.75" hidden="1" customHeight="1" x14ac:dyDescent="0.25">
      <c r="T231" s="23" t="str">
        <f>ADDRESS('Відомість №2'!AS227,2)</f>
        <v>$B$1979</v>
      </c>
      <c r="U231" s="23" t="str">
        <f>ADDRESS('Відомість №2'!AS227,1)</f>
        <v>$A$1979</v>
      </c>
      <c r="V231" s="23">
        <f t="shared" ca="1" si="39"/>
        <v>80001</v>
      </c>
      <c r="W231" s="23">
        <f t="shared" ca="1" si="40"/>
        <v>52474</v>
      </c>
      <c r="Y231" s="23" t="str">
        <f>ADDRESS('Відомість №2'!AS227,21)</f>
        <v>$U$1979</v>
      </c>
      <c r="Z231" s="23" t="str">
        <f>ADDRESS('Відомість №2'!AS227,20)</f>
        <v>$T$1979</v>
      </c>
      <c r="AA231" s="23">
        <f t="shared" ca="1" si="41"/>
        <v>0</v>
      </c>
      <c r="AB231" s="23">
        <f t="shared" ca="1" si="42"/>
        <v>0</v>
      </c>
      <c r="AC231" s="23" t="e">
        <f>ADDRESS('Відомість №2'!AT227,6)</f>
        <v>#VALUE!</v>
      </c>
      <c r="AD231" s="23" t="e">
        <f t="shared" ca="1" si="43"/>
        <v>#VALUE!</v>
      </c>
      <c r="AF231" s="23" t="e">
        <f t="shared" ca="1" si="44"/>
        <v>#VALUE!</v>
      </c>
      <c r="AG231" s="23" t="str">
        <f>ADDRESS('Відомість №2'!AS227,9)</f>
        <v>$I$1979</v>
      </c>
      <c r="AH231" s="23" t="str">
        <f>ADDRESS('Відомість №2'!AS227,10)</f>
        <v>$J$1979</v>
      </c>
      <c r="AI231" s="20">
        <f t="shared" ca="1" si="45"/>
        <v>0</v>
      </c>
      <c r="AJ231" s="20">
        <f t="shared" ca="1" si="46"/>
        <v>0</v>
      </c>
      <c r="AK231" s="20" t="str">
        <f>ADDRESS('Відомість №2'!AS227,7)</f>
        <v>$G$1979</v>
      </c>
      <c r="AL231" s="20" t="str">
        <f>ADDRESS('Відомість №2'!AS227,8)</f>
        <v>$H$1979</v>
      </c>
      <c r="AM231">
        <f t="shared" ca="1" si="47"/>
        <v>0</v>
      </c>
      <c r="AN231">
        <f t="shared" ca="1" si="48"/>
        <v>0</v>
      </c>
      <c r="AO231" t="str">
        <f>ADDRESS('Відомість №2'!AS227,3)</f>
        <v>$C$1979</v>
      </c>
      <c r="AP231" t="str">
        <f>ADDRESS('Відомість №2'!AS227,22)</f>
        <v>$V$1979</v>
      </c>
      <c r="AQ231">
        <f t="shared" ca="1" si="49"/>
        <v>0</v>
      </c>
      <c r="AR231">
        <f t="shared" ca="1" si="50"/>
        <v>0</v>
      </c>
      <c r="AS231">
        <f t="shared" ca="1" si="51"/>
        <v>0</v>
      </c>
    </row>
    <row r="232" spans="20:45" ht="15.75" hidden="1" customHeight="1" x14ac:dyDescent="0.25">
      <c r="T232" s="23" t="str">
        <f>ADDRESS('Відомість №2'!AS228,2)</f>
        <v>$B$1980</v>
      </c>
      <c r="U232" s="23" t="str">
        <f>ADDRESS('Відомість №2'!AS228,1)</f>
        <v>$A$1980</v>
      </c>
      <c r="V232" s="23">
        <f t="shared" ca="1" si="39"/>
        <v>80001</v>
      </c>
      <c r="W232" s="23">
        <f t="shared" ca="1" si="40"/>
        <v>52251</v>
      </c>
      <c r="Y232" s="23" t="str">
        <f>ADDRESS('Відомість №2'!AS228,21)</f>
        <v>$U$1980</v>
      </c>
      <c r="Z232" s="23" t="str">
        <f>ADDRESS('Відомість №2'!AS228,20)</f>
        <v>$T$1980</v>
      </c>
      <c r="AA232" s="23">
        <f t="shared" ca="1" si="41"/>
        <v>0</v>
      </c>
      <c r="AB232" s="23">
        <f t="shared" ca="1" si="42"/>
        <v>0</v>
      </c>
      <c r="AC232" s="23" t="e">
        <f>ADDRESS('Відомість №2'!AT228,6)</f>
        <v>#VALUE!</v>
      </c>
      <c r="AD232" s="23" t="e">
        <f t="shared" ca="1" si="43"/>
        <v>#VALUE!</v>
      </c>
      <c r="AF232" s="23" t="e">
        <f t="shared" ca="1" si="44"/>
        <v>#VALUE!</v>
      </c>
      <c r="AG232" s="23" t="str">
        <f>ADDRESS('Відомість №2'!AS228,9)</f>
        <v>$I$1980</v>
      </c>
      <c r="AH232" s="23" t="str">
        <f>ADDRESS('Відомість №2'!AS228,10)</f>
        <v>$J$1980</v>
      </c>
      <c r="AI232" s="20">
        <f t="shared" ca="1" si="45"/>
        <v>0</v>
      </c>
      <c r="AJ232" s="20">
        <f t="shared" ca="1" si="46"/>
        <v>0</v>
      </c>
      <c r="AK232" s="20" t="str">
        <f>ADDRESS('Відомість №2'!AS228,7)</f>
        <v>$G$1980</v>
      </c>
      <c r="AL232" s="20" t="str">
        <f>ADDRESS('Відомість №2'!AS228,8)</f>
        <v>$H$1980</v>
      </c>
      <c r="AM232">
        <f t="shared" ca="1" si="47"/>
        <v>0</v>
      </c>
      <c r="AN232">
        <f t="shared" ca="1" si="48"/>
        <v>0</v>
      </c>
      <c r="AO232" t="str">
        <f>ADDRESS('Відомість №2'!AS228,3)</f>
        <v>$C$1980</v>
      </c>
      <c r="AP232" t="str">
        <f>ADDRESS('Відомість №2'!AS228,22)</f>
        <v>$V$1980</v>
      </c>
      <c r="AQ232">
        <f t="shared" ca="1" si="49"/>
        <v>0</v>
      </c>
      <c r="AR232">
        <f t="shared" ca="1" si="50"/>
        <v>0</v>
      </c>
      <c r="AS232">
        <f t="shared" ca="1" si="51"/>
        <v>0</v>
      </c>
    </row>
    <row r="233" spans="20:45" ht="15.75" hidden="1" customHeight="1" x14ac:dyDescent="0.25">
      <c r="T233" s="23" t="str">
        <f>ADDRESS('Відомість №2'!AS229,2)</f>
        <v>$B$1981</v>
      </c>
      <c r="U233" s="23" t="str">
        <f>ADDRESS('Відомість №2'!AS229,1)</f>
        <v>$A$1981</v>
      </c>
      <c r="V233" s="23">
        <f t="shared" ca="1" si="39"/>
        <v>80001</v>
      </c>
      <c r="W233" s="23">
        <f t="shared" ca="1" si="40"/>
        <v>52489</v>
      </c>
      <c r="Y233" s="23" t="str">
        <f>ADDRESS('Відомість №2'!AS229,21)</f>
        <v>$U$1981</v>
      </c>
      <c r="Z233" s="23" t="str">
        <f>ADDRESS('Відомість №2'!AS229,20)</f>
        <v>$T$1981</v>
      </c>
      <c r="AA233" s="23">
        <f t="shared" ca="1" si="41"/>
        <v>0</v>
      </c>
      <c r="AB233" s="23">
        <f t="shared" ca="1" si="42"/>
        <v>0</v>
      </c>
      <c r="AC233" s="23" t="e">
        <f>ADDRESS('Відомість №2'!AT229,6)</f>
        <v>#VALUE!</v>
      </c>
      <c r="AD233" s="23" t="e">
        <f t="shared" ca="1" si="43"/>
        <v>#VALUE!</v>
      </c>
      <c r="AF233" s="23" t="e">
        <f t="shared" ca="1" si="44"/>
        <v>#VALUE!</v>
      </c>
      <c r="AG233" s="23" t="str">
        <f>ADDRESS('Відомість №2'!AS229,9)</f>
        <v>$I$1981</v>
      </c>
      <c r="AH233" s="23" t="str">
        <f>ADDRESS('Відомість №2'!AS229,10)</f>
        <v>$J$1981</v>
      </c>
      <c r="AI233" s="20">
        <f t="shared" ca="1" si="45"/>
        <v>0</v>
      </c>
      <c r="AJ233" s="20">
        <f t="shared" ca="1" si="46"/>
        <v>0</v>
      </c>
      <c r="AK233" s="20" t="str">
        <f>ADDRESS('Відомість №2'!AS229,7)</f>
        <v>$G$1981</v>
      </c>
      <c r="AL233" s="20" t="str">
        <f>ADDRESS('Відомість №2'!AS229,8)</f>
        <v>$H$1981</v>
      </c>
      <c r="AM233">
        <f t="shared" ca="1" si="47"/>
        <v>0</v>
      </c>
      <c r="AN233">
        <f t="shared" ca="1" si="48"/>
        <v>0</v>
      </c>
      <c r="AO233" t="str">
        <f>ADDRESS('Відомість №2'!AS229,3)</f>
        <v>$C$1981</v>
      </c>
      <c r="AP233" t="str">
        <f>ADDRESS('Відомість №2'!AS229,22)</f>
        <v>$V$1981</v>
      </c>
      <c r="AQ233">
        <f t="shared" ca="1" si="49"/>
        <v>0</v>
      </c>
      <c r="AR233">
        <f t="shared" ca="1" si="50"/>
        <v>0</v>
      </c>
      <c r="AS233">
        <f t="shared" ca="1" si="51"/>
        <v>0</v>
      </c>
    </row>
    <row r="234" spans="20:45" ht="15.75" hidden="1" customHeight="1" x14ac:dyDescent="0.25">
      <c r="T234" s="23" t="str">
        <f>ADDRESS('Відомість №2'!AS230,2)</f>
        <v>$B$1982</v>
      </c>
      <c r="U234" s="23" t="str">
        <f>ADDRESS('Відомість №2'!AS230,1)</f>
        <v>$A$1982</v>
      </c>
      <c r="V234" s="23">
        <f t="shared" ca="1" si="39"/>
        <v>80001</v>
      </c>
      <c r="W234" s="23">
        <f t="shared" ca="1" si="40"/>
        <v>52212</v>
      </c>
      <c r="Y234" s="23" t="str">
        <f>ADDRESS('Відомість №2'!AS230,21)</f>
        <v>$U$1982</v>
      </c>
      <c r="Z234" s="23" t="str">
        <f>ADDRESS('Відомість №2'!AS230,20)</f>
        <v>$T$1982</v>
      </c>
      <c r="AA234" s="23">
        <f t="shared" ca="1" si="41"/>
        <v>0</v>
      </c>
      <c r="AB234" s="23">
        <f t="shared" ca="1" si="42"/>
        <v>0</v>
      </c>
      <c r="AC234" s="23" t="e">
        <f>ADDRESS('Відомість №2'!AT230,6)</f>
        <v>#VALUE!</v>
      </c>
      <c r="AD234" s="23" t="e">
        <f t="shared" ca="1" si="43"/>
        <v>#VALUE!</v>
      </c>
      <c r="AF234" s="23" t="e">
        <f t="shared" ca="1" si="44"/>
        <v>#VALUE!</v>
      </c>
      <c r="AG234" s="23" t="str">
        <f>ADDRESS('Відомість №2'!AS230,9)</f>
        <v>$I$1982</v>
      </c>
      <c r="AH234" s="23" t="str">
        <f>ADDRESS('Відомість №2'!AS230,10)</f>
        <v>$J$1982</v>
      </c>
      <c r="AI234" s="20">
        <f t="shared" ca="1" si="45"/>
        <v>0</v>
      </c>
      <c r="AJ234" s="20">
        <f t="shared" ca="1" si="46"/>
        <v>0</v>
      </c>
      <c r="AK234" s="20" t="str">
        <f>ADDRESS('Відомість №2'!AS230,7)</f>
        <v>$G$1982</v>
      </c>
      <c r="AL234" s="20" t="str">
        <f>ADDRESS('Відомість №2'!AS230,8)</f>
        <v>$H$1982</v>
      </c>
      <c r="AM234">
        <f t="shared" ca="1" si="47"/>
        <v>0</v>
      </c>
      <c r="AN234">
        <f t="shared" ca="1" si="48"/>
        <v>0</v>
      </c>
      <c r="AO234" t="str">
        <f>ADDRESS('Відомість №2'!AS230,3)</f>
        <v>$C$1982</v>
      </c>
      <c r="AP234" t="str">
        <f>ADDRESS('Відомість №2'!AS230,22)</f>
        <v>$V$1982</v>
      </c>
      <c r="AQ234">
        <f t="shared" ca="1" si="49"/>
        <v>0</v>
      </c>
      <c r="AR234">
        <f t="shared" ca="1" si="50"/>
        <v>0</v>
      </c>
      <c r="AS234">
        <f t="shared" ca="1" si="51"/>
        <v>0</v>
      </c>
    </row>
    <row r="235" spans="20:45" ht="15.75" hidden="1" customHeight="1" x14ac:dyDescent="0.25">
      <c r="T235" s="23" t="str">
        <f>ADDRESS('Відомість №2'!AS231,2)</f>
        <v>$B$1983</v>
      </c>
      <c r="U235" s="23" t="str">
        <f>ADDRESS('Відомість №2'!AS231,1)</f>
        <v>$A$1983</v>
      </c>
      <c r="V235" s="23">
        <f t="shared" ca="1" si="39"/>
        <v>80001</v>
      </c>
      <c r="W235" s="23">
        <f t="shared" ca="1" si="40"/>
        <v>52297</v>
      </c>
      <c r="Y235" s="23" t="str">
        <f>ADDRESS('Відомість №2'!AS231,21)</f>
        <v>$U$1983</v>
      </c>
      <c r="Z235" s="23" t="str">
        <f>ADDRESS('Відомість №2'!AS231,20)</f>
        <v>$T$1983</v>
      </c>
      <c r="AA235" s="23">
        <f t="shared" ca="1" si="41"/>
        <v>0</v>
      </c>
      <c r="AB235" s="23">
        <f t="shared" ca="1" si="42"/>
        <v>0</v>
      </c>
      <c r="AC235" s="23" t="e">
        <f>ADDRESS('Відомість №2'!AT231,6)</f>
        <v>#VALUE!</v>
      </c>
      <c r="AD235" s="23" t="e">
        <f t="shared" ca="1" si="43"/>
        <v>#VALUE!</v>
      </c>
      <c r="AF235" s="23" t="e">
        <f t="shared" ca="1" si="44"/>
        <v>#VALUE!</v>
      </c>
      <c r="AG235" s="23" t="str">
        <f>ADDRESS('Відомість №2'!AS231,9)</f>
        <v>$I$1983</v>
      </c>
      <c r="AH235" s="23" t="str">
        <f>ADDRESS('Відомість №2'!AS231,10)</f>
        <v>$J$1983</v>
      </c>
      <c r="AI235" s="20">
        <f t="shared" ca="1" si="45"/>
        <v>0</v>
      </c>
      <c r="AJ235" s="20">
        <f t="shared" ca="1" si="46"/>
        <v>0</v>
      </c>
      <c r="AK235" s="20" t="str">
        <f>ADDRESS('Відомість №2'!AS231,7)</f>
        <v>$G$1983</v>
      </c>
      <c r="AL235" s="20" t="str">
        <f>ADDRESS('Відомість №2'!AS231,8)</f>
        <v>$H$1983</v>
      </c>
      <c r="AM235">
        <f t="shared" ca="1" si="47"/>
        <v>0</v>
      </c>
      <c r="AN235">
        <f t="shared" ca="1" si="48"/>
        <v>0</v>
      </c>
      <c r="AO235" t="str">
        <f>ADDRESS('Відомість №2'!AS231,3)</f>
        <v>$C$1983</v>
      </c>
      <c r="AP235" t="str">
        <f>ADDRESS('Відомість №2'!AS231,22)</f>
        <v>$V$1983</v>
      </c>
      <c r="AQ235">
        <f t="shared" ca="1" si="49"/>
        <v>0</v>
      </c>
      <c r="AR235">
        <f t="shared" ca="1" si="50"/>
        <v>0</v>
      </c>
      <c r="AS235">
        <f t="shared" ca="1" si="51"/>
        <v>0</v>
      </c>
    </row>
    <row r="236" spans="20:45" ht="15.75" hidden="1" customHeight="1" x14ac:dyDescent="0.25">
      <c r="T236" s="23" t="str">
        <f>ADDRESS('Відомість №2'!AS232,2)</f>
        <v>$B$1984</v>
      </c>
      <c r="U236" s="23" t="str">
        <f>ADDRESS('Відомість №2'!AS232,1)</f>
        <v>$A$1984</v>
      </c>
      <c r="V236" s="23">
        <f t="shared" ca="1" si="39"/>
        <v>80001</v>
      </c>
      <c r="W236" s="23">
        <f t="shared" ca="1" si="40"/>
        <v>52599</v>
      </c>
      <c r="Y236" s="23" t="str">
        <f>ADDRESS('Відомість №2'!AS232,21)</f>
        <v>$U$1984</v>
      </c>
      <c r="Z236" s="23" t="str">
        <f>ADDRESS('Відомість №2'!AS232,20)</f>
        <v>$T$1984</v>
      </c>
      <c r="AA236" s="23">
        <f t="shared" ca="1" si="41"/>
        <v>0</v>
      </c>
      <c r="AB236" s="23">
        <f t="shared" ca="1" si="42"/>
        <v>0</v>
      </c>
      <c r="AC236" s="23" t="e">
        <f>ADDRESS('Відомість №2'!AT232,6)</f>
        <v>#VALUE!</v>
      </c>
      <c r="AD236" s="23" t="e">
        <f t="shared" ca="1" si="43"/>
        <v>#VALUE!</v>
      </c>
      <c r="AF236" s="23" t="e">
        <f t="shared" ca="1" si="44"/>
        <v>#VALUE!</v>
      </c>
      <c r="AG236" s="23" t="str">
        <f>ADDRESS('Відомість №2'!AS232,9)</f>
        <v>$I$1984</v>
      </c>
      <c r="AH236" s="23" t="str">
        <f>ADDRESS('Відомість №2'!AS232,10)</f>
        <v>$J$1984</v>
      </c>
      <c r="AI236" s="20">
        <f t="shared" ca="1" si="45"/>
        <v>0</v>
      </c>
      <c r="AJ236" s="20">
        <f t="shared" ca="1" si="46"/>
        <v>0</v>
      </c>
      <c r="AK236" s="20" t="str">
        <f>ADDRESS('Відомість №2'!AS232,7)</f>
        <v>$G$1984</v>
      </c>
      <c r="AL236" s="20" t="str">
        <f>ADDRESS('Відомість №2'!AS232,8)</f>
        <v>$H$1984</v>
      </c>
      <c r="AM236">
        <f t="shared" ca="1" si="47"/>
        <v>0</v>
      </c>
      <c r="AN236">
        <f t="shared" ca="1" si="48"/>
        <v>0</v>
      </c>
      <c r="AO236" t="str">
        <f>ADDRESS('Відомість №2'!AS232,3)</f>
        <v>$C$1984</v>
      </c>
      <c r="AP236" t="str">
        <f>ADDRESS('Відомість №2'!AS232,22)</f>
        <v>$V$1984</v>
      </c>
      <c r="AQ236">
        <f t="shared" ca="1" si="49"/>
        <v>0</v>
      </c>
      <c r="AR236">
        <f t="shared" ca="1" si="50"/>
        <v>0</v>
      </c>
      <c r="AS236">
        <f t="shared" ca="1" si="51"/>
        <v>0</v>
      </c>
    </row>
    <row r="237" spans="20:45" ht="15.75" hidden="1" customHeight="1" x14ac:dyDescent="0.25">
      <c r="T237" s="23" t="str">
        <f>ADDRESS('Відомість №2'!AS233,2)</f>
        <v>$B$1985</v>
      </c>
      <c r="U237" s="23" t="str">
        <f>ADDRESS('Відомість №2'!AS233,1)</f>
        <v>$A$1985</v>
      </c>
      <c r="V237" s="23">
        <f t="shared" ca="1" si="39"/>
        <v>80001</v>
      </c>
      <c r="W237" s="23">
        <f t="shared" ca="1" si="40"/>
        <v>52225</v>
      </c>
      <c r="Y237" s="23" t="str">
        <f>ADDRESS('Відомість №2'!AS233,21)</f>
        <v>$U$1985</v>
      </c>
      <c r="Z237" s="23" t="str">
        <f>ADDRESS('Відомість №2'!AS233,20)</f>
        <v>$T$1985</v>
      </c>
      <c r="AA237" s="23">
        <f t="shared" ca="1" si="41"/>
        <v>0</v>
      </c>
      <c r="AB237" s="23">
        <f t="shared" ca="1" si="42"/>
        <v>0</v>
      </c>
      <c r="AC237" s="23" t="e">
        <f>ADDRESS('Відомість №2'!AT233,6)</f>
        <v>#VALUE!</v>
      </c>
      <c r="AD237" s="23" t="e">
        <f t="shared" ca="1" si="43"/>
        <v>#VALUE!</v>
      </c>
      <c r="AF237" s="23" t="e">
        <f t="shared" ca="1" si="44"/>
        <v>#VALUE!</v>
      </c>
      <c r="AG237" s="23" t="str">
        <f>ADDRESS('Відомість №2'!AS233,9)</f>
        <v>$I$1985</v>
      </c>
      <c r="AH237" s="23" t="str">
        <f>ADDRESS('Відомість №2'!AS233,10)</f>
        <v>$J$1985</v>
      </c>
      <c r="AI237" s="20">
        <f t="shared" ca="1" si="45"/>
        <v>0</v>
      </c>
      <c r="AJ237" s="20">
        <f t="shared" ca="1" si="46"/>
        <v>0</v>
      </c>
      <c r="AK237" s="20" t="str">
        <f>ADDRESS('Відомість №2'!AS233,7)</f>
        <v>$G$1985</v>
      </c>
      <c r="AL237" s="20" t="str">
        <f>ADDRESS('Відомість №2'!AS233,8)</f>
        <v>$H$1985</v>
      </c>
      <c r="AM237">
        <f t="shared" ca="1" si="47"/>
        <v>0</v>
      </c>
      <c r="AN237">
        <f t="shared" ca="1" si="48"/>
        <v>0</v>
      </c>
      <c r="AO237" t="str">
        <f>ADDRESS('Відомість №2'!AS233,3)</f>
        <v>$C$1985</v>
      </c>
      <c r="AP237" t="str">
        <f>ADDRESS('Відомість №2'!AS233,22)</f>
        <v>$V$1985</v>
      </c>
      <c r="AQ237">
        <f t="shared" ca="1" si="49"/>
        <v>0</v>
      </c>
      <c r="AR237">
        <f t="shared" ca="1" si="50"/>
        <v>0</v>
      </c>
      <c r="AS237">
        <f t="shared" ca="1" si="51"/>
        <v>0</v>
      </c>
    </row>
    <row r="238" spans="20:45" ht="15.75" hidden="1" customHeight="1" x14ac:dyDescent="0.25">
      <c r="T238" s="23" t="str">
        <f>ADDRESS('Відомість №2'!AS234,2)</f>
        <v>$B$1986</v>
      </c>
      <c r="U238" s="23" t="str">
        <f>ADDRESS('Відомість №2'!AS234,1)</f>
        <v>$A$1986</v>
      </c>
      <c r="V238" s="23">
        <f t="shared" ca="1" si="39"/>
        <v>80001</v>
      </c>
      <c r="W238" s="23">
        <f t="shared" ca="1" si="40"/>
        <v>52345</v>
      </c>
      <c r="Y238" s="23" t="str">
        <f>ADDRESS('Відомість №2'!AS234,21)</f>
        <v>$U$1986</v>
      </c>
      <c r="Z238" s="23" t="str">
        <f>ADDRESS('Відомість №2'!AS234,20)</f>
        <v>$T$1986</v>
      </c>
      <c r="AA238" s="23">
        <f t="shared" ca="1" si="41"/>
        <v>0</v>
      </c>
      <c r="AB238" s="23">
        <f t="shared" ca="1" si="42"/>
        <v>0</v>
      </c>
      <c r="AC238" s="23" t="e">
        <f>ADDRESS('Відомість №2'!AT234,6)</f>
        <v>#VALUE!</v>
      </c>
      <c r="AD238" s="23" t="e">
        <f t="shared" ca="1" si="43"/>
        <v>#VALUE!</v>
      </c>
      <c r="AF238" s="23" t="e">
        <f t="shared" ca="1" si="44"/>
        <v>#VALUE!</v>
      </c>
      <c r="AG238" s="23" t="str">
        <f>ADDRESS('Відомість №2'!AS234,9)</f>
        <v>$I$1986</v>
      </c>
      <c r="AH238" s="23" t="str">
        <f>ADDRESS('Відомість №2'!AS234,10)</f>
        <v>$J$1986</v>
      </c>
      <c r="AI238" s="20">
        <f t="shared" ca="1" si="45"/>
        <v>0</v>
      </c>
      <c r="AJ238" s="20">
        <f t="shared" ca="1" si="46"/>
        <v>0</v>
      </c>
      <c r="AK238" s="20" t="str">
        <f>ADDRESS('Відомість №2'!AS234,7)</f>
        <v>$G$1986</v>
      </c>
      <c r="AL238" s="20" t="str">
        <f>ADDRESS('Відомість №2'!AS234,8)</f>
        <v>$H$1986</v>
      </c>
      <c r="AM238">
        <f t="shared" ca="1" si="47"/>
        <v>0</v>
      </c>
      <c r="AN238">
        <f t="shared" ca="1" si="48"/>
        <v>0</v>
      </c>
      <c r="AO238" t="str">
        <f>ADDRESS('Відомість №2'!AS234,3)</f>
        <v>$C$1986</v>
      </c>
      <c r="AP238" t="str">
        <f>ADDRESS('Відомість №2'!AS234,22)</f>
        <v>$V$1986</v>
      </c>
      <c r="AQ238">
        <f t="shared" ca="1" si="49"/>
        <v>0</v>
      </c>
      <c r="AR238">
        <f t="shared" ca="1" si="50"/>
        <v>0</v>
      </c>
      <c r="AS238">
        <f t="shared" ca="1" si="51"/>
        <v>0</v>
      </c>
    </row>
    <row r="239" spans="20:45" ht="15.75" hidden="1" customHeight="1" x14ac:dyDescent="0.25">
      <c r="T239" s="23" t="str">
        <f>ADDRESS('Відомість №2'!AS235,2)</f>
        <v>$B$1987</v>
      </c>
      <c r="U239" s="23" t="str">
        <f>ADDRESS('Відомість №2'!AS235,1)</f>
        <v>$A$1987</v>
      </c>
      <c r="V239" s="23">
        <f t="shared" ca="1" si="39"/>
        <v>80001</v>
      </c>
      <c r="W239" s="23">
        <f t="shared" ca="1" si="40"/>
        <v>52290</v>
      </c>
      <c r="Y239" s="23" t="str">
        <f>ADDRESS('Відомість №2'!AS235,21)</f>
        <v>$U$1987</v>
      </c>
      <c r="Z239" s="23" t="str">
        <f>ADDRESS('Відомість №2'!AS235,20)</f>
        <v>$T$1987</v>
      </c>
      <c r="AA239" s="23">
        <f t="shared" ca="1" si="41"/>
        <v>0</v>
      </c>
      <c r="AB239" s="23">
        <f t="shared" ca="1" si="42"/>
        <v>0</v>
      </c>
      <c r="AC239" s="23" t="e">
        <f>ADDRESS('Відомість №2'!AT235,6)</f>
        <v>#VALUE!</v>
      </c>
      <c r="AD239" s="23" t="e">
        <f t="shared" ca="1" si="43"/>
        <v>#VALUE!</v>
      </c>
      <c r="AF239" s="23" t="e">
        <f t="shared" ca="1" si="44"/>
        <v>#VALUE!</v>
      </c>
      <c r="AG239" s="23" t="str">
        <f>ADDRESS('Відомість №2'!AS235,9)</f>
        <v>$I$1987</v>
      </c>
      <c r="AH239" s="23" t="str">
        <f>ADDRESS('Відомість №2'!AS235,10)</f>
        <v>$J$1987</v>
      </c>
      <c r="AI239" s="20">
        <f t="shared" ca="1" si="45"/>
        <v>0</v>
      </c>
      <c r="AJ239" s="20">
        <f t="shared" ca="1" si="46"/>
        <v>0</v>
      </c>
      <c r="AK239" s="20" t="str">
        <f>ADDRESS('Відомість №2'!AS235,7)</f>
        <v>$G$1987</v>
      </c>
      <c r="AL239" s="20" t="str">
        <f>ADDRESS('Відомість №2'!AS235,8)</f>
        <v>$H$1987</v>
      </c>
      <c r="AM239">
        <f t="shared" ca="1" si="47"/>
        <v>0</v>
      </c>
      <c r="AN239">
        <f t="shared" ca="1" si="48"/>
        <v>0</v>
      </c>
      <c r="AO239" t="str">
        <f>ADDRESS('Відомість №2'!AS235,3)</f>
        <v>$C$1987</v>
      </c>
      <c r="AP239" t="str">
        <f>ADDRESS('Відомість №2'!AS235,22)</f>
        <v>$V$1987</v>
      </c>
      <c r="AQ239">
        <f t="shared" ca="1" si="49"/>
        <v>0</v>
      </c>
      <c r="AR239">
        <f t="shared" ca="1" si="50"/>
        <v>0</v>
      </c>
      <c r="AS239">
        <f t="shared" ca="1" si="51"/>
        <v>0</v>
      </c>
    </row>
    <row r="240" spans="20:45" ht="15.75" hidden="1" customHeight="1" x14ac:dyDescent="0.25">
      <c r="T240" s="23" t="str">
        <f>ADDRESS('Відомість №2'!AS236,2)</f>
        <v>$B$1988</v>
      </c>
      <c r="U240" s="23" t="str">
        <f>ADDRESS('Відомість №2'!AS236,1)</f>
        <v>$A$1988</v>
      </c>
      <c r="V240" s="23">
        <f t="shared" ca="1" si="39"/>
        <v>80001</v>
      </c>
      <c r="W240" s="23">
        <f t="shared" ca="1" si="40"/>
        <v>52460</v>
      </c>
      <c r="Y240" s="23" t="str">
        <f>ADDRESS('Відомість №2'!AS236,21)</f>
        <v>$U$1988</v>
      </c>
      <c r="Z240" s="23" t="str">
        <f>ADDRESS('Відомість №2'!AS236,20)</f>
        <v>$T$1988</v>
      </c>
      <c r="AA240" s="23">
        <f t="shared" ca="1" si="41"/>
        <v>0</v>
      </c>
      <c r="AB240" s="23">
        <f t="shared" ca="1" si="42"/>
        <v>0</v>
      </c>
      <c r="AC240" s="23" t="e">
        <f>ADDRESS('Відомість №2'!AT236,6)</f>
        <v>#VALUE!</v>
      </c>
      <c r="AD240" s="23" t="e">
        <f t="shared" ca="1" si="43"/>
        <v>#VALUE!</v>
      </c>
      <c r="AF240" s="23" t="e">
        <f t="shared" ca="1" si="44"/>
        <v>#VALUE!</v>
      </c>
      <c r="AG240" s="23" t="str">
        <f>ADDRESS('Відомість №2'!AS236,9)</f>
        <v>$I$1988</v>
      </c>
      <c r="AH240" s="23" t="str">
        <f>ADDRESS('Відомість №2'!AS236,10)</f>
        <v>$J$1988</v>
      </c>
      <c r="AI240" s="20">
        <f t="shared" ca="1" si="45"/>
        <v>0</v>
      </c>
      <c r="AJ240" s="20">
        <f t="shared" ca="1" si="46"/>
        <v>0</v>
      </c>
      <c r="AK240" s="20" t="str">
        <f>ADDRESS('Відомість №2'!AS236,7)</f>
        <v>$G$1988</v>
      </c>
      <c r="AL240" s="20" t="str">
        <f>ADDRESS('Відомість №2'!AS236,8)</f>
        <v>$H$1988</v>
      </c>
      <c r="AM240">
        <f t="shared" ca="1" si="47"/>
        <v>0</v>
      </c>
      <c r="AN240">
        <f t="shared" ca="1" si="48"/>
        <v>0</v>
      </c>
      <c r="AO240" t="str">
        <f>ADDRESS('Відомість №2'!AS236,3)</f>
        <v>$C$1988</v>
      </c>
      <c r="AP240" t="str">
        <f>ADDRESS('Відомість №2'!AS236,22)</f>
        <v>$V$1988</v>
      </c>
      <c r="AQ240">
        <f t="shared" ca="1" si="49"/>
        <v>0</v>
      </c>
      <c r="AR240">
        <f t="shared" ca="1" si="50"/>
        <v>0</v>
      </c>
      <c r="AS240">
        <f t="shared" ca="1" si="51"/>
        <v>0</v>
      </c>
    </row>
    <row r="241" spans="20:45" ht="15.75" hidden="1" customHeight="1" x14ac:dyDescent="0.25">
      <c r="T241" s="23" t="str">
        <f>ADDRESS('Відомість №2'!AS237,2)</f>
        <v>$B$1989</v>
      </c>
      <c r="U241" s="23" t="str">
        <f>ADDRESS('Відомість №2'!AS237,1)</f>
        <v>$A$1989</v>
      </c>
      <c r="V241" s="23">
        <f t="shared" ca="1" si="39"/>
        <v>80001</v>
      </c>
      <c r="W241" s="23">
        <f t="shared" ca="1" si="40"/>
        <v>52319</v>
      </c>
      <c r="Y241" s="23" t="str">
        <f>ADDRESS('Відомість №2'!AS237,21)</f>
        <v>$U$1989</v>
      </c>
      <c r="Z241" s="23" t="str">
        <f>ADDRESS('Відомість №2'!AS237,20)</f>
        <v>$T$1989</v>
      </c>
      <c r="AA241" s="23">
        <f t="shared" ca="1" si="41"/>
        <v>0</v>
      </c>
      <c r="AB241" s="23">
        <f t="shared" ca="1" si="42"/>
        <v>0</v>
      </c>
      <c r="AC241" s="23" t="e">
        <f>ADDRESS('Відомість №2'!AT237,6)</f>
        <v>#VALUE!</v>
      </c>
      <c r="AD241" s="23" t="e">
        <f t="shared" ca="1" si="43"/>
        <v>#VALUE!</v>
      </c>
      <c r="AF241" s="23" t="e">
        <f t="shared" ca="1" si="44"/>
        <v>#VALUE!</v>
      </c>
      <c r="AG241" s="23" t="str">
        <f>ADDRESS('Відомість №2'!AS237,9)</f>
        <v>$I$1989</v>
      </c>
      <c r="AH241" s="23" t="str">
        <f>ADDRESS('Відомість №2'!AS237,10)</f>
        <v>$J$1989</v>
      </c>
      <c r="AI241" s="20">
        <f t="shared" ca="1" si="45"/>
        <v>0</v>
      </c>
      <c r="AJ241" s="20">
        <f t="shared" ca="1" si="46"/>
        <v>0</v>
      </c>
      <c r="AK241" s="20" t="str">
        <f>ADDRESS('Відомість №2'!AS237,7)</f>
        <v>$G$1989</v>
      </c>
      <c r="AL241" s="20" t="str">
        <f>ADDRESS('Відомість №2'!AS237,8)</f>
        <v>$H$1989</v>
      </c>
      <c r="AM241">
        <f t="shared" ca="1" si="47"/>
        <v>0</v>
      </c>
      <c r="AN241">
        <f t="shared" ca="1" si="48"/>
        <v>0</v>
      </c>
      <c r="AO241" t="str">
        <f>ADDRESS('Відомість №2'!AS237,3)</f>
        <v>$C$1989</v>
      </c>
      <c r="AP241" t="str">
        <f>ADDRESS('Відомість №2'!AS237,22)</f>
        <v>$V$1989</v>
      </c>
      <c r="AQ241">
        <f t="shared" ca="1" si="49"/>
        <v>0</v>
      </c>
      <c r="AR241">
        <f t="shared" ca="1" si="50"/>
        <v>0</v>
      </c>
      <c r="AS241">
        <f t="shared" ca="1" si="51"/>
        <v>0</v>
      </c>
    </row>
    <row r="242" spans="20:45" ht="15.75" hidden="1" customHeight="1" x14ac:dyDescent="0.25">
      <c r="T242" s="23" t="str">
        <f>ADDRESS('Відомість №2'!AS238,2)</f>
        <v>$B$1990</v>
      </c>
      <c r="U242" s="23" t="str">
        <f>ADDRESS('Відомість №2'!AS238,1)</f>
        <v>$A$1990</v>
      </c>
      <c r="V242" s="23">
        <f t="shared" ca="1" si="39"/>
        <v>80001</v>
      </c>
      <c r="W242" s="23">
        <f t="shared" ca="1" si="40"/>
        <v>52327</v>
      </c>
      <c r="Y242" s="23" t="str">
        <f>ADDRESS('Відомість №2'!AS238,21)</f>
        <v>$U$1990</v>
      </c>
      <c r="Z242" s="23" t="str">
        <f>ADDRESS('Відомість №2'!AS238,20)</f>
        <v>$T$1990</v>
      </c>
      <c r="AA242" s="23">
        <f t="shared" ca="1" si="41"/>
        <v>0</v>
      </c>
      <c r="AB242" s="23">
        <f t="shared" ca="1" si="42"/>
        <v>0</v>
      </c>
      <c r="AC242" s="23" t="e">
        <f>ADDRESS('Відомість №2'!AT238,6)</f>
        <v>#VALUE!</v>
      </c>
      <c r="AD242" s="23" t="e">
        <f t="shared" ca="1" si="43"/>
        <v>#VALUE!</v>
      </c>
      <c r="AF242" s="23" t="e">
        <f t="shared" ca="1" si="44"/>
        <v>#VALUE!</v>
      </c>
      <c r="AG242" s="23" t="str">
        <f>ADDRESS('Відомість №2'!AS238,9)</f>
        <v>$I$1990</v>
      </c>
      <c r="AH242" s="23" t="str">
        <f>ADDRESS('Відомість №2'!AS238,10)</f>
        <v>$J$1990</v>
      </c>
      <c r="AI242" s="20">
        <f t="shared" ca="1" si="45"/>
        <v>0</v>
      </c>
      <c r="AJ242" s="20">
        <f t="shared" ca="1" si="46"/>
        <v>0</v>
      </c>
      <c r="AK242" s="20" t="str">
        <f>ADDRESS('Відомість №2'!AS238,7)</f>
        <v>$G$1990</v>
      </c>
      <c r="AL242" s="20" t="str">
        <f>ADDRESS('Відомість №2'!AS238,8)</f>
        <v>$H$1990</v>
      </c>
      <c r="AM242">
        <f t="shared" ca="1" si="47"/>
        <v>0</v>
      </c>
      <c r="AN242">
        <f t="shared" ca="1" si="48"/>
        <v>0</v>
      </c>
      <c r="AO242" t="str">
        <f>ADDRESS('Відомість №2'!AS238,3)</f>
        <v>$C$1990</v>
      </c>
      <c r="AP242" t="str">
        <f>ADDRESS('Відомість №2'!AS238,22)</f>
        <v>$V$1990</v>
      </c>
      <c r="AQ242">
        <f t="shared" ca="1" si="49"/>
        <v>0</v>
      </c>
      <c r="AR242">
        <f t="shared" ca="1" si="50"/>
        <v>0</v>
      </c>
      <c r="AS242">
        <f t="shared" ca="1" si="51"/>
        <v>0</v>
      </c>
    </row>
    <row r="243" spans="20:45" ht="15.75" hidden="1" customHeight="1" x14ac:dyDescent="0.25">
      <c r="T243" s="23" t="str">
        <f>ADDRESS('Відомість №2'!AS239,2)</f>
        <v>$B$1991</v>
      </c>
      <c r="U243" s="23" t="str">
        <f>ADDRESS('Відомість №2'!AS239,1)</f>
        <v>$A$1991</v>
      </c>
      <c r="V243" s="23">
        <f t="shared" ca="1" si="39"/>
        <v>80001</v>
      </c>
      <c r="W243" s="23">
        <f t="shared" ca="1" si="40"/>
        <v>52207</v>
      </c>
      <c r="Y243" s="23" t="str">
        <f>ADDRESS('Відомість №2'!AS239,21)</f>
        <v>$U$1991</v>
      </c>
      <c r="Z243" s="23" t="str">
        <f>ADDRESS('Відомість №2'!AS239,20)</f>
        <v>$T$1991</v>
      </c>
      <c r="AA243" s="23">
        <f t="shared" ca="1" si="41"/>
        <v>0</v>
      </c>
      <c r="AB243" s="23">
        <f t="shared" ca="1" si="42"/>
        <v>0</v>
      </c>
      <c r="AC243" s="23" t="e">
        <f>ADDRESS('Відомість №2'!AT239,6)</f>
        <v>#VALUE!</v>
      </c>
      <c r="AD243" s="23" t="e">
        <f t="shared" ca="1" si="43"/>
        <v>#VALUE!</v>
      </c>
      <c r="AF243" s="23" t="e">
        <f t="shared" ca="1" si="44"/>
        <v>#VALUE!</v>
      </c>
      <c r="AG243" s="23" t="str">
        <f>ADDRESS('Відомість №2'!AS239,9)</f>
        <v>$I$1991</v>
      </c>
      <c r="AH243" s="23" t="str">
        <f>ADDRESS('Відомість №2'!AS239,10)</f>
        <v>$J$1991</v>
      </c>
      <c r="AI243" s="20">
        <f t="shared" ca="1" si="45"/>
        <v>0</v>
      </c>
      <c r="AJ243" s="20">
        <f t="shared" ca="1" si="46"/>
        <v>0</v>
      </c>
      <c r="AK243" s="20" t="str">
        <f>ADDRESS('Відомість №2'!AS239,7)</f>
        <v>$G$1991</v>
      </c>
      <c r="AL243" s="20" t="str">
        <f>ADDRESS('Відомість №2'!AS239,8)</f>
        <v>$H$1991</v>
      </c>
      <c r="AM243">
        <f t="shared" ca="1" si="47"/>
        <v>0</v>
      </c>
      <c r="AN243">
        <f t="shared" ca="1" si="48"/>
        <v>0</v>
      </c>
      <c r="AO243" t="str">
        <f>ADDRESS('Відомість №2'!AS239,3)</f>
        <v>$C$1991</v>
      </c>
      <c r="AP243" t="str">
        <f>ADDRESS('Відомість №2'!AS239,22)</f>
        <v>$V$1991</v>
      </c>
      <c r="AQ243">
        <f t="shared" ca="1" si="49"/>
        <v>0</v>
      </c>
      <c r="AR243">
        <f t="shared" ca="1" si="50"/>
        <v>0</v>
      </c>
      <c r="AS243">
        <f t="shared" ca="1" si="51"/>
        <v>0</v>
      </c>
    </row>
    <row r="244" spans="20:45" ht="15.75" hidden="1" customHeight="1" x14ac:dyDescent="0.25">
      <c r="T244" s="23" t="str">
        <f>ADDRESS('Відомість №2'!AS240,2)</f>
        <v>$B$1992</v>
      </c>
      <c r="U244" s="23" t="str">
        <f>ADDRESS('Відомість №2'!AS240,1)</f>
        <v>$A$1992</v>
      </c>
      <c r="V244" s="23">
        <f t="shared" ca="1" si="39"/>
        <v>80001</v>
      </c>
      <c r="W244" s="23">
        <f t="shared" ca="1" si="40"/>
        <v>52252</v>
      </c>
      <c r="Y244" s="23" t="str">
        <f>ADDRESS('Відомість №2'!AS240,21)</f>
        <v>$U$1992</v>
      </c>
      <c r="Z244" s="23" t="str">
        <f>ADDRESS('Відомість №2'!AS240,20)</f>
        <v>$T$1992</v>
      </c>
      <c r="AA244" s="23">
        <f t="shared" ca="1" si="41"/>
        <v>0</v>
      </c>
      <c r="AB244" s="23">
        <f t="shared" ca="1" si="42"/>
        <v>0</v>
      </c>
      <c r="AC244" s="23" t="e">
        <f>ADDRESS('Відомість №2'!AT240,6)</f>
        <v>#VALUE!</v>
      </c>
      <c r="AD244" s="23" t="e">
        <f t="shared" ca="1" si="43"/>
        <v>#VALUE!</v>
      </c>
      <c r="AF244" s="23" t="e">
        <f t="shared" ca="1" si="44"/>
        <v>#VALUE!</v>
      </c>
      <c r="AG244" s="23" t="str">
        <f>ADDRESS('Відомість №2'!AS240,9)</f>
        <v>$I$1992</v>
      </c>
      <c r="AH244" s="23" t="str">
        <f>ADDRESS('Відомість №2'!AS240,10)</f>
        <v>$J$1992</v>
      </c>
      <c r="AI244" s="20">
        <f t="shared" ca="1" si="45"/>
        <v>0</v>
      </c>
      <c r="AJ244" s="20">
        <f t="shared" ca="1" si="46"/>
        <v>0</v>
      </c>
      <c r="AK244" s="20" t="str">
        <f>ADDRESS('Відомість №2'!AS240,7)</f>
        <v>$G$1992</v>
      </c>
      <c r="AL244" s="20" t="str">
        <f>ADDRESS('Відомість №2'!AS240,8)</f>
        <v>$H$1992</v>
      </c>
      <c r="AM244">
        <f t="shared" ca="1" si="47"/>
        <v>0</v>
      </c>
      <c r="AN244">
        <f t="shared" ca="1" si="48"/>
        <v>0</v>
      </c>
      <c r="AO244" t="str">
        <f>ADDRESS('Відомість №2'!AS240,3)</f>
        <v>$C$1992</v>
      </c>
      <c r="AP244" t="str">
        <f>ADDRESS('Відомість №2'!AS240,22)</f>
        <v>$V$1992</v>
      </c>
      <c r="AQ244">
        <f t="shared" ca="1" si="49"/>
        <v>0</v>
      </c>
      <c r="AR244">
        <f t="shared" ca="1" si="50"/>
        <v>0</v>
      </c>
      <c r="AS244">
        <f t="shared" ca="1" si="51"/>
        <v>0</v>
      </c>
    </row>
    <row r="245" spans="20:45" ht="15.75" hidden="1" customHeight="1" x14ac:dyDescent="0.25">
      <c r="T245" s="23" t="str">
        <f>ADDRESS('Відомість №2'!AS241,2)</f>
        <v>$B$1993</v>
      </c>
      <c r="U245" s="23" t="str">
        <f>ADDRESS('Відомість №2'!AS241,1)</f>
        <v>$A$1993</v>
      </c>
      <c r="V245" s="23">
        <f t="shared" ca="1" si="39"/>
        <v>80001</v>
      </c>
      <c r="W245" s="23">
        <f t="shared" ca="1" si="40"/>
        <v>52491</v>
      </c>
      <c r="Y245" s="23" t="str">
        <f>ADDRESS('Відомість №2'!AS241,21)</f>
        <v>$U$1993</v>
      </c>
      <c r="Z245" s="23" t="str">
        <f>ADDRESS('Відомість №2'!AS241,20)</f>
        <v>$T$1993</v>
      </c>
      <c r="AA245" s="23">
        <f t="shared" ca="1" si="41"/>
        <v>0</v>
      </c>
      <c r="AB245" s="23">
        <f t="shared" ca="1" si="42"/>
        <v>0</v>
      </c>
      <c r="AC245" s="23" t="e">
        <f>ADDRESS('Відомість №2'!AT241,6)</f>
        <v>#VALUE!</v>
      </c>
      <c r="AD245" s="23" t="e">
        <f t="shared" ca="1" si="43"/>
        <v>#VALUE!</v>
      </c>
      <c r="AF245" s="23" t="e">
        <f t="shared" ca="1" si="44"/>
        <v>#VALUE!</v>
      </c>
      <c r="AG245" s="23" t="str">
        <f>ADDRESS('Відомість №2'!AS241,9)</f>
        <v>$I$1993</v>
      </c>
      <c r="AH245" s="23" t="str">
        <f>ADDRESS('Відомість №2'!AS241,10)</f>
        <v>$J$1993</v>
      </c>
      <c r="AI245" s="20">
        <f t="shared" ca="1" si="45"/>
        <v>0</v>
      </c>
      <c r="AJ245" s="20">
        <f t="shared" ca="1" si="46"/>
        <v>0</v>
      </c>
      <c r="AK245" s="20" t="str">
        <f>ADDRESS('Відомість №2'!AS241,7)</f>
        <v>$G$1993</v>
      </c>
      <c r="AL245" s="20" t="str">
        <f>ADDRESS('Відомість №2'!AS241,8)</f>
        <v>$H$1993</v>
      </c>
      <c r="AM245">
        <f t="shared" ca="1" si="47"/>
        <v>0</v>
      </c>
      <c r="AN245">
        <f t="shared" ca="1" si="48"/>
        <v>0</v>
      </c>
      <c r="AO245" t="str">
        <f>ADDRESS('Відомість №2'!AS241,3)</f>
        <v>$C$1993</v>
      </c>
      <c r="AP245" t="str">
        <f>ADDRESS('Відомість №2'!AS241,22)</f>
        <v>$V$1993</v>
      </c>
      <c r="AQ245">
        <f t="shared" ca="1" si="49"/>
        <v>0</v>
      </c>
      <c r="AR245">
        <f t="shared" ca="1" si="50"/>
        <v>0</v>
      </c>
      <c r="AS245">
        <f t="shared" ca="1" si="51"/>
        <v>0</v>
      </c>
    </row>
    <row r="246" spans="20:45" ht="15.75" hidden="1" customHeight="1" x14ac:dyDescent="0.25">
      <c r="T246" s="23" t="str">
        <f>ADDRESS('Відомість №2'!AS242,2)</f>
        <v>$B$1994</v>
      </c>
      <c r="U246" s="23" t="str">
        <f>ADDRESS('Відомість №2'!AS242,1)</f>
        <v>$A$1994</v>
      </c>
      <c r="V246" s="23">
        <f t="shared" ca="1" si="39"/>
        <v>80001</v>
      </c>
      <c r="W246" s="23">
        <f t="shared" ca="1" si="40"/>
        <v>52561</v>
      </c>
      <c r="Y246" s="23" t="str">
        <f>ADDRESS('Відомість №2'!AS242,21)</f>
        <v>$U$1994</v>
      </c>
      <c r="Z246" s="23" t="str">
        <f>ADDRESS('Відомість №2'!AS242,20)</f>
        <v>$T$1994</v>
      </c>
      <c r="AA246" s="23">
        <f t="shared" ca="1" si="41"/>
        <v>0</v>
      </c>
      <c r="AB246" s="23">
        <f t="shared" ca="1" si="42"/>
        <v>0</v>
      </c>
      <c r="AC246" s="23" t="e">
        <f>ADDRESS('Відомість №2'!AT242,6)</f>
        <v>#VALUE!</v>
      </c>
      <c r="AD246" s="23" t="e">
        <f t="shared" ca="1" si="43"/>
        <v>#VALUE!</v>
      </c>
      <c r="AF246" s="23" t="e">
        <f t="shared" ca="1" si="44"/>
        <v>#VALUE!</v>
      </c>
      <c r="AG246" s="23" t="str">
        <f>ADDRESS('Відомість №2'!AS242,9)</f>
        <v>$I$1994</v>
      </c>
      <c r="AH246" s="23" t="str">
        <f>ADDRESS('Відомість №2'!AS242,10)</f>
        <v>$J$1994</v>
      </c>
      <c r="AI246" s="20">
        <f t="shared" ca="1" si="45"/>
        <v>0</v>
      </c>
      <c r="AJ246" s="20">
        <f t="shared" ca="1" si="46"/>
        <v>0</v>
      </c>
      <c r="AK246" s="20" t="str">
        <f>ADDRESS('Відомість №2'!AS242,7)</f>
        <v>$G$1994</v>
      </c>
      <c r="AL246" s="20" t="str">
        <f>ADDRESS('Відомість №2'!AS242,8)</f>
        <v>$H$1994</v>
      </c>
      <c r="AM246">
        <f t="shared" ca="1" si="47"/>
        <v>0</v>
      </c>
      <c r="AN246">
        <f t="shared" ca="1" si="48"/>
        <v>0</v>
      </c>
      <c r="AO246" t="str">
        <f>ADDRESS('Відомість №2'!AS242,3)</f>
        <v>$C$1994</v>
      </c>
      <c r="AP246" t="str">
        <f>ADDRESS('Відомість №2'!AS242,22)</f>
        <v>$V$1994</v>
      </c>
      <c r="AQ246">
        <f t="shared" ca="1" si="49"/>
        <v>0</v>
      </c>
      <c r="AR246">
        <f t="shared" ca="1" si="50"/>
        <v>0</v>
      </c>
      <c r="AS246">
        <f t="shared" ca="1" si="51"/>
        <v>0</v>
      </c>
    </row>
    <row r="247" spans="20:45" ht="15.75" hidden="1" customHeight="1" x14ac:dyDescent="0.25">
      <c r="T247" s="23" t="str">
        <f>ADDRESS('Відомість №2'!AS243,2)</f>
        <v>$B$1995</v>
      </c>
      <c r="U247" s="23" t="str">
        <f>ADDRESS('Відомість №2'!AS243,1)</f>
        <v>$A$1995</v>
      </c>
      <c r="V247" s="23">
        <f t="shared" ca="1" si="39"/>
        <v>80001</v>
      </c>
      <c r="W247" s="23">
        <f t="shared" ca="1" si="40"/>
        <v>52608</v>
      </c>
      <c r="Y247" s="23" t="str">
        <f>ADDRESS('Відомість №2'!AS243,21)</f>
        <v>$U$1995</v>
      </c>
      <c r="Z247" s="23" t="str">
        <f>ADDRESS('Відомість №2'!AS243,20)</f>
        <v>$T$1995</v>
      </c>
      <c r="AA247" s="23">
        <f t="shared" ca="1" si="41"/>
        <v>0</v>
      </c>
      <c r="AB247" s="23">
        <f t="shared" ca="1" si="42"/>
        <v>0</v>
      </c>
      <c r="AC247" s="23" t="e">
        <f>ADDRESS('Відомість №2'!AT243,6)</f>
        <v>#VALUE!</v>
      </c>
      <c r="AD247" s="23" t="e">
        <f t="shared" ca="1" si="43"/>
        <v>#VALUE!</v>
      </c>
      <c r="AF247" s="23" t="e">
        <f t="shared" ca="1" si="44"/>
        <v>#VALUE!</v>
      </c>
      <c r="AG247" s="23" t="str">
        <f>ADDRESS('Відомість №2'!AS243,9)</f>
        <v>$I$1995</v>
      </c>
      <c r="AH247" s="23" t="str">
        <f>ADDRESS('Відомість №2'!AS243,10)</f>
        <v>$J$1995</v>
      </c>
      <c r="AI247" s="20">
        <f t="shared" ca="1" si="45"/>
        <v>0</v>
      </c>
      <c r="AJ247" s="20">
        <f t="shared" ca="1" si="46"/>
        <v>0</v>
      </c>
      <c r="AK247" s="20" t="str">
        <f>ADDRESS('Відомість №2'!AS243,7)</f>
        <v>$G$1995</v>
      </c>
      <c r="AL247" s="20" t="str">
        <f>ADDRESS('Відомість №2'!AS243,8)</f>
        <v>$H$1995</v>
      </c>
      <c r="AM247">
        <f t="shared" ca="1" si="47"/>
        <v>0</v>
      </c>
      <c r="AN247">
        <f t="shared" ca="1" si="48"/>
        <v>0</v>
      </c>
      <c r="AO247" t="str">
        <f>ADDRESS('Відомість №2'!AS243,3)</f>
        <v>$C$1995</v>
      </c>
      <c r="AP247" t="str">
        <f>ADDRESS('Відомість №2'!AS243,22)</f>
        <v>$V$1995</v>
      </c>
      <c r="AQ247">
        <f t="shared" ca="1" si="49"/>
        <v>0</v>
      </c>
      <c r="AR247">
        <f t="shared" ca="1" si="50"/>
        <v>0</v>
      </c>
      <c r="AS247">
        <f t="shared" ca="1" si="51"/>
        <v>0</v>
      </c>
    </row>
    <row r="248" spans="20:45" ht="15.75" hidden="1" customHeight="1" x14ac:dyDescent="0.25">
      <c r="T248" s="23" t="str">
        <f>ADDRESS('Відомість №2'!AS244,2)</f>
        <v>$B$1996</v>
      </c>
      <c r="U248" s="23" t="str">
        <f>ADDRESS('Відомість №2'!AS244,1)</f>
        <v>$A$1996</v>
      </c>
      <c r="V248" s="23">
        <f t="shared" ca="1" si="39"/>
        <v>80001</v>
      </c>
      <c r="W248" s="23">
        <f t="shared" ca="1" si="40"/>
        <v>52256</v>
      </c>
      <c r="Y248" s="23" t="str">
        <f>ADDRESS('Відомість №2'!AS244,21)</f>
        <v>$U$1996</v>
      </c>
      <c r="Z248" s="23" t="str">
        <f>ADDRESS('Відомість №2'!AS244,20)</f>
        <v>$T$1996</v>
      </c>
      <c r="AA248" s="23">
        <f t="shared" ca="1" si="41"/>
        <v>0</v>
      </c>
      <c r="AB248" s="23">
        <f t="shared" ca="1" si="42"/>
        <v>0</v>
      </c>
      <c r="AC248" s="23" t="e">
        <f>ADDRESS('Відомість №2'!AT244,6)</f>
        <v>#VALUE!</v>
      </c>
      <c r="AD248" s="23" t="e">
        <f t="shared" ca="1" si="43"/>
        <v>#VALUE!</v>
      </c>
      <c r="AF248" s="23" t="e">
        <f t="shared" ca="1" si="44"/>
        <v>#VALUE!</v>
      </c>
      <c r="AG248" s="23" t="str">
        <f>ADDRESS('Відомість №2'!AS244,9)</f>
        <v>$I$1996</v>
      </c>
      <c r="AH248" s="23" t="str">
        <f>ADDRESS('Відомість №2'!AS244,10)</f>
        <v>$J$1996</v>
      </c>
      <c r="AI248" s="20">
        <f t="shared" ca="1" si="45"/>
        <v>0</v>
      </c>
      <c r="AJ248" s="20">
        <f t="shared" ca="1" si="46"/>
        <v>0</v>
      </c>
      <c r="AK248" s="20" t="str">
        <f>ADDRESS('Відомість №2'!AS244,7)</f>
        <v>$G$1996</v>
      </c>
      <c r="AL248" s="20" t="str">
        <f>ADDRESS('Відомість №2'!AS244,8)</f>
        <v>$H$1996</v>
      </c>
      <c r="AM248">
        <f t="shared" ca="1" si="47"/>
        <v>0</v>
      </c>
      <c r="AN248">
        <f t="shared" ca="1" si="48"/>
        <v>0</v>
      </c>
      <c r="AO248" t="str">
        <f>ADDRESS('Відомість №2'!AS244,3)</f>
        <v>$C$1996</v>
      </c>
      <c r="AP248" t="str">
        <f>ADDRESS('Відомість №2'!AS244,22)</f>
        <v>$V$1996</v>
      </c>
      <c r="AQ248">
        <f t="shared" ca="1" si="49"/>
        <v>0</v>
      </c>
      <c r="AR248">
        <f t="shared" ca="1" si="50"/>
        <v>0</v>
      </c>
      <c r="AS248">
        <f t="shared" ca="1" si="51"/>
        <v>0</v>
      </c>
    </row>
    <row r="249" spans="20:45" ht="15.75" hidden="1" customHeight="1" x14ac:dyDescent="0.25">
      <c r="T249" s="23" t="str">
        <f>ADDRESS('Відомість №2'!AS245,2)</f>
        <v>$B$1997</v>
      </c>
      <c r="U249" s="23" t="str">
        <f>ADDRESS('Відомість №2'!AS245,1)</f>
        <v>$A$1997</v>
      </c>
      <c r="V249" s="23">
        <f t="shared" ca="1" si="39"/>
        <v>80001</v>
      </c>
      <c r="W249" s="23">
        <f t="shared" ca="1" si="40"/>
        <v>52473</v>
      </c>
      <c r="Y249" s="23" t="str">
        <f>ADDRESS('Відомість №2'!AS245,21)</f>
        <v>$U$1997</v>
      </c>
      <c r="Z249" s="23" t="str">
        <f>ADDRESS('Відомість №2'!AS245,20)</f>
        <v>$T$1997</v>
      </c>
      <c r="AA249" s="23">
        <f t="shared" ca="1" si="41"/>
        <v>0</v>
      </c>
      <c r="AB249" s="23">
        <f t="shared" ca="1" si="42"/>
        <v>0</v>
      </c>
      <c r="AC249" s="23" t="e">
        <f>ADDRESS('Відомість №2'!AT245,6)</f>
        <v>#VALUE!</v>
      </c>
      <c r="AD249" s="23" t="e">
        <f t="shared" ca="1" si="43"/>
        <v>#VALUE!</v>
      </c>
      <c r="AF249" s="23" t="e">
        <f t="shared" ca="1" si="44"/>
        <v>#VALUE!</v>
      </c>
      <c r="AG249" s="23" t="str">
        <f>ADDRESS('Відомість №2'!AS245,9)</f>
        <v>$I$1997</v>
      </c>
      <c r="AH249" s="23" t="str">
        <f>ADDRESS('Відомість №2'!AS245,10)</f>
        <v>$J$1997</v>
      </c>
      <c r="AI249" s="20">
        <f t="shared" ca="1" si="45"/>
        <v>0</v>
      </c>
      <c r="AJ249" s="20">
        <f t="shared" ca="1" si="46"/>
        <v>0</v>
      </c>
      <c r="AK249" s="20" t="str">
        <f>ADDRESS('Відомість №2'!AS245,7)</f>
        <v>$G$1997</v>
      </c>
      <c r="AL249" s="20" t="str">
        <f>ADDRESS('Відомість №2'!AS245,8)</f>
        <v>$H$1997</v>
      </c>
      <c r="AM249">
        <f t="shared" ca="1" si="47"/>
        <v>0</v>
      </c>
      <c r="AN249">
        <f t="shared" ca="1" si="48"/>
        <v>0</v>
      </c>
      <c r="AO249" t="str">
        <f>ADDRESS('Відомість №2'!AS245,3)</f>
        <v>$C$1997</v>
      </c>
      <c r="AP249" t="str">
        <f>ADDRESS('Відомість №2'!AS245,22)</f>
        <v>$V$1997</v>
      </c>
      <c r="AQ249">
        <f t="shared" ca="1" si="49"/>
        <v>0</v>
      </c>
      <c r="AR249">
        <f t="shared" ca="1" si="50"/>
        <v>0</v>
      </c>
      <c r="AS249">
        <f t="shared" ca="1" si="51"/>
        <v>0</v>
      </c>
    </row>
    <row r="250" spans="20:45" ht="15.75" hidden="1" customHeight="1" x14ac:dyDescent="0.25">
      <c r="T250" s="23" t="str">
        <f>ADDRESS('Відомість №2'!AS246,2)</f>
        <v>$B$1998</v>
      </c>
      <c r="U250" s="23" t="str">
        <f>ADDRESS('Відомість №2'!AS246,1)</f>
        <v>$A$1998</v>
      </c>
      <c r="V250" s="23">
        <f t="shared" ca="1" si="39"/>
        <v>80001</v>
      </c>
      <c r="W250" s="23">
        <f t="shared" ca="1" si="40"/>
        <v>52307</v>
      </c>
      <c r="Y250" s="23" t="str">
        <f>ADDRESS('Відомість №2'!AS246,21)</f>
        <v>$U$1998</v>
      </c>
      <c r="Z250" s="23" t="str">
        <f>ADDRESS('Відомість №2'!AS246,20)</f>
        <v>$T$1998</v>
      </c>
      <c r="AA250" s="23">
        <f t="shared" ca="1" si="41"/>
        <v>0</v>
      </c>
      <c r="AB250" s="23">
        <f t="shared" ca="1" si="42"/>
        <v>0</v>
      </c>
      <c r="AC250" s="23" t="e">
        <f>ADDRESS('Відомість №2'!AT246,6)</f>
        <v>#VALUE!</v>
      </c>
      <c r="AD250" s="23" t="e">
        <f t="shared" ca="1" si="43"/>
        <v>#VALUE!</v>
      </c>
      <c r="AF250" s="23" t="e">
        <f t="shared" ca="1" si="44"/>
        <v>#VALUE!</v>
      </c>
      <c r="AG250" s="23" t="str">
        <f>ADDRESS('Відомість №2'!AS246,9)</f>
        <v>$I$1998</v>
      </c>
      <c r="AH250" s="23" t="str">
        <f>ADDRESS('Відомість №2'!AS246,10)</f>
        <v>$J$1998</v>
      </c>
      <c r="AI250" s="20">
        <f t="shared" ca="1" si="45"/>
        <v>0</v>
      </c>
      <c r="AJ250" s="20">
        <f t="shared" ca="1" si="46"/>
        <v>0</v>
      </c>
      <c r="AK250" s="20" t="str">
        <f>ADDRESS('Відомість №2'!AS246,7)</f>
        <v>$G$1998</v>
      </c>
      <c r="AL250" s="20" t="str">
        <f>ADDRESS('Відомість №2'!AS246,8)</f>
        <v>$H$1998</v>
      </c>
      <c r="AM250">
        <f t="shared" ca="1" si="47"/>
        <v>0</v>
      </c>
      <c r="AN250">
        <f t="shared" ca="1" si="48"/>
        <v>0</v>
      </c>
      <c r="AO250" t="str">
        <f>ADDRESS('Відомість №2'!AS246,3)</f>
        <v>$C$1998</v>
      </c>
      <c r="AP250" t="str">
        <f>ADDRESS('Відомість №2'!AS246,22)</f>
        <v>$V$1998</v>
      </c>
      <c r="AQ250">
        <f t="shared" ca="1" si="49"/>
        <v>0</v>
      </c>
      <c r="AR250">
        <f t="shared" ca="1" si="50"/>
        <v>0</v>
      </c>
      <c r="AS250">
        <f t="shared" ca="1" si="51"/>
        <v>0</v>
      </c>
    </row>
    <row r="251" spans="20:45" ht="15.75" hidden="1" customHeight="1" x14ac:dyDescent="0.25">
      <c r="T251" s="23" t="str">
        <f>ADDRESS('Відомість №2'!AS247,2)</f>
        <v>$B$1999</v>
      </c>
      <c r="U251" s="23" t="str">
        <f>ADDRESS('Відомість №2'!AS247,1)</f>
        <v>$A$1999</v>
      </c>
      <c r="V251" s="23">
        <f t="shared" ca="1" si="39"/>
        <v>80001</v>
      </c>
      <c r="W251" s="23">
        <f t="shared" ca="1" si="40"/>
        <v>52434</v>
      </c>
      <c r="Y251" s="23" t="str">
        <f>ADDRESS('Відомість №2'!AS247,21)</f>
        <v>$U$1999</v>
      </c>
      <c r="Z251" s="23" t="str">
        <f>ADDRESS('Відомість №2'!AS247,20)</f>
        <v>$T$1999</v>
      </c>
      <c r="AA251" s="23">
        <f t="shared" ca="1" si="41"/>
        <v>0</v>
      </c>
      <c r="AB251" s="23">
        <f t="shared" ca="1" si="42"/>
        <v>0</v>
      </c>
      <c r="AC251" s="23" t="e">
        <f>ADDRESS('Відомість №2'!AT247,6)</f>
        <v>#VALUE!</v>
      </c>
      <c r="AD251" s="23" t="e">
        <f t="shared" ca="1" si="43"/>
        <v>#VALUE!</v>
      </c>
      <c r="AF251" s="23" t="e">
        <f t="shared" ca="1" si="44"/>
        <v>#VALUE!</v>
      </c>
      <c r="AG251" s="23" t="str">
        <f>ADDRESS('Відомість №2'!AS247,9)</f>
        <v>$I$1999</v>
      </c>
      <c r="AH251" s="23" t="str">
        <f>ADDRESS('Відомість №2'!AS247,10)</f>
        <v>$J$1999</v>
      </c>
      <c r="AI251" s="20">
        <f t="shared" ca="1" si="45"/>
        <v>0</v>
      </c>
      <c r="AJ251" s="20">
        <f t="shared" ca="1" si="46"/>
        <v>0</v>
      </c>
      <c r="AK251" s="20" t="str">
        <f>ADDRESS('Відомість №2'!AS247,7)</f>
        <v>$G$1999</v>
      </c>
      <c r="AL251" s="20" t="str">
        <f>ADDRESS('Відомість №2'!AS247,8)</f>
        <v>$H$1999</v>
      </c>
      <c r="AM251">
        <f t="shared" ca="1" si="47"/>
        <v>0</v>
      </c>
      <c r="AN251">
        <f t="shared" ca="1" si="48"/>
        <v>0</v>
      </c>
      <c r="AO251" t="str">
        <f>ADDRESS('Відомість №2'!AS247,3)</f>
        <v>$C$1999</v>
      </c>
      <c r="AP251" t="str">
        <f>ADDRESS('Відомість №2'!AS247,22)</f>
        <v>$V$1999</v>
      </c>
      <c r="AQ251">
        <f t="shared" ca="1" si="49"/>
        <v>0</v>
      </c>
      <c r="AR251">
        <f t="shared" ca="1" si="50"/>
        <v>0</v>
      </c>
      <c r="AS251">
        <f t="shared" ca="1" si="51"/>
        <v>0</v>
      </c>
    </row>
    <row r="252" spans="20:45" ht="15.75" hidden="1" customHeight="1" x14ac:dyDescent="0.25">
      <c r="T252" s="23" t="str">
        <f>ADDRESS('Відомість №2'!AS248,2)</f>
        <v>$B$2000</v>
      </c>
      <c r="U252" s="23" t="str">
        <f>ADDRESS('Відомість №2'!AS248,1)</f>
        <v>$A$2000</v>
      </c>
      <c r="V252" s="23">
        <f t="shared" ca="1" si="39"/>
        <v>80001</v>
      </c>
      <c r="W252" s="23">
        <f t="shared" ca="1" si="40"/>
        <v>52483</v>
      </c>
      <c r="Y252" s="23" t="str">
        <f>ADDRESS('Відомість №2'!AS248,21)</f>
        <v>$U$2000</v>
      </c>
      <c r="Z252" s="23" t="str">
        <f>ADDRESS('Відомість №2'!AS248,20)</f>
        <v>$T$2000</v>
      </c>
      <c r="AA252" s="23">
        <f t="shared" ca="1" si="41"/>
        <v>0</v>
      </c>
      <c r="AB252" s="23">
        <f t="shared" ca="1" si="42"/>
        <v>0</v>
      </c>
      <c r="AC252" s="23" t="e">
        <f>ADDRESS('Відомість №2'!AT248,6)</f>
        <v>#VALUE!</v>
      </c>
      <c r="AD252" s="23" t="e">
        <f t="shared" ca="1" si="43"/>
        <v>#VALUE!</v>
      </c>
      <c r="AF252" s="23" t="e">
        <f t="shared" ca="1" si="44"/>
        <v>#VALUE!</v>
      </c>
      <c r="AG252" s="23" t="str">
        <f>ADDRESS('Відомість №2'!AS248,9)</f>
        <v>$I$2000</v>
      </c>
      <c r="AH252" s="23" t="str">
        <f>ADDRESS('Відомість №2'!AS248,10)</f>
        <v>$J$2000</v>
      </c>
      <c r="AI252" s="20">
        <f t="shared" ca="1" si="45"/>
        <v>0</v>
      </c>
      <c r="AJ252" s="20">
        <f t="shared" ca="1" si="46"/>
        <v>0</v>
      </c>
      <c r="AK252" s="20" t="str">
        <f>ADDRESS('Відомість №2'!AS248,7)</f>
        <v>$G$2000</v>
      </c>
      <c r="AL252" s="20" t="str">
        <f>ADDRESS('Відомість №2'!AS248,8)</f>
        <v>$H$2000</v>
      </c>
      <c r="AM252">
        <f t="shared" ca="1" si="47"/>
        <v>0</v>
      </c>
      <c r="AN252">
        <f t="shared" ca="1" si="48"/>
        <v>0</v>
      </c>
      <c r="AO252" t="str">
        <f>ADDRESS('Відомість №2'!AS248,3)</f>
        <v>$C$2000</v>
      </c>
      <c r="AP252" t="str">
        <f>ADDRESS('Відомість №2'!AS248,22)</f>
        <v>$V$2000</v>
      </c>
      <c r="AQ252">
        <f t="shared" ca="1" si="49"/>
        <v>0</v>
      </c>
      <c r="AR252">
        <f t="shared" ca="1" si="50"/>
        <v>0</v>
      </c>
      <c r="AS252">
        <f t="shared" ca="1" si="51"/>
        <v>0</v>
      </c>
    </row>
    <row r="253" spans="20:45" ht="15.75" hidden="1" customHeight="1" x14ac:dyDescent="0.25">
      <c r="T253" s="23" t="str">
        <f>ADDRESS('Відомість №2'!AS249,2)</f>
        <v>$B$2001</v>
      </c>
      <c r="U253" s="23" t="str">
        <f>ADDRESS('Відомість №2'!AS249,1)</f>
        <v>$A$2001</v>
      </c>
      <c r="V253" s="23">
        <f t="shared" ca="1" si="39"/>
        <v>80001</v>
      </c>
      <c r="W253" s="23">
        <f t="shared" ca="1" si="40"/>
        <v>52519</v>
      </c>
      <c r="Y253" s="23" t="str">
        <f>ADDRESS('Відомість №2'!AS249,21)</f>
        <v>$U$2001</v>
      </c>
      <c r="Z253" s="23" t="str">
        <f>ADDRESS('Відомість №2'!AS249,20)</f>
        <v>$T$2001</v>
      </c>
      <c r="AA253" s="23">
        <f t="shared" ca="1" si="41"/>
        <v>0</v>
      </c>
      <c r="AB253" s="23">
        <f t="shared" ca="1" si="42"/>
        <v>0</v>
      </c>
      <c r="AC253" s="23" t="e">
        <f>ADDRESS('Відомість №2'!AT249,6)</f>
        <v>#VALUE!</v>
      </c>
      <c r="AD253" s="23" t="e">
        <f t="shared" ca="1" si="43"/>
        <v>#VALUE!</v>
      </c>
      <c r="AF253" s="23" t="e">
        <f t="shared" ca="1" si="44"/>
        <v>#VALUE!</v>
      </c>
      <c r="AG253" s="23" t="str">
        <f>ADDRESS('Відомість №2'!AS249,9)</f>
        <v>$I$2001</v>
      </c>
      <c r="AH253" s="23" t="str">
        <f>ADDRESS('Відомість №2'!AS249,10)</f>
        <v>$J$2001</v>
      </c>
      <c r="AI253" s="20">
        <f t="shared" ca="1" si="45"/>
        <v>0</v>
      </c>
      <c r="AJ253" s="20">
        <f t="shared" ca="1" si="46"/>
        <v>0</v>
      </c>
      <c r="AK253" s="20" t="str">
        <f>ADDRESS('Відомість №2'!AS249,7)</f>
        <v>$G$2001</v>
      </c>
      <c r="AL253" s="20" t="str">
        <f>ADDRESS('Відомість №2'!AS249,8)</f>
        <v>$H$2001</v>
      </c>
      <c r="AM253">
        <f t="shared" ca="1" si="47"/>
        <v>0</v>
      </c>
      <c r="AN253">
        <f t="shared" ca="1" si="48"/>
        <v>0</v>
      </c>
      <c r="AO253" t="str">
        <f>ADDRESS('Відомість №2'!AS249,3)</f>
        <v>$C$2001</v>
      </c>
      <c r="AP253" t="str">
        <f>ADDRESS('Відомість №2'!AS249,22)</f>
        <v>$V$2001</v>
      </c>
      <c r="AQ253">
        <f t="shared" ca="1" si="49"/>
        <v>0</v>
      </c>
      <c r="AR253">
        <f t="shared" ca="1" si="50"/>
        <v>0</v>
      </c>
      <c r="AS253">
        <f t="shared" ca="1" si="51"/>
        <v>0</v>
      </c>
    </row>
    <row r="254" spans="20:45" ht="15.75" hidden="1" customHeight="1" x14ac:dyDescent="0.25">
      <c r="T254" s="23" t="str">
        <f>ADDRESS('Відомість №2'!AS250,2)</f>
        <v>$B$2002</v>
      </c>
      <c r="U254" s="23" t="str">
        <f>ADDRESS('Відомість №2'!AS250,1)</f>
        <v>$A$2002</v>
      </c>
      <c r="V254" s="23">
        <f t="shared" ca="1" si="39"/>
        <v>80001</v>
      </c>
      <c r="W254" s="23">
        <f t="shared" ca="1" si="40"/>
        <v>52504</v>
      </c>
      <c r="Y254" s="23" t="str">
        <f>ADDRESS('Відомість №2'!AS250,21)</f>
        <v>$U$2002</v>
      </c>
      <c r="Z254" s="23" t="str">
        <f>ADDRESS('Відомість №2'!AS250,20)</f>
        <v>$T$2002</v>
      </c>
      <c r="AA254" s="23">
        <f t="shared" ca="1" si="41"/>
        <v>0</v>
      </c>
      <c r="AB254" s="23">
        <f t="shared" ca="1" si="42"/>
        <v>0</v>
      </c>
      <c r="AC254" s="23" t="e">
        <f>ADDRESS('Відомість №2'!AT250,6)</f>
        <v>#VALUE!</v>
      </c>
      <c r="AD254" s="23" t="e">
        <f t="shared" ca="1" si="43"/>
        <v>#VALUE!</v>
      </c>
      <c r="AF254" s="23" t="e">
        <f t="shared" ca="1" si="44"/>
        <v>#VALUE!</v>
      </c>
      <c r="AG254" s="23" t="str">
        <f>ADDRESS('Відомість №2'!AS250,9)</f>
        <v>$I$2002</v>
      </c>
      <c r="AH254" s="23" t="str">
        <f>ADDRESS('Відомість №2'!AS250,10)</f>
        <v>$J$2002</v>
      </c>
      <c r="AI254" s="20">
        <f t="shared" ca="1" si="45"/>
        <v>0</v>
      </c>
      <c r="AJ254" s="20">
        <f t="shared" ca="1" si="46"/>
        <v>0</v>
      </c>
      <c r="AK254" s="20" t="str">
        <f>ADDRESS('Відомість №2'!AS250,7)</f>
        <v>$G$2002</v>
      </c>
      <c r="AL254" s="20" t="str">
        <f>ADDRESS('Відомість №2'!AS250,8)</f>
        <v>$H$2002</v>
      </c>
      <c r="AM254">
        <f t="shared" ca="1" si="47"/>
        <v>0</v>
      </c>
      <c r="AN254">
        <f t="shared" ca="1" si="48"/>
        <v>0</v>
      </c>
      <c r="AO254" t="str">
        <f>ADDRESS('Відомість №2'!AS250,3)</f>
        <v>$C$2002</v>
      </c>
      <c r="AP254" t="str">
        <f>ADDRESS('Відомість №2'!AS250,22)</f>
        <v>$V$2002</v>
      </c>
      <c r="AQ254">
        <f t="shared" ca="1" si="49"/>
        <v>0</v>
      </c>
      <c r="AR254">
        <f t="shared" ca="1" si="50"/>
        <v>0</v>
      </c>
      <c r="AS254">
        <f t="shared" ca="1" si="51"/>
        <v>0</v>
      </c>
    </row>
    <row r="255" spans="20:45" ht="15.75" hidden="1" customHeight="1" x14ac:dyDescent="0.25">
      <c r="T255" s="23" t="str">
        <f>ADDRESS('Відомість №2'!AS251,2)</f>
        <v>$B$2003</v>
      </c>
      <c r="U255" s="23" t="str">
        <f>ADDRESS('Відомість №2'!AS251,1)</f>
        <v>$A$2003</v>
      </c>
      <c r="V255" s="23">
        <f t="shared" ca="1" si="39"/>
        <v>80001</v>
      </c>
      <c r="W255" s="23">
        <f t="shared" ca="1" si="40"/>
        <v>52330</v>
      </c>
      <c r="Y255" s="23" t="str">
        <f>ADDRESS('Відомість №2'!AS251,21)</f>
        <v>$U$2003</v>
      </c>
      <c r="Z255" s="23" t="str">
        <f>ADDRESS('Відомість №2'!AS251,20)</f>
        <v>$T$2003</v>
      </c>
      <c r="AA255" s="23">
        <f t="shared" ca="1" si="41"/>
        <v>0</v>
      </c>
      <c r="AB255" s="23">
        <f t="shared" ca="1" si="42"/>
        <v>0</v>
      </c>
      <c r="AC255" s="23" t="e">
        <f>ADDRESS('Відомість №2'!AT251,6)</f>
        <v>#VALUE!</v>
      </c>
      <c r="AD255" s="23" t="e">
        <f t="shared" ca="1" si="43"/>
        <v>#VALUE!</v>
      </c>
      <c r="AF255" s="23" t="e">
        <f t="shared" ca="1" si="44"/>
        <v>#VALUE!</v>
      </c>
      <c r="AG255" s="23" t="str">
        <f>ADDRESS('Відомість №2'!AS251,9)</f>
        <v>$I$2003</v>
      </c>
      <c r="AH255" s="23" t="str">
        <f>ADDRESS('Відомість №2'!AS251,10)</f>
        <v>$J$2003</v>
      </c>
      <c r="AI255" s="20">
        <f t="shared" ca="1" si="45"/>
        <v>0</v>
      </c>
      <c r="AJ255" s="20">
        <f t="shared" ca="1" si="46"/>
        <v>0</v>
      </c>
      <c r="AK255" s="20" t="str">
        <f>ADDRESS('Відомість №2'!AS251,7)</f>
        <v>$G$2003</v>
      </c>
      <c r="AL255" s="20" t="str">
        <f>ADDRESS('Відомість №2'!AS251,8)</f>
        <v>$H$2003</v>
      </c>
      <c r="AM255">
        <f t="shared" ca="1" si="47"/>
        <v>0</v>
      </c>
      <c r="AN255">
        <f t="shared" ca="1" si="48"/>
        <v>0</v>
      </c>
      <c r="AO255" t="str">
        <f>ADDRESS('Відомість №2'!AS251,3)</f>
        <v>$C$2003</v>
      </c>
      <c r="AP255" t="str">
        <f>ADDRESS('Відомість №2'!AS251,22)</f>
        <v>$V$2003</v>
      </c>
      <c r="AQ255">
        <f t="shared" ca="1" si="49"/>
        <v>0</v>
      </c>
      <c r="AR255">
        <f t="shared" ca="1" si="50"/>
        <v>0</v>
      </c>
      <c r="AS255">
        <f t="shared" ca="1" si="51"/>
        <v>0</v>
      </c>
    </row>
    <row r="256" spans="20:45" ht="15.75" hidden="1" customHeight="1" x14ac:dyDescent="0.25">
      <c r="T256" s="23" t="str">
        <f>ADDRESS('Відомість №2'!AS252,2)</f>
        <v>$B$2004</v>
      </c>
      <c r="U256" s="23" t="str">
        <f>ADDRESS('Відомість №2'!AS252,1)</f>
        <v>$A$2004</v>
      </c>
      <c r="V256" s="23">
        <f t="shared" ca="1" si="39"/>
        <v>80001</v>
      </c>
      <c r="W256" s="23">
        <f t="shared" ca="1" si="40"/>
        <v>52285</v>
      </c>
      <c r="Y256" s="23" t="str">
        <f>ADDRESS('Відомість №2'!AS252,21)</f>
        <v>$U$2004</v>
      </c>
      <c r="Z256" s="23" t="str">
        <f>ADDRESS('Відомість №2'!AS252,20)</f>
        <v>$T$2004</v>
      </c>
      <c r="AA256" s="23">
        <f t="shared" ca="1" si="41"/>
        <v>0</v>
      </c>
      <c r="AB256" s="23">
        <f t="shared" ca="1" si="42"/>
        <v>0</v>
      </c>
      <c r="AC256" s="23" t="e">
        <f>ADDRESS('Відомість №2'!AT252,6)</f>
        <v>#VALUE!</v>
      </c>
      <c r="AD256" s="23" t="e">
        <f t="shared" ca="1" si="43"/>
        <v>#VALUE!</v>
      </c>
      <c r="AF256" s="23" t="e">
        <f t="shared" ca="1" si="44"/>
        <v>#VALUE!</v>
      </c>
      <c r="AG256" s="23" t="str">
        <f>ADDRESS('Відомість №2'!AS252,9)</f>
        <v>$I$2004</v>
      </c>
      <c r="AH256" s="23" t="str">
        <f>ADDRESS('Відомість №2'!AS252,10)</f>
        <v>$J$2004</v>
      </c>
      <c r="AI256" s="20">
        <f t="shared" ca="1" si="45"/>
        <v>0</v>
      </c>
      <c r="AJ256" s="20">
        <f t="shared" ca="1" si="46"/>
        <v>0</v>
      </c>
      <c r="AK256" s="20" t="str">
        <f>ADDRESS('Відомість №2'!AS252,7)</f>
        <v>$G$2004</v>
      </c>
      <c r="AL256" s="20" t="str">
        <f>ADDRESS('Відомість №2'!AS252,8)</f>
        <v>$H$2004</v>
      </c>
      <c r="AM256">
        <f t="shared" ca="1" si="47"/>
        <v>0</v>
      </c>
      <c r="AN256">
        <f t="shared" ca="1" si="48"/>
        <v>0</v>
      </c>
      <c r="AO256" t="str">
        <f>ADDRESS('Відомість №2'!AS252,3)</f>
        <v>$C$2004</v>
      </c>
      <c r="AP256" t="str">
        <f>ADDRESS('Відомість №2'!AS252,22)</f>
        <v>$V$2004</v>
      </c>
      <c r="AQ256">
        <f t="shared" ca="1" si="49"/>
        <v>0</v>
      </c>
      <c r="AR256">
        <f t="shared" ca="1" si="50"/>
        <v>0</v>
      </c>
      <c r="AS256">
        <f t="shared" ca="1" si="51"/>
        <v>0</v>
      </c>
    </row>
    <row r="257" spans="20:45" ht="15.75" hidden="1" customHeight="1" x14ac:dyDescent="0.25">
      <c r="T257" s="23" t="str">
        <f>ADDRESS('Відомість №2'!AS253,2)</f>
        <v>$B$2005</v>
      </c>
      <c r="U257" s="23" t="str">
        <f>ADDRESS('Відомість №2'!AS253,1)</f>
        <v>$A$2005</v>
      </c>
      <c r="V257" s="23">
        <f t="shared" ca="1" si="39"/>
        <v>80001</v>
      </c>
      <c r="W257" s="23">
        <f t="shared" ca="1" si="40"/>
        <v>52415</v>
      </c>
      <c r="Y257" s="23" t="str">
        <f>ADDRESS('Відомість №2'!AS253,21)</f>
        <v>$U$2005</v>
      </c>
      <c r="Z257" s="23" t="str">
        <f>ADDRESS('Відомість №2'!AS253,20)</f>
        <v>$T$2005</v>
      </c>
      <c r="AA257" s="23">
        <f t="shared" ca="1" si="41"/>
        <v>0</v>
      </c>
      <c r="AB257" s="23">
        <f t="shared" ca="1" si="42"/>
        <v>0</v>
      </c>
      <c r="AC257" s="23" t="e">
        <f>ADDRESS('Відомість №2'!AT253,6)</f>
        <v>#VALUE!</v>
      </c>
      <c r="AD257" s="23" t="e">
        <f t="shared" ca="1" si="43"/>
        <v>#VALUE!</v>
      </c>
      <c r="AF257" s="23" t="e">
        <f t="shared" ca="1" si="44"/>
        <v>#VALUE!</v>
      </c>
      <c r="AG257" s="23" t="str">
        <f>ADDRESS('Відомість №2'!AS253,9)</f>
        <v>$I$2005</v>
      </c>
      <c r="AH257" s="23" t="str">
        <f>ADDRESS('Відомість №2'!AS253,10)</f>
        <v>$J$2005</v>
      </c>
      <c r="AI257" s="20">
        <f t="shared" ca="1" si="45"/>
        <v>0</v>
      </c>
      <c r="AJ257" s="20">
        <f t="shared" ca="1" si="46"/>
        <v>0</v>
      </c>
      <c r="AK257" s="20" t="str">
        <f>ADDRESS('Відомість №2'!AS253,7)</f>
        <v>$G$2005</v>
      </c>
      <c r="AL257" s="20" t="str">
        <f>ADDRESS('Відомість №2'!AS253,8)</f>
        <v>$H$2005</v>
      </c>
      <c r="AM257">
        <f t="shared" ca="1" si="47"/>
        <v>0</v>
      </c>
      <c r="AN257">
        <f t="shared" ca="1" si="48"/>
        <v>0</v>
      </c>
      <c r="AO257" t="str">
        <f>ADDRESS('Відомість №2'!AS253,3)</f>
        <v>$C$2005</v>
      </c>
      <c r="AP257" t="str">
        <f>ADDRESS('Відомість №2'!AS253,22)</f>
        <v>$V$2005</v>
      </c>
      <c r="AQ257">
        <f t="shared" ca="1" si="49"/>
        <v>0</v>
      </c>
      <c r="AR257">
        <f t="shared" ca="1" si="50"/>
        <v>0</v>
      </c>
      <c r="AS257">
        <f t="shared" ca="1" si="51"/>
        <v>0</v>
      </c>
    </row>
    <row r="258" spans="20:45" ht="15.75" hidden="1" customHeight="1" x14ac:dyDescent="0.25">
      <c r="T258" s="23" t="str">
        <f>ADDRESS('Відомість №2'!AS254,2)</f>
        <v>$B$2006</v>
      </c>
      <c r="U258" s="23" t="str">
        <f>ADDRESS('Відомість №2'!AS254,1)</f>
        <v>$A$2006</v>
      </c>
      <c r="V258" s="23">
        <f t="shared" ca="1" si="39"/>
        <v>80001</v>
      </c>
      <c r="W258" s="23">
        <f t="shared" ca="1" si="40"/>
        <v>52451</v>
      </c>
      <c r="Y258" s="23" t="str">
        <f>ADDRESS('Відомість №2'!AS254,21)</f>
        <v>$U$2006</v>
      </c>
      <c r="Z258" s="23" t="str">
        <f>ADDRESS('Відомість №2'!AS254,20)</f>
        <v>$T$2006</v>
      </c>
      <c r="AA258" s="23">
        <f t="shared" ca="1" si="41"/>
        <v>0</v>
      </c>
      <c r="AB258" s="23">
        <f t="shared" ca="1" si="42"/>
        <v>0</v>
      </c>
      <c r="AC258" s="23" t="e">
        <f>ADDRESS('Відомість №2'!AT254,6)</f>
        <v>#VALUE!</v>
      </c>
      <c r="AD258" s="23" t="e">
        <f t="shared" ca="1" si="43"/>
        <v>#VALUE!</v>
      </c>
      <c r="AF258" s="23" t="e">
        <f t="shared" ca="1" si="44"/>
        <v>#VALUE!</v>
      </c>
      <c r="AG258" s="23" t="str">
        <f>ADDRESS('Відомість №2'!AS254,9)</f>
        <v>$I$2006</v>
      </c>
      <c r="AH258" s="23" t="str">
        <f>ADDRESS('Відомість №2'!AS254,10)</f>
        <v>$J$2006</v>
      </c>
      <c r="AI258" s="20">
        <f t="shared" ca="1" si="45"/>
        <v>0</v>
      </c>
      <c r="AJ258" s="20">
        <f t="shared" ca="1" si="46"/>
        <v>0</v>
      </c>
      <c r="AK258" s="20" t="str">
        <f>ADDRESS('Відомість №2'!AS254,7)</f>
        <v>$G$2006</v>
      </c>
      <c r="AL258" s="20" t="str">
        <f>ADDRESS('Відомість №2'!AS254,8)</f>
        <v>$H$2006</v>
      </c>
      <c r="AM258">
        <f t="shared" ca="1" si="47"/>
        <v>0</v>
      </c>
      <c r="AN258">
        <f t="shared" ca="1" si="48"/>
        <v>0</v>
      </c>
      <c r="AO258" t="str">
        <f>ADDRESS('Відомість №2'!AS254,3)</f>
        <v>$C$2006</v>
      </c>
      <c r="AP258" t="str">
        <f>ADDRESS('Відомість №2'!AS254,22)</f>
        <v>$V$2006</v>
      </c>
      <c r="AQ258">
        <f t="shared" ca="1" si="49"/>
        <v>0</v>
      </c>
      <c r="AR258">
        <f t="shared" ca="1" si="50"/>
        <v>0</v>
      </c>
      <c r="AS258">
        <f t="shared" ca="1" si="51"/>
        <v>0</v>
      </c>
    </row>
    <row r="259" spans="20:45" ht="15.75" hidden="1" customHeight="1" x14ac:dyDescent="0.25">
      <c r="T259" s="23" t="str">
        <f>ADDRESS('Відомість №2'!AS255,2)</f>
        <v>$B$2007</v>
      </c>
      <c r="U259" s="23" t="str">
        <f>ADDRESS('Відомість №2'!AS255,1)</f>
        <v>$A$2007</v>
      </c>
      <c r="V259" s="23">
        <f t="shared" ca="1" si="39"/>
        <v>80001</v>
      </c>
      <c r="W259" s="23">
        <f t="shared" ca="1" si="40"/>
        <v>52217</v>
      </c>
      <c r="Y259" s="23" t="str">
        <f>ADDRESS('Відомість №2'!AS255,21)</f>
        <v>$U$2007</v>
      </c>
      <c r="Z259" s="23" t="str">
        <f>ADDRESS('Відомість №2'!AS255,20)</f>
        <v>$T$2007</v>
      </c>
      <c r="AA259" s="23">
        <f t="shared" ca="1" si="41"/>
        <v>0</v>
      </c>
      <c r="AB259" s="23">
        <f t="shared" ca="1" si="42"/>
        <v>0</v>
      </c>
      <c r="AC259" s="23" t="e">
        <f>ADDRESS('Відомість №2'!AT255,6)</f>
        <v>#VALUE!</v>
      </c>
      <c r="AD259" s="23" t="e">
        <f t="shared" ca="1" si="43"/>
        <v>#VALUE!</v>
      </c>
      <c r="AF259" s="23" t="e">
        <f t="shared" ca="1" si="44"/>
        <v>#VALUE!</v>
      </c>
      <c r="AG259" s="23" t="str">
        <f>ADDRESS('Відомість №2'!AS255,9)</f>
        <v>$I$2007</v>
      </c>
      <c r="AH259" s="23" t="str">
        <f>ADDRESS('Відомість №2'!AS255,10)</f>
        <v>$J$2007</v>
      </c>
      <c r="AI259" s="20">
        <f t="shared" ca="1" si="45"/>
        <v>0</v>
      </c>
      <c r="AJ259" s="20">
        <f t="shared" ca="1" si="46"/>
        <v>0</v>
      </c>
      <c r="AK259" s="20" t="str">
        <f>ADDRESS('Відомість №2'!AS255,7)</f>
        <v>$G$2007</v>
      </c>
      <c r="AL259" s="20" t="str">
        <f>ADDRESS('Відомість №2'!AS255,8)</f>
        <v>$H$2007</v>
      </c>
      <c r="AM259">
        <f t="shared" ca="1" si="47"/>
        <v>0</v>
      </c>
      <c r="AN259">
        <f t="shared" ca="1" si="48"/>
        <v>0</v>
      </c>
      <c r="AO259" t="str">
        <f>ADDRESS('Відомість №2'!AS255,3)</f>
        <v>$C$2007</v>
      </c>
      <c r="AP259" t="str">
        <f>ADDRESS('Відомість №2'!AS255,22)</f>
        <v>$V$2007</v>
      </c>
      <c r="AQ259">
        <f t="shared" ca="1" si="49"/>
        <v>0</v>
      </c>
      <c r="AR259">
        <f t="shared" ca="1" si="50"/>
        <v>0</v>
      </c>
      <c r="AS259">
        <f t="shared" ca="1" si="51"/>
        <v>0</v>
      </c>
    </row>
    <row r="260" spans="20:45" ht="15.75" hidden="1" customHeight="1" x14ac:dyDescent="0.25">
      <c r="T260" s="23" t="str">
        <f>ADDRESS('Відомість №2'!AS256,2)</f>
        <v>$B$2008</v>
      </c>
      <c r="U260" s="23" t="str">
        <f>ADDRESS('Відомість №2'!AS256,1)</f>
        <v>$A$2008</v>
      </c>
      <c r="V260" s="23">
        <f t="shared" ca="1" si="39"/>
        <v>80001</v>
      </c>
      <c r="W260" s="23">
        <f t="shared" ca="1" si="40"/>
        <v>52231</v>
      </c>
      <c r="Y260" s="23" t="str">
        <f>ADDRESS('Відомість №2'!AS256,21)</f>
        <v>$U$2008</v>
      </c>
      <c r="Z260" s="23" t="str">
        <f>ADDRESS('Відомість №2'!AS256,20)</f>
        <v>$T$2008</v>
      </c>
      <c r="AA260" s="23">
        <f t="shared" ca="1" si="41"/>
        <v>0</v>
      </c>
      <c r="AB260" s="23">
        <f t="shared" ca="1" si="42"/>
        <v>0</v>
      </c>
      <c r="AC260" s="23" t="e">
        <f>ADDRESS('Відомість №2'!AT256,6)</f>
        <v>#VALUE!</v>
      </c>
      <c r="AD260" s="23" t="e">
        <f t="shared" ca="1" si="43"/>
        <v>#VALUE!</v>
      </c>
      <c r="AF260" s="23" t="e">
        <f t="shared" ca="1" si="44"/>
        <v>#VALUE!</v>
      </c>
      <c r="AG260" s="23" t="str">
        <f>ADDRESS('Відомість №2'!AS256,9)</f>
        <v>$I$2008</v>
      </c>
      <c r="AH260" s="23" t="str">
        <f>ADDRESS('Відомість №2'!AS256,10)</f>
        <v>$J$2008</v>
      </c>
      <c r="AI260" s="20">
        <f t="shared" ca="1" si="45"/>
        <v>0</v>
      </c>
      <c r="AJ260" s="20">
        <f t="shared" ca="1" si="46"/>
        <v>0</v>
      </c>
      <c r="AK260" s="20" t="str">
        <f>ADDRESS('Відомість №2'!AS256,7)</f>
        <v>$G$2008</v>
      </c>
      <c r="AL260" s="20" t="str">
        <f>ADDRESS('Відомість №2'!AS256,8)</f>
        <v>$H$2008</v>
      </c>
      <c r="AM260">
        <f t="shared" ca="1" si="47"/>
        <v>0</v>
      </c>
      <c r="AN260">
        <f t="shared" ca="1" si="48"/>
        <v>0</v>
      </c>
      <c r="AO260" t="str">
        <f>ADDRESS('Відомість №2'!AS256,3)</f>
        <v>$C$2008</v>
      </c>
      <c r="AP260" t="str">
        <f>ADDRESS('Відомість №2'!AS256,22)</f>
        <v>$V$2008</v>
      </c>
      <c r="AQ260">
        <f t="shared" ca="1" si="49"/>
        <v>0</v>
      </c>
      <c r="AR260">
        <f t="shared" ca="1" si="50"/>
        <v>0</v>
      </c>
      <c r="AS260">
        <f t="shared" ca="1" si="51"/>
        <v>0</v>
      </c>
    </row>
    <row r="261" spans="20:45" ht="15.75" hidden="1" customHeight="1" x14ac:dyDescent="0.25">
      <c r="T261" s="23" t="str">
        <f>ADDRESS('Відомість №2'!AS257,2)</f>
        <v>$B$2009</v>
      </c>
      <c r="U261" s="23" t="str">
        <f>ADDRESS('Відомість №2'!AS257,1)</f>
        <v>$A$2009</v>
      </c>
      <c r="V261" s="23">
        <f t="shared" ref="V261:V324" ca="1" si="52">IF(OR(MID(INDIRECT(T261),1,1)="о",MID(INDIRECT(T261),1,1)="О"),REPLACE(INDIRECT(T261),1,1,0),INDIRECT(T261))</f>
        <v>80001</v>
      </c>
      <c r="W261" s="23">
        <f t="shared" ref="W261:W324" ca="1" si="53">IF(OR(MID(INDIRECT(U261),1,1)="о",MID(INDIRECT(U261),1,1)="О"),REPLACE(INDIRECT(U261),1,1,0),INDIRECT(U261))</f>
        <v>52406</v>
      </c>
      <c r="Y261" s="23" t="str">
        <f>ADDRESS('Відомість №2'!AS257,21)</f>
        <v>$U$2009</v>
      </c>
      <c r="Z261" s="23" t="str">
        <f>ADDRESS('Відомість №2'!AS257,20)</f>
        <v>$T$2009</v>
      </c>
      <c r="AA261" s="23">
        <f t="shared" ref="AA261:AA324" ca="1" si="54">IF(OR(MID(INDIRECT(Y261),1,1)="о",MID(INDIRECT(Y261),1,1)="О"),REPLACE(INDIRECT(Y261),1,1,0),INDIRECT(Y261))</f>
        <v>0</v>
      </c>
      <c r="AB261" s="23">
        <f t="shared" ref="AB261:AB324" ca="1" si="55">IF(OR(MID(INDIRECT(Z261),1,1)="о",MID(INDIRECT(Z261),1,1)="О"),REPLACE(INDIRECT(Z261),1,1,0),INDIRECT(Z261))</f>
        <v>0</v>
      </c>
      <c r="AC261" s="23" t="e">
        <f>ADDRESS('Відомість №2'!AT257,6)</f>
        <v>#VALUE!</v>
      </c>
      <c r="AD261" s="23" t="e">
        <f t="shared" ref="AD261:AD324" ca="1" si="56">INDIRECT(AC261)</f>
        <v>#VALUE!</v>
      </c>
      <c r="AF261" s="23" t="e">
        <f t="shared" ref="AF261:AF324" ca="1" si="57">RIGHT(AD261,10)</f>
        <v>#VALUE!</v>
      </c>
      <c r="AG261" s="23" t="str">
        <f>ADDRESS('Відомість №2'!AS257,9)</f>
        <v>$I$2009</v>
      </c>
      <c r="AH261" s="23" t="str">
        <f>ADDRESS('Відомість №2'!AS257,10)</f>
        <v>$J$2009</v>
      </c>
      <c r="AI261" s="20">
        <f t="shared" ref="AI261:AI324" ca="1" si="58">INDIRECT(AG261)</f>
        <v>0</v>
      </c>
      <c r="AJ261" s="20">
        <f t="shared" ref="AJ261:AJ324" ca="1" si="59">INDIRECT(AH261)</f>
        <v>0</v>
      </c>
      <c r="AK261" s="20" t="str">
        <f>ADDRESS('Відомість №2'!AS257,7)</f>
        <v>$G$2009</v>
      </c>
      <c r="AL261" s="20" t="str">
        <f>ADDRESS('Відомість №2'!AS257,8)</f>
        <v>$H$2009</v>
      </c>
      <c r="AM261">
        <f t="shared" ref="AM261:AM324" ca="1" si="60">INDIRECT(AK261)</f>
        <v>0</v>
      </c>
      <c r="AN261">
        <f t="shared" ref="AN261:AN324" ca="1" si="61">INDIRECT(AL261)</f>
        <v>0</v>
      </c>
      <c r="AO261" t="str">
        <f>ADDRESS('Відомість №2'!AS257,3)</f>
        <v>$C$2009</v>
      </c>
      <c r="AP261" t="str">
        <f>ADDRESS('Відомість №2'!AS257,22)</f>
        <v>$V$2009</v>
      </c>
      <c r="AQ261">
        <f t="shared" ref="AQ261:AQ324" ca="1" si="62">INDIRECT(AO261)</f>
        <v>0</v>
      </c>
      <c r="AR261">
        <f t="shared" ref="AR261:AR324" ca="1" si="63">INDIRECT(AP261)</f>
        <v>0</v>
      </c>
      <c r="AS261">
        <f t="shared" ca="1" si="51"/>
        <v>0</v>
      </c>
    </row>
    <row r="262" spans="20:45" ht="15.75" hidden="1" customHeight="1" x14ac:dyDescent="0.25">
      <c r="T262" s="23" t="str">
        <f>ADDRESS('Відомість №2'!AS258,2)</f>
        <v>$B$2010</v>
      </c>
      <c r="U262" s="23" t="str">
        <f>ADDRESS('Відомість №2'!AS258,1)</f>
        <v>$A$2010</v>
      </c>
      <c r="V262" s="23">
        <f t="shared" ca="1" si="52"/>
        <v>80001</v>
      </c>
      <c r="W262" s="23">
        <f t="shared" ca="1" si="53"/>
        <v>52495</v>
      </c>
      <c r="Y262" s="23" t="str">
        <f>ADDRESS('Відомість №2'!AS258,21)</f>
        <v>$U$2010</v>
      </c>
      <c r="Z262" s="23" t="str">
        <f>ADDRESS('Відомість №2'!AS258,20)</f>
        <v>$T$2010</v>
      </c>
      <c r="AA262" s="23">
        <f t="shared" ca="1" si="54"/>
        <v>0</v>
      </c>
      <c r="AB262" s="23">
        <f t="shared" ca="1" si="55"/>
        <v>0</v>
      </c>
      <c r="AC262" s="23" t="e">
        <f>ADDRESS('Відомість №2'!AT258,6)</f>
        <v>#VALUE!</v>
      </c>
      <c r="AD262" s="23" t="e">
        <f t="shared" ca="1" si="56"/>
        <v>#VALUE!</v>
      </c>
      <c r="AF262" s="23" t="e">
        <f t="shared" ca="1" si="57"/>
        <v>#VALUE!</v>
      </c>
      <c r="AG262" s="23" t="str">
        <f>ADDRESS('Відомість №2'!AS258,9)</f>
        <v>$I$2010</v>
      </c>
      <c r="AH262" s="23" t="str">
        <f>ADDRESS('Відомість №2'!AS258,10)</f>
        <v>$J$2010</v>
      </c>
      <c r="AI262" s="20">
        <f t="shared" ca="1" si="58"/>
        <v>0</v>
      </c>
      <c r="AJ262" s="20">
        <f t="shared" ca="1" si="59"/>
        <v>0</v>
      </c>
      <c r="AK262" s="20" t="str">
        <f>ADDRESS('Відомість №2'!AS258,7)</f>
        <v>$G$2010</v>
      </c>
      <c r="AL262" s="20" t="str">
        <f>ADDRESS('Відомість №2'!AS258,8)</f>
        <v>$H$2010</v>
      </c>
      <c r="AM262">
        <f t="shared" ca="1" si="60"/>
        <v>0</v>
      </c>
      <c r="AN262">
        <f t="shared" ca="1" si="61"/>
        <v>0</v>
      </c>
      <c r="AO262" t="str">
        <f>ADDRESS('Відомість №2'!AS258,3)</f>
        <v>$C$2010</v>
      </c>
      <c r="AP262" t="str">
        <f>ADDRESS('Відомість №2'!AS258,22)</f>
        <v>$V$2010</v>
      </c>
      <c r="AQ262">
        <f t="shared" ca="1" si="62"/>
        <v>0</v>
      </c>
      <c r="AR262">
        <f t="shared" ca="1" si="63"/>
        <v>0</v>
      </c>
      <c r="AS262">
        <f t="shared" ref="AS262:AS325" ca="1" si="64">IF(AS261=0,0,AQ262)</f>
        <v>0</v>
      </c>
    </row>
    <row r="263" spans="20:45" ht="15.75" hidden="1" customHeight="1" x14ac:dyDescent="0.25">
      <c r="T263" s="23" t="str">
        <f>ADDRESS('Відомість №2'!AS259,2)</f>
        <v>$B$2011</v>
      </c>
      <c r="U263" s="23" t="str">
        <f>ADDRESS('Відомість №2'!AS259,1)</f>
        <v>$A$2011</v>
      </c>
      <c r="V263" s="23">
        <f t="shared" ca="1" si="52"/>
        <v>80001</v>
      </c>
      <c r="W263" s="23">
        <f t="shared" ca="1" si="53"/>
        <v>52234</v>
      </c>
      <c r="Y263" s="23" t="str">
        <f>ADDRESS('Відомість №2'!AS259,21)</f>
        <v>$U$2011</v>
      </c>
      <c r="Z263" s="23" t="str">
        <f>ADDRESS('Відомість №2'!AS259,20)</f>
        <v>$T$2011</v>
      </c>
      <c r="AA263" s="23">
        <f t="shared" ca="1" si="54"/>
        <v>0</v>
      </c>
      <c r="AB263" s="23">
        <f t="shared" ca="1" si="55"/>
        <v>0</v>
      </c>
      <c r="AC263" s="23" t="e">
        <f>ADDRESS('Відомість №2'!AT259,6)</f>
        <v>#VALUE!</v>
      </c>
      <c r="AD263" s="23" t="e">
        <f t="shared" ca="1" si="56"/>
        <v>#VALUE!</v>
      </c>
      <c r="AF263" s="23" t="e">
        <f t="shared" ca="1" si="57"/>
        <v>#VALUE!</v>
      </c>
      <c r="AG263" s="23" t="str">
        <f>ADDRESS('Відомість №2'!AS259,9)</f>
        <v>$I$2011</v>
      </c>
      <c r="AH263" s="23" t="str">
        <f>ADDRESS('Відомість №2'!AS259,10)</f>
        <v>$J$2011</v>
      </c>
      <c r="AI263" s="20">
        <f t="shared" ca="1" si="58"/>
        <v>0</v>
      </c>
      <c r="AJ263" s="20">
        <f t="shared" ca="1" si="59"/>
        <v>0</v>
      </c>
      <c r="AK263" s="20" t="str">
        <f>ADDRESS('Відомість №2'!AS259,7)</f>
        <v>$G$2011</v>
      </c>
      <c r="AL263" s="20" t="str">
        <f>ADDRESS('Відомість №2'!AS259,8)</f>
        <v>$H$2011</v>
      </c>
      <c r="AM263">
        <f t="shared" ca="1" si="60"/>
        <v>0</v>
      </c>
      <c r="AN263">
        <f t="shared" ca="1" si="61"/>
        <v>0</v>
      </c>
      <c r="AO263" t="str">
        <f>ADDRESS('Відомість №2'!AS259,3)</f>
        <v>$C$2011</v>
      </c>
      <c r="AP263" t="str">
        <f>ADDRESS('Відомість №2'!AS259,22)</f>
        <v>$V$2011</v>
      </c>
      <c r="AQ263">
        <f t="shared" ca="1" si="62"/>
        <v>0</v>
      </c>
      <c r="AR263">
        <f t="shared" ca="1" si="63"/>
        <v>0</v>
      </c>
      <c r="AS263">
        <f t="shared" ca="1" si="64"/>
        <v>0</v>
      </c>
    </row>
    <row r="264" spans="20:45" ht="15.75" hidden="1" customHeight="1" x14ac:dyDescent="0.25">
      <c r="T264" s="23" t="str">
        <f>ADDRESS('Відомість №2'!AS260,2)</f>
        <v>$B$2012</v>
      </c>
      <c r="U264" s="23" t="str">
        <f>ADDRESS('Відомість №2'!AS260,1)</f>
        <v>$A$2012</v>
      </c>
      <c r="V264" s="23">
        <f t="shared" ca="1" si="52"/>
        <v>80001</v>
      </c>
      <c r="W264" s="23">
        <f t="shared" ca="1" si="53"/>
        <v>52482</v>
      </c>
      <c r="Y264" s="23" t="str">
        <f>ADDRESS('Відомість №2'!AS260,21)</f>
        <v>$U$2012</v>
      </c>
      <c r="Z264" s="23" t="str">
        <f>ADDRESS('Відомість №2'!AS260,20)</f>
        <v>$T$2012</v>
      </c>
      <c r="AA264" s="23">
        <f t="shared" ca="1" si="54"/>
        <v>0</v>
      </c>
      <c r="AB264" s="23">
        <f t="shared" ca="1" si="55"/>
        <v>0</v>
      </c>
      <c r="AC264" s="23" t="e">
        <f>ADDRESS('Відомість №2'!AT260,6)</f>
        <v>#VALUE!</v>
      </c>
      <c r="AD264" s="23" t="e">
        <f t="shared" ca="1" si="56"/>
        <v>#VALUE!</v>
      </c>
      <c r="AF264" s="23" t="e">
        <f t="shared" ca="1" si="57"/>
        <v>#VALUE!</v>
      </c>
      <c r="AG264" s="23" t="str">
        <f>ADDRESS('Відомість №2'!AS260,9)</f>
        <v>$I$2012</v>
      </c>
      <c r="AH264" s="23" t="str">
        <f>ADDRESS('Відомість №2'!AS260,10)</f>
        <v>$J$2012</v>
      </c>
      <c r="AI264" s="20">
        <f t="shared" ca="1" si="58"/>
        <v>0</v>
      </c>
      <c r="AJ264" s="20">
        <f t="shared" ca="1" si="59"/>
        <v>0</v>
      </c>
      <c r="AK264" s="20" t="str">
        <f>ADDRESS('Відомість №2'!AS260,7)</f>
        <v>$G$2012</v>
      </c>
      <c r="AL264" s="20" t="str">
        <f>ADDRESS('Відомість №2'!AS260,8)</f>
        <v>$H$2012</v>
      </c>
      <c r="AM264">
        <f t="shared" ca="1" si="60"/>
        <v>0</v>
      </c>
      <c r="AN264">
        <f t="shared" ca="1" si="61"/>
        <v>0</v>
      </c>
      <c r="AO264" t="str">
        <f>ADDRESS('Відомість №2'!AS260,3)</f>
        <v>$C$2012</v>
      </c>
      <c r="AP264" t="str">
        <f>ADDRESS('Відомість №2'!AS260,22)</f>
        <v>$V$2012</v>
      </c>
      <c r="AQ264">
        <f t="shared" ca="1" si="62"/>
        <v>0</v>
      </c>
      <c r="AR264">
        <f t="shared" ca="1" si="63"/>
        <v>0</v>
      </c>
      <c r="AS264">
        <f t="shared" ca="1" si="64"/>
        <v>0</v>
      </c>
    </row>
    <row r="265" spans="20:45" ht="15.75" hidden="1" customHeight="1" x14ac:dyDescent="0.25">
      <c r="T265" s="23" t="str">
        <f>ADDRESS('Відомість №2'!AS261,2)</f>
        <v>$B$2013</v>
      </c>
      <c r="U265" s="23" t="str">
        <f>ADDRESS('Відомість №2'!AS261,1)</f>
        <v>$A$2013</v>
      </c>
      <c r="V265" s="23">
        <f t="shared" ca="1" si="52"/>
        <v>80001</v>
      </c>
      <c r="W265" s="23">
        <f t="shared" ca="1" si="53"/>
        <v>52477</v>
      </c>
      <c r="Y265" s="23" t="str">
        <f>ADDRESS('Відомість №2'!AS261,21)</f>
        <v>$U$2013</v>
      </c>
      <c r="Z265" s="23" t="str">
        <f>ADDRESS('Відомість №2'!AS261,20)</f>
        <v>$T$2013</v>
      </c>
      <c r="AA265" s="23">
        <f t="shared" ca="1" si="54"/>
        <v>0</v>
      </c>
      <c r="AB265" s="23">
        <f t="shared" ca="1" si="55"/>
        <v>0</v>
      </c>
      <c r="AC265" s="23" t="e">
        <f>ADDRESS('Відомість №2'!AT261,6)</f>
        <v>#VALUE!</v>
      </c>
      <c r="AD265" s="23" t="e">
        <f t="shared" ca="1" si="56"/>
        <v>#VALUE!</v>
      </c>
      <c r="AF265" s="23" t="e">
        <f t="shared" ca="1" si="57"/>
        <v>#VALUE!</v>
      </c>
      <c r="AG265" s="23" t="str">
        <f>ADDRESS('Відомість №2'!AS261,9)</f>
        <v>$I$2013</v>
      </c>
      <c r="AH265" s="23" t="str">
        <f>ADDRESS('Відомість №2'!AS261,10)</f>
        <v>$J$2013</v>
      </c>
      <c r="AI265" s="20">
        <f t="shared" ca="1" si="58"/>
        <v>0</v>
      </c>
      <c r="AJ265" s="20">
        <f t="shared" ca="1" si="59"/>
        <v>0</v>
      </c>
      <c r="AK265" s="20" t="str">
        <f>ADDRESS('Відомість №2'!AS261,7)</f>
        <v>$G$2013</v>
      </c>
      <c r="AL265" s="20" t="str">
        <f>ADDRESS('Відомість №2'!AS261,8)</f>
        <v>$H$2013</v>
      </c>
      <c r="AM265">
        <f t="shared" ca="1" si="60"/>
        <v>0</v>
      </c>
      <c r="AN265">
        <f t="shared" ca="1" si="61"/>
        <v>0</v>
      </c>
      <c r="AO265" t="str">
        <f>ADDRESS('Відомість №2'!AS261,3)</f>
        <v>$C$2013</v>
      </c>
      <c r="AP265" t="str">
        <f>ADDRESS('Відомість №2'!AS261,22)</f>
        <v>$V$2013</v>
      </c>
      <c r="AQ265">
        <f t="shared" ca="1" si="62"/>
        <v>0</v>
      </c>
      <c r="AR265">
        <f t="shared" ca="1" si="63"/>
        <v>0</v>
      </c>
      <c r="AS265">
        <f t="shared" ca="1" si="64"/>
        <v>0</v>
      </c>
    </row>
    <row r="266" spans="20:45" ht="15.75" hidden="1" customHeight="1" x14ac:dyDescent="0.25">
      <c r="T266" s="23" t="str">
        <f>ADDRESS('Відомість №2'!AS262,2)</f>
        <v>$B$2014</v>
      </c>
      <c r="U266" s="23" t="str">
        <f>ADDRESS('Відомість №2'!AS262,1)</f>
        <v>$A$2014</v>
      </c>
      <c r="V266" s="23">
        <f t="shared" ca="1" si="52"/>
        <v>80001</v>
      </c>
      <c r="W266" s="23">
        <f t="shared" ca="1" si="53"/>
        <v>52320</v>
      </c>
      <c r="Y266" s="23" t="str">
        <f>ADDRESS('Відомість №2'!AS262,21)</f>
        <v>$U$2014</v>
      </c>
      <c r="Z266" s="23" t="str">
        <f>ADDRESS('Відомість №2'!AS262,20)</f>
        <v>$T$2014</v>
      </c>
      <c r="AA266" s="23">
        <f t="shared" ca="1" si="54"/>
        <v>0</v>
      </c>
      <c r="AB266" s="23">
        <f t="shared" ca="1" si="55"/>
        <v>0</v>
      </c>
      <c r="AC266" s="23" t="e">
        <f>ADDRESS('Відомість №2'!AT262,6)</f>
        <v>#VALUE!</v>
      </c>
      <c r="AD266" s="23" t="e">
        <f t="shared" ca="1" si="56"/>
        <v>#VALUE!</v>
      </c>
      <c r="AF266" s="23" t="e">
        <f t="shared" ca="1" si="57"/>
        <v>#VALUE!</v>
      </c>
      <c r="AG266" s="23" t="str">
        <f>ADDRESS('Відомість №2'!AS262,9)</f>
        <v>$I$2014</v>
      </c>
      <c r="AH266" s="23" t="str">
        <f>ADDRESS('Відомість №2'!AS262,10)</f>
        <v>$J$2014</v>
      </c>
      <c r="AI266" s="20">
        <f t="shared" ca="1" si="58"/>
        <v>0</v>
      </c>
      <c r="AJ266" s="20">
        <f t="shared" ca="1" si="59"/>
        <v>0</v>
      </c>
      <c r="AK266" s="20" t="str">
        <f>ADDRESS('Відомість №2'!AS262,7)</f>
        <v>$G$2014</v>
      </c>
      <c r="AL266" s="20" t="str">
        <f>ADDRESS('Відомість №2'!AS262,8)</f>
        <v>$H$2014</v>
      </c>
      <c r="AM266">
        <f t="shared" ca="1" si="60"/>
        <v>0</v>
      </c>
      <c r="AN266">
        <f t="shared" ca="1" si="61"/>
        <v>0</v>
      </c>
      <c r="AO266" t="str">
        <f>ADDRESS('Відомість №2'!AS262,3)</f>
        <v>$C$2014</v>
      </c>
      <c r="AP266" t="str">
        <f>ADDRESS('Відомість №2'!AS262,22)</f>
        <v>$V$2014</v>
      </c>
      <c r="AQ266">
        <f t="shared" ca="1" si="62"/>
        <v>0</v>
      </c>
      <c r="AR266">
        <f t="shared" ca="1" si="63"/>
        <v>0</v>
      </c>
      <c r="AS266">
        <f t="shared" ca="1" si="64"/>
        <v>0</v>
      </c>
    </row>
    <row r="267" spans="20:45" ht="15.75" hidden="1" customHeight="1" x14ac:dyDescent="0.25">
      <c r="T267" s="23" t="str">
        <f>ADDRESS('Відомість №2'!AS263,2)</f>
        <v>$B$2015</v>
      </c>
      <c r="U267" s="23" t="str">
        <f>ADDRESS('Відомість №2'!AS263,1)</f>
        <v>$A$2015</v>
      </c>
      <c r="V267" s="23">
        <f t="shared" ca="1" si="52"/>
        <v>80001</v>
      </c>
      <c r="W267" s="23">
        <f t="shared" ca="1" si="53"/>
        <v>52525</v>
      </c>
      <c r="Y267" s="23" t="str">
        <f>ADDRESS('Відомість №2'!AS263,21)</f>
        <v>$U$2015</v>
      </c>
      <c r="Z267" s="23" t="str">
        <f>ADDRESS('Відомість №2'!AS263,20)</f>
        <v>$T$2015</v>
      </c>
      <c r="AA267" s="23">
        <f t="shared" ca="1" si="54"/>
        <v>0</v>
      </c>
      <c r="AB267" s="23">
        <f t="shared" ca="1" si="55"/>
        <v>0</v>
      </c>
      <c r="AC267" s="23" t="e">
        <f>ADDRESS('Відомість №2'!AT263,6)</f>
        <v>#VALUE!</v>
      </c>
      <c r="AD267" s="23" t="e">
        <f t="shared" ca="1" si="56"/>
        <v>#VALUE!</v>
      </c>
      <c r="AF267" s="23" t="e">
        <f t="shared" ca="1" si="57"/>
        <v>#VALUE!</v>
      </c>
      <c r="AG267" s="23" t="str">
        <f>ADDRESS('Відомість №2'!AS263,9)</f>
        <v>$I$2015</v>
      </c>
      <c r="AH267" s="23" t="str">
        <f>ADDRESS('Відомість №2'!AS263,10)</f>
        <v>$J$2015</v>
      </c>
      <c r="AI267" s="20">
        <f t="shared" ca="1" si="58"/>
        <v>0</v>
      </c>
      <c r="AJ267" s="20">
        <f t="shared" ca="1" si="59"/>
        <v>0</v>
      </c>
      <c r="AK267" s="20" t="str">
        <f>ADDRESS('Відомість №2'!AS263,7)</f>
        <v>$G$2015</v>
      </c>
      <c r="AL267" s="20" t="str">
        <f>ADDRESS('Відомість №2'!AS263,8)</f>
        <v>$H$2015</v>
      </c>
      <c r="AM267">
        <f t="shared" ca="1" si="60"/>
        <v>0</v>
      </c>
      <c r="AN267">
        <f t="shared" ca="1" si="61"/>
        <v>0</v>
      </c>
      <c r="AO267" t="str">
        <f>ADDRESS('Відомість №2'!AS263,3)</f>
        <v>$C$2015</v>
      </c>
      <c r="AP267" t="str">
        <f>ADDRESS('Відомість №2'!AS263,22)</f>
        <v>$V$2015</v>
      </c>
      <c r="AQ267">
        <f t="shared" ca="1" si="62"/>
        <v>0</v>
      </c>
      <c r="AR267">
        <f t="shared" ca="1" si="63"/>
        <v>0</v>
      </c>
      <c r="AS267">
        <f t="shared" ca="1" si="64"/>
        <v>0</v>
      </c>
    </row>
    <row r="268" spans="20:45" ht="15.75" hidden="1" customHeight="1" x14ac:dyDescent="0.25">
      <c r="T268" s="23" t="str">
        <f>ADDRESS('Відомість №2'!AS264,2)</f>
        <v>$B$2016</v>
      </c>
      <c r="U268" s="23" t="str">
        <f>ADDRESS('Відомість №2'!AS264,1)</f>
        <v>$A$2016</v>
      </c>
      <c r="V268" s="23">
        <f t="shared" ca="1" si="52"/>
        <v>80001</v>
      </c>
      <c r="W268" s="23">
        <f t="shared" ca="1" si="53"/>
        <v>52516</v>
      </c>
      <c r="Y268" s="23" t="str">
        <f>ADDRESS('Відомість №2'!AS264,21)</f>
        <v>$U$2016</v>
      </c>
      <c r="Z268" s="23" t="str">
        <f>ADDRESS('Відомість №2'!AS264,20)</f>
        <v>$T$2016</v>
      </c>
      <c r="AA268" s="23">
        <f t="shared" ca="1" si="54"/>
        <v>0</v>
      </c>
      <c r="AB268" s="23">
        <f t="shared" ca="1" si="55"/>
        <v>0</v>
      </c>
      <c r="AC268" s="23" t="e">
        <f>ADDRESS('Відомість №2'!AT264,6)</f>
        <v>#VALUE!</v>
      </c>
      <c r="AD268" s="23" t="e">
        <f t="shared" ca="1" si="56"/>
        <v>#VALUE!</v>
      </c>
      <c r="AF268" s="23" t="e">
        <f t="shared" ca="1" si="57"/>
        <v>#VALUE!</v>
      </c>
      <c r="AG268" s="23" t="str">
        <f>ADDRESS('Відомість №2'!AS264,9)</f>
        <v>$I$2016</v>
      </c>
      <c r="AH268" s="23" t="str">
        <f>ADDRESS('Відомість №2'!AS264,10)</f>
        <v>$J$2016</v>
      </c>
      <c r="AI268" s="20">
        <f t="shared" ca="1" si="58"/>
        <v>0</v>
      </c>
      <c r="AJ268" s="20">
        <f t="shared" ca="1" si="59"/>
        <v>0</v>
      </c>
      <c r="AK268" s="20" t="str">
        <f>ADDRESS('Відомість №2'!AS264,7)</f>
        <v>$G$2016</v>
      </c>
      <c r="AL268" s="20" t="str">
        <f>ADDRESS('Відомість №2'!AS264,8)</f>
        <v>$H$2016</v>
      </c>
      <c r="AM268">
        <f t="shared" ca="1" si="60"/>
        <v>0</v>
      </c>
      <c r="AN268">
        <f t="shared" ca="1" si="61"/>
        <v>0</v>
      </c>
      <c r="AO268" t="str">
        <f>ADDRESS('Відомість №2'!AS264,3)</f>
        <v>$C$2016</v>
      </c>
      <c r="AP268" t="str">
        <f>ADDRESS('Відомість №2'!AS264,22)</f>
        <v>$V$2016</v>
      </c>
      <c r="AQ268">
        <f t="shared" ca="1" si="62"/>
        <v>0</v>
      </c>
      <c r="AR268">
        <f t="shared" ca="1" si="63"/>
        <v>0</v>
      </c>
      <c r="AS268">
        <f t="shared" ca="1" si="64"/>
        <v>0</v>
      </c>
    </row>
    <row r="269" spans="20:45" ht="15.75" hidden="1" customHeight="1" x14ac:dyDescent="0.25">
      <c r="T269" s="23" t="str">
        <f>ADDRESS('Відомість №2'!AS265,2)</f>
        <v>$B$2017</v>
      </c>
      <c r="U269" s="23" t="str">
        <f>ADDRESS('Відомість №2'!AS265,1)</f>
        <v>$A$2017</v>
      </c>
      <c r="V269" s="23">
        <f t="shared" ca="1" si="52"/>
        <v>80001</v>
      </c>
      <c r="W269" s="23">
        <f t="shared" ca="1" si="53"/>
        <v>52531</v>
      </c>
      <c r="Y269" s="23" t="str">
        <f>ADDRESS('Відомість №2'!AS265,21)</f>
        <v>$U$2017</v>
      </c>
      <c r="Z269" s="23" t="str">
        <f>ADDRESS('Відомість №2'!AS265,20)</f>
        <v>$T$2017</v>
      </c>
      <c r="AA269" s="23">
        <f t="shared" ca="1" si="54"/>
        <v>0</v>
      </c>
      <c r="AB269" s="23">
        <f t="shared" ca="1" si="55"/>
        <v>0</v>
      </c>
      <c r="AC269" s="23" t="e">
        <f>ADDRESS('Відомість №2'!AT265,6)</f>
        <v>#VALUE!</v>
      </c>
      <c r="AD269" s="23" t="e">
        <f t="shared" ca="1" si="56"/>
        <v>#VALUE!</v>
      </c>
      <c r="AF269" s="23" t="e">
        <f t="shared" ca="1" si="57"/>
        <v>#VALUE!</v>
      </c>
      <c r="AG269" s="23" t="str">
        <f>ADDRESS('Відомість №2'!AS265,9)</f>
        <v>$I$2017</v>
      </c>
      <c r="AH269" s="23" t="str">
        <f>ADDRESS('Відомість №2'!AS265,10)</f>
        <v>$J$2017</v>
      </c>
      <c r="AI269" s="20">
        <f t="shared" ca="1" si="58"/>
        <v>0</v>
      </c>
      <c r="AJ269" s="20">
        <f t="shared" ca="1" si="59"/>
        <v>0</v>
      </c>
      <c r="AK269" s="20" t="str">
        <f>ADDRESS('Відомість №2'!AS265,7)</f>
        <v>$G$2017</v>
      </c>
      <c r="AL269" s="20" t="str">
        <f>ADDRESS('Відомість №2'!AS265,8)</f>
        <v>$H$2017</v>
      </c>
      <c r="AM269">
        <f t="shared" ca="1" si="60"/>
        <v>0</v>
      </c>
      <c r="AN269">
        <f t="shared" ca="1" si="61"/>
        <v>0</v>
      </c>
      <c r="AO269" t="str">
        <f>ADDRESS('Відомість №2'!AS265,3)</f>
        <v>$C$2017</v>
      </c>
      <c r="AP269" t="str">
        <f>ADDRESS('Відомість №2'!AS265,22)</f>
        <v>$V$2017</v>
      </c>
      <c r="AQ269">
        <f t="shared" ca="1" si="62"/>
        <v>0</v>
      </c>
      <c r="AR269">
        <f t="shared" ca="1" si="63"/>
        <v>0</v>
      </c>
      <c r="AS269">
        <f t="shared" ca="1" si="64"/>
        <v>0</v>
      </c>
    </row>
    <row r="270" spans="20:45" ht="15.75" hidden="1" customHeight="1" x14ac:dyDescent="0.25">
      <c r="T270" s="23" t="str">
        <f>ADDRESS('Відомість №2'!AS266,2)</f>
        <v>$B$2018</v>
      </c>
      <c r="U270" s="23" t="str">
        <f>ADDRESS('Відомість №2'!AS266,1)</f>
        <v>$A$2018</v>
      </c>
      <c r="V270" s="23">
        <f t="shared" ca="1" si="52"/>
        <v>80001</v>
      </c>
      <c r="W270" s="23">
        <f t="shared" ca="1" si="53"/>
        <v>52553</v>
      </c>
      <c r="Y270" s="23" t="str">
        <f>ADDRESS('Відомість №2'!AS266,21)</f>
        <v>$U$2018</v>
      </c>
      <c r="Z270" s="23" t="str">
        <f>ADDRESS('Відомість №2'!AS266,20)</f>
        <v>$T$2018</v>
      </c>
      <c r="AA270" s="23">
        <f t="shared" ca="1" si="54"/>
        <v>0</v>
      </c>
      <c r="AB270" s="23">
        <f t="shared" ca="1" si="55"/>
        <v>0</v>
      </c>
      <c r="AC270" s="23" t="e">
        <f>ADDRESS('Відомість №2'!AT266,6)</f>
        <v>#VALUE!</v>
      </c>
      <c r="AD270" s="23" t="e">
        <f t="shared" ca="1" si="56"/>
        <v>#VALUE!</v>
      </c>
      <c r="AF270" s="23" t="e">
        <f t="shared" ca="1" si="57"/>
        <v>#VALUE!</v>
      </c>
      <c r="AG270" s="23" t="str">
        <f>ADDRESS('Відомість №2'!AS266,9)</f>
        <v>$I$2018</v>
      </c>
      <c r="AH270" s="23" t="str">
        <f>ADDRESS('Відомість №2'!AS266,10)</f>
        <v>$J$2018</v>
      </c>
      <c r="AI270" s="20">
        <f t="shared" ca="1" si="58"/>
        <v>0</v>
      </c>
      <c r="AJ270" s="20">
        <f t="shared" ca="1" si="59"/>
        <v>0</v>
      </c>
      <c r="AK270" s="20" t="str">
        <f>ADDRESS('Відомість №2'!AS266,7)</f>
        <v>$G$2018</v>
      </c>
      <c r="AL270" s="20" t="str">
        <f>ADDRESS('Відомість №2'!AS266,8)</f>
        <v>$H$2018</v>
      </c>
      <c r="AM270">
        <f t="shared" ca="1" si="60"/>
        <v>0</v>
      </c>
      <c r="AN270">
        <f t="shared" ca="1" si="61"/>
        <v>0</v>
      </c>
      <c r="AO270" t="str">
        <f>ADDRESS('Відомість №2'!AS266,3)</f>
        <v>$C$2018</v>
      </c>
      <c r="AP270" t="str">
        <f>ADDRESS('Відомість №2'!AS266,22)</f>
        <v>$V$2018</v>
      </c>
      <c r="AQ270">
        <f t="shared" ca="1" si="62"/>
        <v>0</v>
      </c>
      <c r="AR270">
        <f t="shared" ca="1" si="63"/>
        <v>0</v>
      </c>
      <c r="AS270">
        <f t="shared" ca="1" si="64"/>
        <v>0</v>
      </c>
    </row>
    <row r="271" spans="20:45" ht="15.75" hidden="1" customHeight="1" x14ac:dyDescent="0.25">
      <c r="T271" s="23" t="str">
        <f>ADDRESS('Відомість №2'!AS267,2)</f>
        <v>$B$2019</v>
      </c>
      <c r="U271" s="23" t="str">
        <f>ADDRESS('Відомість №2'!AS267,1)</f>
        <v>$A$2019</v>
      </c>
      <c r="V271" s="23">
        <f t="shared" ca="1" si="52"/>
        <v>80001</v>
      </c>
      <c r="W271" s="23">
        <f t="shared" ca="1" si="53"/>
        <v>52546</v>
      </c>
      <c r="Y271" s="23" t="str">
        <f>ADDRESS('Відомість №2'!AS267,21)</f>
        <v>$U$2019</v>
      </c>
      <c r="Z271" s="23" t="str">
        <f>ADDRESS('Відомість №2'!AS267,20)</f>
        <v>$T$2019</v>
      </c>
      <c r="AA271" s="23">
        <f t="shared" ca="1" si="54"/>
        <v>0</v>
      </c>
      <c r="AB271" s="23">
        <f t="shared" ca="1" si="55"/>
        <v>0</v>
      </c>
      <c r="AC271" s="23" t="e">
        <f>ADDRESS('Відомість №2'!AT267,6)</f>
        <v>#VALUE!</v>
      </c>
      <c r="AD271" s="23" t="e">
        <f t="shared" ca="1" si="56"/>
        <v>#VALUE!</v>
      </c>
      <c r="AF271" s="23" t="e">
        <f t="shared" ca="1" si="57"/>
        <v>#VALUE!</v>
      </c>
      <c r="AG271" s="23" t="str">
        <f>ADDRESS('Відомість №2'!AS267,9)</f>
        <v>$I$2019</v>
      </c>
      <c r="AH271" s="23" t="str">
        <f>ADDRESS('Відомість №2'!AS267,10)</f>
        <v>$J$2019</v>
      </c>
      <c r="AI271" s="20">
        <f t="shared" ca="1" si="58"/>
        <v>0</v>
      </c>
      <c r="AJ271" s="20">
        <f t="shared" ca="1" si="59"/>
        <v>0</v>
      </c>
      <c r="AK271" s="20" t="str">
        <f>ADDRESS('Відомість №2'!AS267,7)</f>
        <v>$G$2019</v>
      </c>
      <c r="AL271" s="20" t="str">
        <f>ADDRESS('Відомість №2'!AS267,8)</f>
        <v>$H$2019</v>
      </c>
      <c r="AM271">
        <f t="shared" ca="1" si="60"/>
        <v>0</v>
      </c>
      <c r="AN271">
        <f t="shared" ca="1" si="61"/>
        <v>0</v>
      </c>
      <c r="AO271" t="str">
        <f>ADDRESS('Відомість №2'!AS267,3)</f>
        <v>$C$2019</v>
      </c>
      <c r="AP271" t="str">
        <f>ADDRESS('Відомість №2'!AS267,22)</f>
        <v>$V$2019</v>
      </c>
      <c r="AQ271">
        <f t="shared" ca="1" si="62"/>
        <v>0</v>
      </c>
      <c r="AR271">
        <f t="shared" ca="1" si="63"/>
        <v>0</v>
      </c>
      <c r="AS271">
        <f t="shared" ca="1" si="64"/>
        <v>0</v>
      </c>
    </row>
    <row r="272" spans="20:45" ht="15.75" hidden="1" customHeight="1" x14ac:dyDescent="0.25">
      <c r="T272" s="23" t="str">
        <f>ADDRESS('Відомість №2'!AS268,2)</f>
        <v>$B$2020</v>
      </c>
      <c r="U272" s="23" t="str">
        <f>ADDRESS('Відомість №2'!AS268,1)</f>
        <v>$A$2020</v>
      </c>
      <c r="V272" s="23">
        <f t="shared" ca="1" si="52"/>
        <v>80001</v>
      </c>
      <c r="W272" s="23">
        <f t="shared" ca="1" si="53"/>
        <v>52458</v>
      </c>
      <c r="Y272" s="23" t="str">
        <f>ADDRESS('Відомість №2'!AS268,21)</f>
        <v>$U$2020</v>
      </c>
      <c r="Z272" s="23" t="str">
        <f>ADDRESS('Відомість №2'!AS268,20)</f>
        <v>$T$2020</v>
      </c>
      <c r="AA272" s="23">
        <f t="shared" ca="1" si="54"/>
        <v>0</v>
      </c>
      <c r="AB272" s="23">
        <f t="shared" ca="1" si="55"/>
        <v>0</v>
      </c>
      <c r="AC272" s="23" t="e">
        <f>ADDRESS('Відомість №2'!AT268,6)</f>
        <v>#VALUE!</v>
      </c>
      <c r="AD272" s="23" t="e">
        <f t="shared" ca="1" si="56"/>
        <v>#VALUE!</v>
      </c>
      <c r="AF272" s="23" t="e">
        <f t="shared" ca="1" si="57"/>
        <v>#VALUE!</v>
      </c>
      <c r="AG272" s="23" t="str">
        <f>ADDRESS('Відомість №2'!AS268,9)</f>
        <v>$I$2020</v>
      </c>
      <c r="AH272" s="23" t="str">
        <f>ADDRESS('Відомість №2'!AS268,10)</f>
        <v>$J$2020</v>
      </c>
      <c r="AI272" s="20">
        <f t="shared" ca="1" si="58"/>
        <v>0</v>
      </c>
      <c r="AJ272" s="20">
        <f t="shared" ca="1" si="59"/>
        <v>0</v>
      </c>
      <c r="AK272" s="20" t="str">
        <f>ADDRESS('Відомість №2'!AS268,7)</f>
        <v>$G$2020</v>
      </c>
      <c r="AL272" s="20" t="str">
        <f>ADDRESS('Відомість №2'!AS268,8)</f>
        <v>$H$2020</v>
      </c>
      <c r="AM272">
        <f t="shared" ca="1" si="60"/>
        <v>0</v>
      </c>
      <c r="AN272">
        <f t="shared" ca="1" si="61"/>
        <v>0</v>
      </c>
      <c r="AO272" t="str">
        <f>ADDRESS('Відомість №2'!AS268,3)</f>
        <v>$C$2020</v>
      </c>
      <c r="AP272" t="str">
        <f>ADDRESS('Відомість №2'!AS268,22)</f>
        <v>$V$2020</v>
      </c>
      <c r="AQ272">
        <f t="shared" ca="1" si="62"/>
        <v>0</v>
      </c>
      <c r="AR272">
        <f t="shared" ca="1" si="63"/>
        <v>0</v>
      </c>
      <c r="AS272">
        <f t="shared" ca="1" si="64"/>
        <v>0</v>
      </c>
    </row>
    <row r="273" spans="20:45" ht="15.75" hidden="1" customHeight="1" x14ac:dyDescent="0.25">
      <c r="T273" s="23" t="str">
        <f>ADDRESS('Відомість №2'!AS269,2)</f>
        <v>$B$2021</v>
      </c>
      <c r="U273" s="23" t="str">
        <f>ADDRESS('Відомість №2'!AS269,1)</f>
        <v>$A$2021</v>
      </c>
      <c r="V273" s="23">
        <f t="shared" ca="1" si="52"/>
        <v>80001</v>
      </c>
      <c r="W273" s="23">
        <f t="shared" ca="1" si="53"/>
        <v>52591</v>
      </c>
      <c r="Y273" s="23" t="str">
        <f>ADDRESS('Відомість №2'!AS269,21)</f>
        <v>$U$2021</v>
      </c>
      <c r="Z273" s="23" t="str">
        <f>ADDRESS('Відомість №2'!AS269,20)</f>
        <v>$T$2021</v>
      </c>
      <c r="AA273" s="23">
        <f t="shared" ca="1" si="54"/>
        <v>0</v>
      </c>
      <c r="AB273" s="23">
        <f t="shared" ca="1" si="55"/>
        <v>0</v>
      </c>
      <c r="AC273" s="23" t="e">
        <f>ADDRESS('Відомість №2'!AT269,6)</f>
        <v>#VALUE!</v>
      </c>
      <c r="AD273" s="23" t="e">
        <f t="shared" ca="1" si="56"/>
        <v>#VALUE!</v>
      </c>
      <c r="AF273" s="23" t="e">
        <f t="shared" ca="1" si="57"/>
        <v>#VALUE!</v>
      </c>
      <c r="AG273" s="23" t="str">
        <f>ADDRESS('Відомість №2'!AS269,9)</f>
        <v>$I$2021</v>
      </c>
      <c r="AH273" s="23" t="str">
        <f>ADDRESS('Відомість №2'!AS269,10)</f>
        <v>$J$2021</v>
      </c>
      <c r="AI273" s="20">
        <f t="shared" ca="1" si="58"/>
        <v>0</v>
      </c>
      <c r="AJ273" s="20">
        <f t="shared" ca="1" si="59"/>
        <v>0</v>
      </c>
      <c r="AK273" s="20" t="str">
        <f>ADDRESS('Відомість №2'!AS269,7)</f>
        <v>$G$2021</v>
      </c>
      <c r="AL273" s="20" t="str">
        <f>ADDRESS('Відомість №2'!AS269,8)</f>
        <v>$H$2021</v>
      </c>
      <c r="AM273">
        <f t="shared" ca="1" si="60"/>
        <v>0</v>
      </c>
      <c r="AN273">
        <f t="shared" ca="1" si="61"/>
        <v>0</v>
      </c>
      <c r="AO273" t="str">
        <f>ADDRESS('Відомість №2'!AS269,3)</f>
        <v>$C$2021</v>
      </c>
      <c r="AP273" t="str">
        <f>ADDRESS('Відомість №2'!AS269,22)</f>
        <v>$V$2021</v>
      </c>
      <c r="AQ273">
        <f t="shared" ca="1" si="62"/>
        <v>0</v>
      </c>
      <c r="AR273">
        <f t="shared" ca="1" si="63"/>
        <v>0</v>
      </c>
      <c r="AS273">
        <f t="shared" ca="1" si="64"/>
        <v>0</v>
      </c>
    </row>
    <row r="274" spans="20:45" ht="15.75" hidden="1" customHeight="1" x14ac:dyDescent="0.25">
      <c r="T274" s="23" t="str">
        <f>ADDRESS('Відомість №2'!AS270,2)</f>
        <v>$B$2022</v>
      </c>
      <c r="U274" s="23" t="str">
        <f>ADDRESS('Відомість №2'!AS270,1)</f>
        <v>$A$2022</v>
      </c>
      <c r="V274" s="23">
        <f t="shared" ca="1" si="52"/>
        <v>80001</v>
      </c>
      <c r="W274" s="23">
        <f t="shared" ca="1" si="53"/>
        <v>52271</v>
      </c>
      <c r="Y274" s="23" t="str">
        <f>ADDRESS('Відомість №2'!AS270,21)</f>
        <v>$U$2022</v>
      </c>
      <c r="Z274" s="23" t="str">
        <f>ADDRESS('Відомість №2'!AS270,20)</f>
        <v>$T$2022</v>
      </c>
      <c r="AA274" s="23">
        <f t="shared" ca="1" si="54"/>
        <v>0</v>
      </c>
      <c r="AB274" s="23">
        <f t="shared" ca="1" si="55"/>
        <v>0</v>
      </c>
      <c r="AC274" s="23" t="e">
        <f>ADDRESS('Відомість №2'!AT270,6)</f>
        <v>#VALUE!</v>
      </c>
      <c r="AD274" s="23" t="e">
        <f t="shared" ca="1" si="56"/>
        <v>#VALUE!</v>
      </c>
      <c r="AF274" s="23" t="e">
        <f t="shared" ca="1" si="57"/>
        <v>#VALUE!</v>
      </c>
      <c r="AG274" s="23" t="str">
        <f>ADDRESS('Відомість №2'!AS270,9)</f>
        <v>$I$2022</v>
      </c>
      <c r="AH274" s="23" t="str">
        <f>ADDRESS('Відомість №2'!AS270,10)</f>
        <v>$J$2022</v>
      </c>
      <c r="AI274" s="20">
        <f t="shared" ca="1" si="58"/>
        <v>0</v>
      </c>
      <c r="AJ274" s="20">
        <f t="shared" ca="1" si="59"/>
        <v>0</v>
      </c>
      <c r="AK274" s="20" t="str">
        <f>ADDRESS('Відомість №2'!AS270,7)</f>
        <v>$G$2022</v>
      </c>
      <c r="AL274" s="20" t="str">
        <f>ADDRESS('Відомість №2'!AS270,8)</f>
        <v>$H$2022</v>
      </c>
      <c r="AM274">
        <f t="shared" ca="1" si="60"/>
        <v>0</v>
      </c>
      <c r="AN274">
        <f t="shared" ca="1" si="61"/>
        <v>0</v>
      </c>
      <c r="AO274" t="str">
        <f>ADDRESS('Відомість №2'!AS270,3)</f>
        <v>$C$2022</v>
      </c>
      <c r="AP274" t="str">
        <f>ADDRESS('Відомість №2'!AS270,22)</f>
        <v>$V$2022</v>
      </c>
      <c r="AQ274">
        <f t="shared" ca="1" si="62"/>
        <v>0</v>
      </c>
      <c r="AR274">
        <f t="shared" ca="1" si="63"/>
        <v>0</v>
      </c>
      <c r="AS274">
        <f t="shared" ca="1" si="64"/>
        <v>0</v>
      </c>
    </row>
    <row r="275" spans="20:45" ht="15.75" hidden="1" customHeight="1" x14ac:dyDescent="0.25">
      <c r="T275" s="23" t="str">
        <f>ADDRESS('Відомість №2'!AS271,2)</f>
        <v>$B$2023</v>
      </c>
      <c r="U275" s="23" t="str">
        <f>ADDRESS('Відомість №2'!AS271,1)</f>
        <v>$A$2023</v>
      </c>
      <c r="V275" s="23">
        <f t="shared" ca="1" si="52"/>
        <v>80001</v>
      </c>
      <c r="W275" s="23">
        <f t="shared" ca="1" si="53"/>
        <v>52521</v>
      </c>
      <c r="Y275" s="23" t="str">
        <f>ADDRESS('Відомість №2'!AS271,21)</f>
        <v>$U$2023</v>
      </c>
      <c r="Z275" s="23" t="str">
        <f>ADDRESS('Відомість №2'!AS271,20)</f>
        <v>$T$2023</v>
      </c>
      <c r="AA275" s="23">
        <f t="shared" ca="1" si="54"/>
        <v>0</v>
      </c>
      <c r="AB275" s="23">
        <f t="shared" ca="1" si="55"/>
        <v>0</v>
      </c>
      <c r="AC275" s="23" t="e">
        <f>ADDRESS('Відомість №2'!AT271,6)</f>
        <v>#VALUE!</v>
      </c>
      <c r="AD275" s="23" t="e">
        <f t="shared" ca="1" si="56"/>
        <v>#VALUE!</v>
      </c>
      <c r="AF275" s="23" t="e">
        <f t="shared" ca="1" si="57"/>
        <v>#VALUE!</v>
      </c>
      <c r="AG275" s="23" t="str">
        <f>ADDRESS('Відомість №2'!AS271,9)</f>
        <v>$I$2023</v>
      </c>
      <c r="AH275" s="23" t="str">
        <f>ADDRESS('Відомість №2'!AS271,10)</f>
        <v>$J$2023</v>
      </c>
      <c r="AI275" s="20">
        <f t="shared" ca="1" si="58"/>
        <v>0</v>
      </c>
      <c r="AJ275" s="20">
        <f t="shared" ca="1" si="59"/>
        <v>0</v>
      </c>
      <c r="AK275" s="20" t="str">
        <f>ADDRESS('Відомість №2'!AS271,7)</f>
        <v>$G$2023</v>
      </c>
      <c r="AL275" s="20" t="str">
        <f>ADDRESS('Відомість №2'!AS271,8)</f>
        <v>$H$2023</v>
      </c>
      <c r="AM275">
        <f t="shared" ca="1" si="60"/>
        <v>0</v>
      </c>
      <c r="AN275">
        <f t="shared" ca="1" si="61"/>
        <v>0</v>
      </c>
      <c r="AO275" t="str">
        <f>ADDRESS('Відомість №2'!AS271,3)</f>
        <v>$C$2023</v>
      </c>
      <c r="AP275" t="str">
        <f>ADDRESS('Відомість №2'!AS271,22)</f>
        <v>$V$2023</v>
      </c>
      <c r="AQ275">
        <f t="shared" ca="1" si="62"/>
        <v>0</v>
      </c>
      <c r="AR275">
        <f t="shared" ca="1" si="63"/>
        <v>0</v>
      </c>
      <c r="AS275">
        <f t="shared" ca="1" si="64"/>
        <v>0</v>
      </c>
    </row>
    <row r="276" spans="20:45" ht="15.75" hidden="1" customHeight="1" x14ac:dyDescent="0.25">
      <c r="T276" s="23" t="str">
        <f>ADDRESS('Відомість №2'!AS272,2)</f>
        <v>$B$2024</v>
      </c>
      <c r="U276" s="23" t="str">
        <f>ADDRESS('Відомість №2'!AS272,1)</f>
        <v>$A$2024</v>
      </c>
      <c r="V276" s="23">
        <f t="shared" ca="1" si="52"/>
        <v>80001</v>
      </c>
      <c r="W276" s="23">
        <f t="shared" ca="1" si="53"/>
        <v>52607</v>
      </c>
      <c r="Y276" s="23" t="str">
        <f>ADDRESS('Відомість №2'!AS272,21)</f>
        <v>$U$2024</v>
      </c>
      <c r="Z276" s="23" t="str">
        <f>ADDRESS('Відомість №2'!AS272,20)</f>
        <v>$T$2024</v>
      </c>
      <c r="AA276" s="23">
        <f t="shared" ca="1" si="54"/>
        <v>0</v>
      </c>
      <c r="AB276" s="23">
        <f t="shared" ca="1" si="55"/>
        <v>0</v>
      </c>
      <c r="AC276" s="23" t="e">
        <f>ADDRESS('Відомість №2'!AT272,6)</f>
        <v>#VALUE!</v>
      </c>
      <c r="AD276" s="23" t="e">
        <f t="shared" ca="1" si="56"/>
        <v>#VALUE!</v>
      </c>
      <c r="AF276" s="23" t="e">
        <f t="shared" ca="1" si="57"/>
        <v>#VALUE!</v>
      </c>
      <c r="AG276" s="23" t="str">
        <f>ADDRESS('Відомість №2'!AS272,9)</f>
        <v>$I$2024</v>
      </c>
      <c r="AH276" s="23" t="str">
        <f>ADDRESS('Відомість №2'!AS272,10)</f>
        <v>$J$2024</v>
      </c>
      <c r="AI276" s="20">
        <f t="shared" ca="1" si="58"/>
        <v>0</v>
      </c>
      <c r="AJ276" s="20">
        <f t="shared" ca="1" si="59"/>
        <v>0</v>
      </c>
      <c r="AK276" s="20" t="str">
        <f>ADDRESS('Відомість №2'!AS272,7)</f>
        <v>$G$2024</v>
      </c>
      <c r="AL276" s="20" t="str">
        <f>ADDRESS('Відомість №2'!AS272,8)</f>
        <v>$H$2024</v>
      </c>
      <c r="AM276">
        <f t="shared" ca="1" si="60"/>
        <v>0</v>
      </c>
      <c r="AN276">
        <f t="shared" ca="1" si="61"/>
        <v>0</v>
      </c>
      <c r="AO276" t="str">
        <f>ADDRESS('Відомість №2'!AS272,3)</f>
        <v>$C$2024</v>
      </c>
      <c r="AP276" t="str">
        <f>ADDRESS('Відомість №2'!AS272,22)</f>
        <v>$V$2024</v>
      </c>
      <c r="AQ276">
        <f t="shared" ca="1" si="62"/>
        <v>0</v>
      </c>
      <c r="AR276">
        <f t="shared" ca="1" si="63"/>
        <v>0</v>
      </c>
      <c r="AS276">
        <f t="shared" ca="1" si="64"/>
        <v>0</v>
      </c>
    </row>
    <row r="277" spans="20:45" ht="15.75" hidden="1" customHeight="1" x14ac:dyDescent="0.25">
      <c r="T277" s="23" t="str">
        <f>ADDRESS('Відомість №2'!AS273,2)</f>
        <v>$B$2025</v>
      </c>
      <c r="U277" s="23" t="str">
        <f>ADDRESS('Відомість №2'!AS273,1)</f>
        <v>$A$2025</v>
      </c>
      <c r="V277" s="23">
        <f t="shared" ca="1" si="52"/>
        <v>80001</v>
      </c>
      <c r="W277" s="23">
        <f t="shared" ca="1" si="53"/>
        <v>52630</v>
      </c>
      <c r="Y277" s="23" t="str">
        <f>ADDRESS('Відомість №2'!AS273,21)</f>
        <v>$U$2025</v>
      </c>
      <c r="Z277" s="23" t="str">
        <f>ADDRESS('Відомість №2'!AS273,20)</f>
        <v>$T$2025</v>
      </c>
      <c r="AA277" s="23">
        <f t="shared" ca="1" si="54"/>
        <v>0</v>
      </c>
      <c r="AB277" s="23">
        <f t="shared" ca="1" si="55"/>
        <v>0</v>
      </c>
      <c r="AC277" s="23" t="e">
        <f>ADDRESS('Відомість №2'!AT273,6)</f>
        <v>#VALUE!</v>
      </c>
      <c r="AD277" s="23" t="e">
        <f t="shared" ca="1" si="56"/>
        <v>#VALUE!</v>
      </c>
      <c r="AF277" s="23" t="e">
        <f t="shared" ca="1" si="57"/>
        <v>#VALUE!</v>
      </c>
      <c r="AG277" s="23" t="str">
        <f>ADDRESS('Відомість №2'!AS273,9)</f>
        <v>$I$2025</v>
      </c>
      <c r="AH277" s="23" t="str">
        <f>ADDRESS('Відомість №2'!AS273,10)</f>
        <v>$J$2025</v>
      </c>
      <c r="AI277" s="20">
        <f t="shared" ca="1" si="58"/>
        <v>0</v>
      </c>
      <c r="AJ277" s="20">
        <f t="shared" ca="1" si="59"/>
        <v>0</v>
      </c>
      <c r="AK277" s="20" t="str">
        <f>ADDRESS('Відомість №2'!AS273,7)</f>
        <v>$G$2025</v>
      </c>
      <c r="AL277" s="20" t="str">
        <f>ADDRESS('Відомість №2'!AS273,8)</f>
        <v>$H$2025</v>
      </c>
      <c r="AM277">
        <f t="shared" ca="1" si="60"/>
        <v>0</v>
      </c>
      <c r="AN277">
        <f t="shared" ca="1" si="61"/>
        <v>0</v>
      </c>
      <c r="AO277" t="str">
        <f>ADDRESS('Відомість №2'!AS273,3)</f>
        <v>$C$2025</v>
      </c>
      <c r="AP277" t="str">
        <f>ADDRESS('Відомість №2'!AS273,22)</f>
        <v>$V$2025</v>
      </c>
      <c r="AQ277">
        <f t="shared" ca="1" si="62"/>
        <v>0</v>
      </c>
      <c r="AR277">
        <f t="shared" ca="1" si="63"/>
        <v>0</v>
      </c>
      <c r="AS277">
        <f t="shared" ca="1" si="64"/>
        <v>0</v>
      </c>
    </row>
    <row r="278" spans="20:45" ht="15.75" hidden="1" customHeight="1" x14ac:dyDescent="0.25">
      <c r="T278" s="23" t="str">
        <f>ADDRESS('Відомість №2'!AS274,2)</f>
        <v>$B$2026</v>
      </c>
      <c r="U278" s="23" t="str">
        <f>ADDRESS('Відомість №2'!AS274,1)</f>
        <v>$A$2026</v>
      </c>
      <c r="V278" s="23">
        <f t="shared" ca="1" si="52"/>
        <v>80001</v>
      </c>
      <c r="W278" s="23">
        <f t="shared" ca="1" si="53"/>
        <v>52328</v>
      </c>
      <c r="Y278" s="23" t="str">
        <f>ADDRESS('Відомість №2'!AS274,21)</f>
        <v>$U$2026</v>
      </c>
      <c r="Z278" s="23" t="str">
        <f>ADDRESS('Відомість №2'!AS274,20)</f>
        <v>$T$2026</v>
      </c>
      <c r="AA278" s="23">
        <f t="shared" ca="1" si="54"/>
        <v>0</v>
      </c>
      <c r="AB278" s="23">
        <f t="shared" ca="1" si="55"/>
        <v>0</v>
      </c>
      <c r="AC278" s="23" t="e">
        <f>ADDRESS('Відомість №2'!AT274,6)</f>
        <v>#VALUE!</v>
      </c>
      <c r="AD278" s="23" t="e">
        <f t="shared" ca="1" si="56"/>
        <v>#VALUE!</v>
      </c>
      <c r="AF278" s="23" t="e">
        <f t="shared" ca="1" si="57"/>
        <v>#VALUE!</v>
      </c>
      <c r="AG278" s="23" t="str">
        <f>ADDRESS('Відомість №2'!AS274,9)</f>
        <v>$I$2026</v>
      </c>
      <c r="AH278" s="23" t="str">
        <f>ADDRESS('Відомість №2'!AS274,10)</f>
        <v>$J$2026</v>
      </c>
      <c r="AI278" s="20">
        <f t="shared" ca="1" si="58"/>
        <v>0</v>
      </c>
      <c r="AJ278" s="20">
        <f t="shared" ca="1" si="59"/>
        <v>0</v>
      </c>
      <c r="AK278" s="20" t="str">
        <f>ADDRESS('Відомість №2'!AS274,7)</f>
        <v>$G$2026</v>
      </c>
      <c r="AL278" s="20" t="str">
        <f>ADDRESS('Відомість №2'!AS274,8)</f>
        <v>$H$2026</v>
      </c>
      <c r="AM278">
        <f t="shared" ca="1" si="60"/>
        <v>0</v>
      </c>
      <c r="AN278">
        <f t="shared" ca="1" si="61"/>
        <v>0</v>
      </c>
      <c r="AO278" t="str">
        <f>ADDRESS('Відомість №2'!AS274,3)</f>
        <v>$C$2026</v>
      </c>
      <c r="AP278" t="str">
        <f>ADDRESS('Відомість №2'!AS274,22)</f>
        <v>$V$2026</v>
      </c>
      <c r="AQ278">
        <f t="shared" ca="1" si="62"/>
        <v>0</v>
      </c>
      <c r="AR278">
        <f t="shared" ca="1" si="63"/>
        <v>0</v>
      </c>
      <c r="AS278">
        <f t="shared" ca="1" si="64"/>
        <v>0</v>
      </c>
    </row>
    <row r="279" spans="20:45" ht="15.75" hidden="1" customHeight="1" x14ac:dyDescent="0.25">
      <c r="T279" s="23" t="str">
        <f>ADDRESS('Відомість №2'!AS275,2)</f>
        <v>$B$2027</v>
      </c>
      <c r="U279" s="23" t="str">
        <f>ADDRESS('Відомість №2'!AS275,1)</f>
        <v>$A$2027</v>
      </c>
      <c r="V279" s="23">
        <f t="shared" ca="1" si="52"/>
        <v>80001</v>
      </c>
      <c r="W279" s="23">
        <f t="shared" ca="1" si="53"/>
        <v>52439</v>
      </c>
      <c r="Y279" s="23" t="str">
        <f>ADDRESS('Відомість №2'!AS275,21)</f>
        <v>$U$2027</v>
      </c>
      <c r="Z279" s="23" t="str">
        <f>ADDRESS('Відомість №2'!AS275,20)</f>
        <v>$T$2027</v>
      </c>
      <c r="AA279" s="23">
        <f t="shared" ca="1" si="54"/>
        <v>0</v>
      </c>
      <c r="AB279" s="23">
        <f t="shared" ca="1" si="55"/>
        <v>0</v>
      </c>
      <c r="AC279" s="23" t="e">
        <f>ADDRESS('Відомість №2'!AT275,6)</f>
        <v>#VALUE!</v>
      </c>
      <c r="AD279" s="23" t="e">
        <f t="shared" ca="1" si="56"/>
        <v>#VALUE!</v>
      </c>
      <c r="AF279" s="23" t="e">
        <f t="shared" ca="1" si="57"/>
        <v>#VALUE!</v>
      </c>
      <c r="AG279" s="23" t="str">
        <f>ADDRESS('Відомість №2'!AS275,9)</f>
        <v>$I$2027</v>
      </c>
      <c r="AH279" s="23" t="str">
        <f>ADDRESS('Відомість №2'!AS275,10)</f>
        <v>$J$2027</v>
      </c>
      <c r="AI279" s="20">
        <f t="shared" ca="1" si="58"/>
        <v>0</v>
      </c>
      <c r="AJ279" s="20">
        <f t="shared" ca="1" si="59"/>
        <v>0</v>
      </c>
      <c r="AK279" s="20" t="str">
        <f>ADDRESS('Відомість №2'!AS275,7)</f>
        <v>$G$2027</v>
      </c>
      <c r="AL279" s="20" t="str">
        <f>ADDRESS('Відомість №2'!AS275,8)</f>
        <v>$H$2027</v>
      </c>
      <c r="AM279">
        <f t="shared" ca="1" si="60"/>
        <v>0</v>
      </c>
      <c r="AN279">
        <f t="shared" ca="1" si="61"/>
        <v>0</v>
      </c>
      <c r="AO279" t="str">
        <f>ADDRESS('Відомість №2'!AS275,3)</f>
        <v>$C$2027</v>
      </c>
      <c r="AP279" t="str">
        <f>ADDRESS('Відомість №2'!AS275,22)</f>
        <v>$V$2027</v>
      </c>
      <c r="AQ279">
        <f t="shared" ca="1" si="62"/>
        <v>0</v>
      </c>
      <c r="AR279">
        <f t="shared" ca="1" si="63"/>
        <v>0</v>
      </c>
      <c r="AS279">
        <f t="shared" ca="1" si="64"/>
        <v>0</v>
      </c>
    </row>
    <row r="280" spans="20:45" ht="15.75" hidden="1" customHeight="1" x14ac:dyDescent="0.25">
      <c r="T280" s="23" t="str">
        <f>ADDRESS('Відомість №2'!AS276,2)</f>
        <v>$B$2028</v>
      </c>
      <c r="U280" s="23" t="str">
        <f>ADDRESS('Відомість №2'!AS276,1)</f>
        <v>$A$2028</v>
      </c>
      <c r="V280" s="23">
        <f t="shared" ca="1" si="52"/>
        <v>80001</v>
      </c>
      <c r="W280" s="23">
        <f t="shared" ca="1" si="53"/>
        <v>52545</v>
      </c>
      <c r="Y280" s="23" t="str">
        <f>ADDRESS('Відомість №2'!AS276,21)</f>
        <v>$U$2028</v>
      </c>
      <c r="Z280" s="23" t="str">
        <f>ADDRESS('Відомість №2'!AS276,20)</f>
        <v>$T$2028</v>
      </c>
      <c r="AA280" s="23">
        <f t="shared" ca="1" si="54"/>
        <v>0</v>
      </c>
      <c r="AB280" s="23">
        <f t="shared" ca="1" si="55"/>
        <v>0</v>
      </c>
      <c r="AC280" s="23" t="e">
        <f>ADDRESS('Відомість №2'!AT276,6)</f>
        <v>#VALUE!</v>
      </c>
      <c r="AD280" s="23" t="e">
        <f t="shared" ca="1" si="56"/>
        <v>#VALUE!</v>
      </c>
      <c r="AF280" s="23" t="e">
        <f t="shared" ca="1" si="57"/>
        <v>#VALUE!</v>
      </c>
      <c r="AG280" s="23" t="str">
        <f>ADDRESS('Відомість №2'!AS276,9)</f>
        <v>$I$2028</v>
      </c>
      <c r="AH280" s="23" t="str">
        <f>ADDRESS('Відомість №2'!AS276,10)</f>
        <v>$J$2028</v>
      </c>
      <c r="AI280" s="20">
        <f t="shared" ca="1" si="58"/>
        <v>0</v>
      </c>
      <c r="AJ280" s="20">
        <f t="shared" ca="1" si="59"/>
        <v>0</v>
      </c>
      <c r="AK280" s="20" t="str">
        <f>ADDRESS('Відомість №2'!AS276,7)</f>
        <v>$G$2028</v>
      </c>
      <c r="AL280" s="20" t="str">
        <f>ADDRESS('Відомість №2'!AS276,8)</f>
        <v>$H$2028</v>
      </c>
      <c r="AM280">
        <f t="shared" ca="1" si="60"/>
        <v>0</v>
      </c>
      <c r="AN280">
        <f t="shared" ca="1" si="61"/>
        <v>0</v>
      </c>
      <c r="AO280" t="str">
        <f>ADDRESS('Відомість №2'!AS276,3)</f>
        <v>$C$2028</v>
      </c>
      <c r="AP280" t="str">
        <f>ADDRESS('Відомість №2'!AS276,22)</f>
        <v>$V$2028</v>
      </c>
      <c r="AQ280">
        <f t="shared" ca="1" si="62"/>
        <v>0</v>
      </c>
      <c r="AR280">
        <f t="shared" ca="1" si="63"/>
        <v>0</v>
      </c>
      <c r="AS280">
        <f t="shared" ca="1" si="64"/>
        <v>0</v>
      </c>
    </row>
    <row r="281" spans="20:45" ht="15.75" hidden="1" customHeight="1" x14ac:dyDescent="0.25">
      <c r="T281" s="23" t="str">
        <f>ADDRESS('Відомість №2'!AS277,2)</f>
        <v>$B$2029</v>
      </c>
      <c r="U281" s="23" t="str">
        <f>ADDRESS('Відомість №2'!AS277,1)</f>
        <v>$A$2029</v>
      </c>
      <c r="V281" s="23">
        <f t="shared" ca="1" si="52"/>
        <v>80001</v>
      </c>
      <c r="W281" s="23">
        <f t="shared" ca="1" si="53"/>
        <v>52493</v>
      </c>
      <c r="Y281" s="23" t="str">
        <f>ADDRESS('Відомість №2'!AS277,21)</f>
        <v>$U$2029</v>
      </c>
      <c r="Z281" s="23" t="str">
        <f>ADDRESS('Відомість №2'!AS277,20)</f>
        <v>$T$2029</v>
      </c>
      <c r="AA281" s="23">
        <f t="shared" ca="1" si="54"/>
        <v>0</v>
      </c>
      <c r="AB281" s="23">
        <f t="shared" ca="1" si="55"/>
        <v>0</v>
      </c>
      <c r="AC281" s="23" t="e">
        <f>ADDRESS('Відомість №2'!AT277,6)</f>
        <v>#VALUE!</v>
      </c>
      <c r="AD281" s="23" t="e">
        <f t="shared" ca="1" si="56"/>
        <v>#VALUE!</v>
      </c>
      <c r="AF281" s="23" t="e">
        <f t="shared" ca="1" si="57"/>
        <v>#VALUE!</v>
      </c>
      <c r="AG281" s="23" t="str">
        <f>ADDRESS('Відомість №2'!AS277,9)</f>
        <v>$I$2029</v>
      </c>
      <c r="AH281" s="23" t="str">
        <f>ADDRESS('Відомість №2'!AS277,10)</f>
        <v>$J$2029</v>
      </c>
      <c r="AI281" s="20">
        <f t="shared" ca="1" si="58"/>
        <v>0</v>
      </c>
      <c r="AJ281" s="20">
        <f t="shared" ca="1" si="59"/>
        <v>0</v>
      </c>
      <c r="AK281" s="20" t="str">
        <f>ADDRESS('Відомість №2'!AS277,7)</f>
        <v>$G$2029</v>
      </c>
      <c r="AL281" s="20" t="str">
        <f>ADDRESS('Відомість №2'!AS277,8)</f>
        <v>$H$2029</v>
      </c>
      <c r="AM281">
        <f t="shared" ca="1" si="60"/>
        <v>0</v>
      </c>
      <c r="AN281">
        <f t="shared" ca="1" si="61"/>
        <v>0</v>
      </c>
      <c r="AO281" t="str">
        <f>ADDRESS('Відомість №2'!AS277,3)</f>
        <v>$C$2029</v>
      </c>
      <c r="AP281" t="str">
        <f>ADDRESS('Відомість №2'!AS277,22)</f>
        <v>$V$2029</v>
      </c>
      <c r="AQ281">
        <f t="shared" ca="1" si="62"/>
        <v>0</v>
      </c>
      <c r="AR281">
        <f t="shared" ca="1" si="63"/>
        <v>0</v>
      </c>
      <c r="AS281">
        <f t="shared" ca="1" si="64"/>
        <v>0</v>
      </c>
    </row>
    <row r="282" spans="20:45" ht="15.75" hidden="1" customHeight="1" x14ac:dyDescent="0.25">
      <c r="T282" s="23" t="str">
        <f>ADDRESS('Відомість №2'!AS278,2)</f>
        <v>$B$2030</v>
      </c>
      <c r="U282" s="23" t="str">
        <f>ADDRESS('Відомість №2'!AS278,1)</f>
        <v>$A$2030</v>
      </c>
      <c r="V282" s="23">
        <f t="shared" ca="1" si="52"/>
        <v>80001</v>
      </c>
      <c r="W282" s="23">
        <f t="shared" ca="1" si="53"/>
        <v>52499</v>
      </c>
      <c r="Y282" s="23" t="str">
        <f>ADDRESS('Відомість №2'!AS278,21)</f>
        <v>$U$2030</v>
      </c>
      <c r="Z282" s="23" t="str">
        <f>ADDRESS('Відомість №2'!AS278,20)</f>
        <v>$T$2030</v>
      </c>
      <c r="AA282" s="23">
        <f t="shared" ca="1" si="54"/>
        <v>0</v>
      </c>
      <c r="AB282" s="23">
        <f t="shared" ca="1" si="55"/>
        <v>0</v>
      </c>
      <c r="AC282" s="23" t="e">
        <f>ADDRESS('Відомість №2'!AT278,6)</f>
        <v>#VALUE!</v>
      </c>
      <c r="AD282" s="23" t="e">
        <f t="shared" ca="1" si="56"/>
        <v>#VALUE!</v>
      </c>
      <c r="AF282" s="23" t="e">
        <f t="shared" ca="1" si="57"/>
        <v>#VALUE!</v>
      </c>
      <c r="AG282" s="23" t="str">
        <f>ADDRESS('Відомість №2'!AS278,9)</f>
        <v>$I$2030</v>
      </c>
      <c r="AH282" s="23" t="str">
        <f>ADDRESS('Відомість №2'!AS278,10)</f>
        <v>$J$2030</v>
      </c>
      <c r="AI282" s="20">
        <f t="shared" ca="1" si="58"/>
        <v>0</v>
      </c>
      <c r="AJ282" s="20">
        <f t="shared" ca="1" si="59"/>
        <v>0</v>
      </c>
      <c r="AK282" s="20" t="str">
        <f>ADDRESS('Відомість №2'!AS278,7)</f>
        <v>$G$2030</v>
      </c>
      <c r="AL282" s="20" t="str">
        <f>ADDRESS('Відомість №2'!AS278,8)</f>
        <v>$H$2030</v>
      </c>
      <c r="AM282">
        <f t="shared" ca="1" si="60"/>
        <v>0</v>
      </c>
      <c r="AN282">
        <f t="shared" ca="1" si="61"/>
        <v>0</v>
      </c>
      <c r="AO282" t="str">
        <f>ADDRESS('Відомість №2'!AS278,3)</f>
        <v>$C$2030</v>
      </c>
      <c r="AP282" t="str">
        <f>ADDRESS('Відомість №2'!AS278,22)</f>
        <v>$V$2030</v>
      </c>
      <c r="AQ282">
        <f t="shared" ca="1" si="62"/>
        <v>0</v>
      </c>
      <c r="AR282">
        <f t="shared" ca="1" si="63"/>
        <v>0</v>
      </c>
      <c r="AS282">
        <f t="shared" ca="1" si="64"/>
        <v>0</v>
      </c>
    </row>
    <row r="283" spans="20:45" ht="15.75" hidden="1" customHeight="1" x14ac:dyDescent="0.25">
      <c r="T283" s="23" t="str">
        <f>ADDRESS('Відомість №2'!AS279,2)</f>
        <v>$B$2031</v>
      </c>
      <c r="U283" s="23" t="str">
        <f>ADDRESS('Відомість №2'!AS279,1)</f>
        <v>$A$2031</v>
      </c>
      <c r="V283" s="23">
        <f t="shared" ca="1" si="52"/>
        <v>80001</v>
      </c>
      <c r="W283" s="23">
        <f t="shared" ca="1" si="53"/>
        <v>52324</v>
      </c>
      <c r="Y283" s="23" t="str">
        <f>ADDRESS('Відомість №2'!AS279,21)</f>
        <v>$U$2031</v>
      </c>
      <c r="Z283" s="23" t="str">
        <f>ADDRESS('Відомість №2'!AS279,20)</f>
        <v>$T$2031</v>
      </c>
      <c r="AA283" s="23">
        <f t="shared" ca="1" si="54"/>
        <v>0</v>
      </c>
      <c r="AB283" s="23">
        <f t="shared" ca="1" si="55"/>
        <v>0</v>
      </c>
      <c r="AC283" s="23" t="e">
        <f>ADDRESS('Відомість №2'!AT279,6)</f>
        <v>#VALUE!</v>
      </c>
      <c r="AD283" s="23" t="e">
        <f t="shared" ca="1" si="56"/>
        <v>#VALUE!</v>
      </c>
      <c r="AF283" s="23" t="e">
        <f t="shared" ca="1" si="57"/>
        <v>#VALUE!</v>
      </c>
      <c r="AG283" s="23" t="str">
        <f>ADDRESS('Відомість №2'!AS279,9)</f>
        <v>$I$2031</v>
      </c>
      <c r="AH283" s="23" t="str">
        <f>ADDRESS('Відомість №2'!AS279,10)</f>
        <v>$J$2031</v>
      </c>
      <c r="AI283" s="20">
        <f t="shared" ca="1" si="58"/>
        <v>0</v>
      </c>
      <c r="AJ283" s="20">
        <f t="shared" ca="1" si="59"/>
        <v>0</v>
      </c>
      <c r="AK283" s="20" t="str">
        <f>ADDRESS('Відомість №2'!AS279,7)</f>
        <v>$G$2031</v>
      </c>
      <c r="AL283" s="20" t="str">
        <f>ADDRESS('Відомість №2'!AS279,8)</f>
        <v>$H$2031</v>
      </c>
      <c r="AM283">
        <f t="shared" ca="1" si="60"/>
        <v>0</v>
      </c>
      <c r="AN283">
        <f t="shared" ca="1" si="61"/>
        <v>0</v>
      </c>
      <c r="AO283" t="str">
        <f>ADDRESS('Відомість №2'!AS279,3)</f>
        <v>$C$2031</v>
      </c>
      <c r="AP283" t="str">
        <f>ADDRESS('Відомість №2'!AS279,22)</f>
        <v>$V$2031</v>
      </c>
      <c r="AQ283">
        <f t="shared" ca="1" si="62"/>
        <v>0</v>
      </c>
      <c r="AR283">
        <f t="shared" ca="1" si="63"/>
        <v>0</v>
      </c>
      <c r="AS283">
        <f t="shared" ca="1" si="64"/>
        <v>0</v>
      </c>
    </row>
    <row r="284" spans="20:45" ht="15.75" hidden="1" customHeight="1" x14ac:dyDescent="0.25">
      <c r="T284" s="23" t="str">
        <f>ADDRESS('Відомість №2'!AS280,2)</f>
        <v>$B$2032</v>
      </c>
      <c r="U284" s="23" t="str">
        <f>ADDRESS('Відомість №2'!AS280,1)</f>
        <v>$A$2032</v>
      </c>
      <c r="V284" s="23">
        <f t="shared" ca="1" si="52"/>
        <v>80001</v>
      </c>
      <c r="W284" s="23">
        <f t="shared" ca="1" si="53"/>
        <v>52467</v>
      </c>
      <c r="Y284" s="23" t="str">
        <f>ADDRESS('Відомість №2'!AS280,21)</f>
        <v>$U$2032</v>
      </c>
      <c r="Z284" s="23" t="str">
        <f>ADDRESS('Відомість №2'!AS280,20)</f>
        <v>$T$2032</v>
      </c>
      <c r="AA284" s="23">
        <f t="shared" ca="1" si="54"/>
        <v>0</v>
      </c>
      <c r="AB284" s="23">
        <f t="shared" ca="1" si="55"/>
        <v>0</v>
      </c>
      <c r="AC284" s="23" t="e">
        <f>ADDRESS('Відомість №2'!AT280,6)</f>
        <v>#VALUE!</v>
      </c>
      <c r="AD284" s="23" t="e">
        <f t="shared" ca="1" si="56"/>
        <v>#VALUE!</v>
      </c>
      <c r="AF284" s="23" t="e">
        <f t="shared" ca="1" si="57"/>
        <v>#VALUE!</v>
      </c>
      <c r="AG284" s="23" t="str">
        <f>ADDRESS('Відомість №2'!AS280,9)</f>
        <v>$I$2032</v>
      </c>
      <c r="AH284" s="23" t="str">
        <f>ADDRESS('Відомість №2'!AS280,10)</f>
        <v>$J$2032</v>
      </c>
      <c r="AI284" s="20">
        <f t="shared" ca="1" si="58"/>
        <v>0</v>
      </c>
      <c r="AJ284" s="20">
        <f t="shared" ca="1" si="59"/>
        <v>0</v>
      </c>
      <c r="AK284" s="20" t="str">
        <f>ADDRESS('Відомість №2'!AS280,7)</f>
        <v>$G$2032</v>
      </c>
      <c r="AL284" s="20" t="str">
        <f>ADDRESS('Відомість №2'!AS280,8)</f>
        <v>$H$2032</v>
      </c>
      <c r="AM284">
        <f t="shared" ca="1" si="60"/>
        <v>0</v>
      </c>
      <c r="AN284">
        <f t="shared" ca="1" si="61"/>
        <v>0</v>
      </c>
      <c r="AO284" t="str">
        <f>ADDRESS('Відомість №2'!AS280,3)</f>
        <v>$C$2032</v>
      </c>
      <c r="AP284" t="str">
        <f>ADDRESS('Відомість №2'!AS280,22)</f>
        <v>$V$2032</v>
      </c>
      <c r="AQ284">
        <f t="shared" ca="1" si="62"/>
        <v>0</v>
      </c>
      <c r="AR284">
        <f t="shared" ca="1" si="63"/>
        <v>0</v>
      </c>
      <c r="AS284">
        <f t="shared" ca="1" si="64"/>
        <v>0</v>
      </c>
    </row>
    <row r="285" spans="20:45" ht="15.75" hidden="1" customHeight="1" x14ac:dyDescent="0.25">
      <c r="T285" s="23" t="str">
        <f>ADDRESS('Відомість №2'!AS281,2)</f>
        <v>$B$2033</v>
      </c>
      <c r="U285" s="23" t="str">
        <f>ADDRESS('Відомість №2'!AS281,1)</f>
        <v>$A$2033</v>
      </c>
      <c r="V285" s="23">
        <f t="shared" ca="1" si="52"/>
        <v>80001</v>
      </c>
      <c r="W285" s="23">
        <f t="shared" ca="1" si="53"/>
        <v>52255</v>
      </c>
      <c r="Y285" s="23" t="str">
        <f>ADDRESS('Відомість №2'!AS281,21)</f>
        <v>$U$2033</v>
      </c>
      <c r="Z285" s="23" t="str">
        <f>ADDRESS('Відомість №2'!AS281,20)</f>
        <v>$T$2033</v>
      </c>
      <c r="AA285" s="23">
        <f t="shared" ca="1" si="54"/>
        <v>0</v>
      </c>
      <c r="AB285" s="23">
        <f t="shared" ca="1" si="55"/>
        <v>0</v>
      </c>
      <c r="AC285" s="23" t="e">
        <f>ADDRESS('Відомість №2'!AT281,6)</f>
        <v>#VALUE!</v>
      </c>
      <c r="AD285" s="23" t="e">
        <f t="shared" ca="1" si="56"/>
        <v>#VALUE!</v>
      </c>
      <c r="AF285" s="23" t="e">
        <f t="shared" ca="1" si="57"/>
        <v>#VALUE!</v>
      </c>
      <c r="AG285" s="23" t="str">
        <f>ADDRESS('Відомість №2'!AS281,9)</f>
        <v>$I$2033</v>
      </c>
      <c r="AH285" s="23" t="str">
        <f>ADDRESS('Відомість №2'!AS281,10)</f>
        <v>$J$2033</v>
      </c>
      <c r="AI285" s="20">
        <f t="shared" ca="1" si="58"/>
        <v>0</v>
      </c>
      <c r="AJ285" s="20">
        <f t="shared" ca="1" si="59"/>
        <v>0</v>
      </c>
      <c r="AK285" s="20" t="str">
        <f>ADDRESS('Відомість №2'!AS281,7)</f>
        <v>$G$2033</v>
      </c>
      <c r="AL285" s="20" t="str">
        <f>ADDRESS('Відомість №2'!AS281,8)</f>
        <v>$H$2033</v>
      </c>
      <c r="AM285">
        <f t="shared" ca="1" si="60"/>
        <v>0</v>
      </c>
      <c r="AN285">
        <f t="shared" ca="1" si="61"/>
        <v>0</v>
      </c>
      <c r="AO285" t="str">
        <f>ADDRESS('Відомість №2'!AS281,3)</f>
        <v>$C$2033</v>
      </c>
      <c r="AP285" t="str">
        <f>ADDRESS('Відомість №2'!AS281,22)</f>
        <v>$V$2033</v>
      </c>
      <c r="AQ285">
        <f t="shared" ca="1" si="62"/>
        <v>0</v>
      </c>
      <c r="AR285">
        <f t="shared" ca="1" si="63"/>
        <v>0</v>
      </c>
      <c r="AS285">
        <f t="shared" ca="1" si="64"/>
        <v>0</v>
      </c>
    </row>
    <row r="286" spans="20:45" ht="15.75" hidden="1" customHeight="1" x14ac:dyDescent="0.25">
      <c r="T286" s="23" t="str">
        <f>ADDRESS('Відомість №2'!AS282,2)</f>
        <v>$B$2034</v>
      </c>
      <c r="U286" s="23" t="str">
        <f>ADDRESS('Відомість №2'!AS282,1)</f>
        <v>$A$2034</v>
      </c>
      <c r="V286" s="23">
        <f t="shared" ca="1" si="52"/>
        <v>80001</v>
      </c>
      <c r="W286" s="23">
        <f t="shared" ca="1" si="53"/>
        <v>52293</v>
      </c>
      <c r="Y286" s="23" t="str">
        <f>ADDRESS('Відомість №2'!AS282,21)</f>
        <v>$U$2034</v>
      </c>
      <c r="Z286" s="23" t="str">
        <f>ADDRESS('Відомість №2'!AS282,20)</f>
        <v>$T$2034</v>
      </c>
      <c r="AA286" s="23">
        <f t="shared" ca="1" si="54"/>
        <v>0</v>
      </c>
      <c r="AB286" s="23">
        <f t="shared" ca="1" si="55"/>
        <v>0</v>
      </c>
      <c r="AC286" s="23" t="e">
        <f>ADDRESS('Відомість №2'!AT282,6)</f>
        <v>#VALUE!</v>
      </c>
      <c r="AD286" s="23" t="e">
        <f t="shared" ca="1" si="56"/>
        <v>#VALUE!</v>
      </c>
      <c r="AF286" s="23" t="e">
        <f t="shared" ca="1" si="57"/>
        <v>#VALUE!</v>
      </c>
      <c r="AG286" s="23" t="str">
        <f>ADDRESS('Відомість №2'!AS282,9)</f>
        <v>$I$2034</v>
      </c>
      <c r="AH286" s="23" t="str">
        <f>ADDRESS('Відомість №2'!AS282,10)</f>
        <v>$J$2034</v>
      </c>
      <c r="AI286" s="20">
        <f t="shared" ca="1" si="58"/>
        <v>0</v>
      </c>
      <c r="AJ286" s="20">
        <f t="shared" ca="1" si="59"/>
        <v>0</v>
      </c>
      <c r="AK286" s="20" t="str">
        <f>ADDRESS('Відомість №2'!AS282,7)</f>
        <v>$G$2034</v>
      </c>
      <c r="AL286" s="20" t="str">
        <f>ADDRESS('Відомість №2'!AS282,8)</f>
        <v>$H$2034</v>
      </c>
      <c r="AM286">
        <f t="shared" ca="1" si="60"/>
        <v>0</v>
      </c>
      <c r="AN286">
        <f t="shared" ca="1" si="61"/>
        <v>0</v>
      </c>
      <c r="AO286" t="str">
        <f>ADDRESS('Відомість №2'!AS282,3)</f>
        <v>$C$2034</v>
      </c>
      <c r="AP286" t="str">
        <f>ADDRESS('Відомість №2'!AS282,22)</f>
        <v>$V$2034</v>
      </c>
      <c r="AQ286">
        <f t="shared" ca="1" si="62"/>
        <v>0</v>
      </c>
      <c r="AR286">
        <f t="shared" ca="1" si="63"/>
        <v>0</v>
      </c>
      <c r="AS286">
        <f t="shared" ca="1" si="64"/>
        <v>0</v>
      </c>
    </row>
    <row r="287" spans="20:45" ht="15.75" hidden="1" customHeight="1" x14ac:dyDescent="0.25">
      <c r="T287" s="23" t="str">
        <f>ADDRESS('Відомість №2'!AS283,2)</f>
        <v>$B$2035</v>
      </c>
      <c r="U287" s="23" t="str">
        <f>ADDRESS('Відомість №2'!AS283,1)</f>
        <v>$A$2035</v>
      </c>
      <c r="V287" s="23">
        <f t="shared" ca="1" si="52"/>
        <v>80001</v>
      </c>
      <c r="W287" s="23">
        <f t="shared" ca="1" si="53"/>
        <v>52486</v>
      </c>
      <c r="Y287" s="23" t="str">
        <f>ADDRESS('Відомість №2'!AS283,21)</f>
        <v>$U$2035</v>
      </c>
      <c r="Z287" s="23" t="str">
        <f>ADDRESS('Відомість №2'!AS283,20)</f>
        <v>$T$2035</v>
      </c>
      <c r="AA287" s="23">
        <f t="shared" ca="1" si="54"/>
        <v>0</v>
      </c>
      <c r="AB287" s="23">
        <f t="shared" ca="1" si="55"/>
        <v>0</v>
      </c>
      <c r="AC287" s="23" t="e">
        <f>ADDRESS('Відомість №2'!AT283,6)</f>
        <v>#VALUE!</v>
      </c>
      <c r="AD287" s="23" t="e">
        <f t="shared" ca="1" si="56"/>
        <v>#VALUE!</v>
      </c>
      <c r="AF287" s="23" t="e">
        <f t="shared" ca="1" si="57"/>
        <v>#VALUE!</v>
      </c>
      <c r="AG287" s="23" t="str">
        <f>ADDRESS('Відомість №2'!AS283,9)</f>
        <v>$I$2035</v>
      </c>
      <c r="AH287" s="23" t="str">
        <f>ADDRESS('Відомість №2'!AS283,10)</f>
        <v>$J$2035</v>
      </c>
      <c r="AI287" s="20">
        <f t="shared" ca="1" si="58"/>
        <v>0</v>
      </c>
      <c r="AJ287" s="20">
        <f t="shared" ca="1" si="59"/>
        <v>0</v>
      </c>
      <c r="AK287" s="20" t="str">
        <f>ADDRESS('Відомість №2'!AS283,7)</f>
        <v>$G$2035</v>
      </c>
      <c r="AL287" s="20" t="str">
        <f>ADDRESS('Відомість №2'!AS283,8)</f>
        <v>$H$2035</v>
      </c>
      <c r="AM287">
        <f t="shared" ca="1" si="60"/>
        <v>0</v>
      </c>
      <c r="AN287">
        <f t="shared" ca="1" si="61"/>
        <v>0</v>
      </c>
      <c r="AO287" t="str">
        <f>ADDRESS('Відомість №2'!AS283,3)</f>
        <v>$C$2035</v>
      </c>
      <c r="AP287" t="str">
        <f>ADDRESS('Відомість №2'!AS283,22)</f>
        <v>$V$2035</v>
      </c>
      <c r="AQ287">
        <f t="shared" ca="1" si="62"/>
        <v>0</v>
      </c>
      <c r="AR287">
        <f t="shared" ca="1" si="63"/>
        <v>0</v>
      </c>
      <c r="AS287">
        <f t="shared" ca="1" si="64"/>
        <v>0</v>
      </c>
    </row>
    <row r="288" spans="20:45" ht="15.75" hidden="1" customHeight="1" x14ac:dyDescent="0.25">
      <c r="T288" s="23" t="str">
        <f>ADDRESS('Відомість №2'!AS284,2)</f>
        <v>$B$2036</v>
      </c>
      <c r="U288" s="23" t="str">
        <f>ADDRESS('Відомість №2'!AS284,1)</f>
        <v>$A$2036</v>
      </c>
      <c r="V288" s="23">
        <f t="shared" ca="1" si="52"/>
        <v>80001</v>
      </c>
      <c r="W288" s="23">
        <f t="shared" ca="1" si="53"/>
        <v>52441</v>
      </c>
      <c r="Y288" s="23" t="str">
        <f>ADDRESS('Відомість №2'!AS284,21)</f>
        <v>$U$2036</v>
      </c>
      <c r="Z288" s="23" t="str">
        <f>ADDRESS('Відомість №2'!AS284,20)</f>
        <v>$T$2036</v>
      </c>
      <c r="AA288" s="23">
        <f t="shared" ca="1" si="54"/>
        <v>0</v>
      </c>
      <c r="AB288" s="23">
        <f t="shared" ca="1" si="55"/>
        <v>0</v>
      </c>
      <c r="AC288" s="23" t="e">
        <f>ADDRESS('Відомість №2'!AT284,6)</f>
        <v>#VALUE!</v>
      </c>
      <c r="AD288" s="23" t="e">
        <f t="shared" ca="1" si="56"/>
        <v>#VALUE!</v>
      </c>
      <c r="AF288" s="23" t="e">
        <f t="shared" ca="1" si="57"/>
        <v>#VALUE!</v>
      </c>
      <c r="AG288" s="23" t="str">
        <f>ADDRESS('Відомість №2'!AS284,9)</f>
        <v>$I$2036</v>
      </c>
      <c r="AH288" s="23" t="str">
        <f>ADDRESS('Відомість №2'!AS284,10)</f>
        <v>$J$2036</v>
      </c>
      <c r="AI288" s="20">
        <f t="shared" ca="1" si="58"/>
        <v>0</v>
      </c>
      <c r="AJ288" s="20">
        <f t="shared" ca="1" si="59"/>
        <v>0</v>
      </c>
      <c r="AK288" s="20" t="str">
        <f>ADDRESS('Відомість №2'!AS284,7)</f>
        <v>$G$2036</v>
      </c>
      <c r="AL288" s="20" t="str">
        <f>ADDRESS('Відомість №2'!AS284,8)</f>
        <v>$H$2036</v>
      </c>
      <c r="AM288">
        <f t="shared" ca="1" si="60"/>
        <v>0</v>
      </c>
      <c r="AN288">
        <f t="shared" ca="1" si="61"/>
        <v>0</v>
      </c>
      <c r="AO288" t="str">
        <f>ADDRESS('Відомість №2'!AS284,3)</f>
        <v>$C$2036</v>
      </c>
      <c r="AP288" t="str">
        <f>ADDRESS('Відомість №2'!AS284,22)</f>
        <v>$V$2036</v>
      </c>
      <c r="AQ288">
        <f t="shared" ca="1" si="62"/>
        <v>0</v>
      </c>
      <c r="AR288">
        <f t="shared" ca="1" si="63"/>
        <v>0</v>
      </c>
      <c r="AS288">
        <f t="shared" ca="1" si="64"/>
        <v>0</v>
      </c>
    </row>
    <row r="289" spans="20:45" ht="15.75" hidden="1" customHeight="1" x14ac:dyDescent="0.25">
      <c r="T289" s="23" t="str">
        <f>ADDRESS('Відомість №2'!AS285,2)</f>
        <v>$B$2037</v>
      </c>
      <c r="U289" s="23" t="str">
        <f>ADDRESS('Відомість №2'!AS285,1)</f>
        <v>$A$2037</v>
      </c>
      <c r="V289" s="23">
        <f t="shared" ca="1" si="52"/>
        <v>80001</v>
      </c>
      <c r="W289" s="23">
        <f t="shared" ca="1" si="53"/>
        <v>52627</v>
      </c>
      <c r="Y289" s="23" t="str">
        <f>ADDRESS('Відомість №2'!AS285,21)</f>
        <v>$U$2037</v>
      </c>
      <c r="Z289" s="23" t="str">
        <f>ADDRESS('Відомість №2'!AS285,20)</f>
        <v>$T$2037</v>
      </c>
      <c r="AA289" s="23">
        <f t="shared" ca="1" si="54"/>
        <v>0</v>
      </c>
      <c r="AB289" s="23">
        <f t="shared" ca="1" si="55"/>
        <v>0</v>
      </c>
      <c r="AC289" s="23" t="e">
        <f>ADDRESS('Відомість №2'!AT285,6)</f>
        <v>#VALUE!</v>
      </c>
      <c r="AD289" s="23" t="e">
        <f t="shared" ca="1" si="56"/>
        <v>#VALUE!</v>
      </c>
      <c r="AF289" s="23" t="e">
        <f t="shared" ca="1" si="57"/>
        <v>#VALUE!</v>
      </c>
      <c r="AG289" s="23" t="str">
        <f>ADDRESS('Відомість №2'!AS285,9)</f>
        <v>$I$2037</v>
      </c>
      <c r="AH289" s="23" t="str">
        <f>ADDRESS('Відомість №2'!AS285,10)</f>
        <v>$J$2037</v>
      </c>
      <c r="AI289" s="20">
        <f t="shared" ca="1" si="58"/>
        <v>0</v>
      </c>
      <c r="AJ289" s="20">
        <f t="shared" ca="1" si="59"/>
        <v>0</v>
      </c>
      <c r="AK289" s="20" t="str">
        <f>ADDRESS('Відомість №2'!AS285,7)</f>
        <v>$G$2037</v>
      </c>
      <c r="AL289" s="20" t="str">
        <f>ADDRESS('Відомість №2'!AS285,8)</f>
        <v>$H$2037</v>
      </c>
      <c r="AM289">
        <f t="shared" ca="1" si="60"/>
        <v>0</v>
      </c>
      <c r="AN289">
        <f t="shared" ca="1" si="61"/>
        <v>0</v>
      </c>
      <c r="AO289" t="str">
        <f>ADDRESS('Відомість №2'!AS285,3)</f>
        <v>$C$2037</v>
      </c>
      <c r="AP289" t="str">
        <f>ADDRESS('Відомість №2'!AS285,22)</f>
        <v>$V$2037</v>
      </c>
      <c r="AQ289">
        <f t="shared" ca="1" si="62"/>
        <v>0</v>
      </c>
      <c r="AR289">
        <f t="shared" ca="1" si="63"/>
        <v>0</v>
      </c>
      <c r="AS289">
        <f t="shared" ca="1" si="64"/>
        <v>0</v>
      </c>
    </row>
    <row r="290" spans="20:45" ht="15.75" hidden="1" customHeight="1" x14ac:dyDescent="0.25">
      <c r="T290" s="23" t="str">
        <f>ADDRESS('Відомість №2'!AS286,2)</f>
        <v>$B$2038</v>
      </c>
      <c r="U290" s="23" t="str">
        <f>ADDRESS('Відомість №2'!AS286,1)</f>
        <v>$A$2038</v>
      </c>
      <c r="V290" s="23">
        <f t="shared" ca="1" si="52"/>
        <v>80001</v>
      </c>
      <c r="W290" s="23">
        <f t="shared" ca="1" si="53"/>
        <v>52550</v>
      </c>
      <c r="Y290" s="23" t="str">
        <f>ADDRESS('Відомість №2'!AS286,21)</f>
        <v>$U$2038</v>
      </c>
      <c r="Z290" s="23" t="str">
        <f>ADDRESS('Відомість №2'!AS286,20)</f>
        <v>$T$2038</v>
      </c>
      <c r="AA290" s="23">
        <f t="shared" ca="1" si="54"/>
        <v>0</v>
      </c>
      <c r="AB290" s="23">
        <f t="shared" ca="1" si="55"/>
        <v>0</v>
      </c>
      <c r="AC290" s="23" t="e">
        <f>ADDRESS('Відомість №2'!AT286,6)</f>
        <v>#VALUE!</v>
      </c>
      <c r="AD290" s="23" t="e">
        <f t="shared" ca="1" si="56"/>
        <v>#VALUE!</v>
      </c>
      <c r="AF290" s="23" t="e">
        <f t="shared" ca="1" si="57"/>
        <v>#VALUE!</v>
      </c>
      <c r="AG290" s="23" t="str">
        <f>ADDRESS('Відомість №2'!AS286,9)</f>
        <v>$I$2038</v>
      </c>
      <c r="AH290" s="23" t="str">
        <f>ADDRESS('Відомість №2'!AS286,10)</f>
        <v>$J$2038</v>
      </c>
      <c r="AI290" s="20">
        <f t="shared" ca="1" si="58"/>
        <v>0</v>
      </c>
      <c r="AJ290" s="20">
        <f t="shared" ca="1" si="59"/>
        <v>0</v>
      </c>
      <c r="AK290" s="20" t="str">
        <f>ADDRESS('Відомість №2'!AS286,7)</f>
        <v>$G$2038</v>
      </c>
      <c r="AL290" s="20" t="str">
        <f>ADDRESS('Відомість №2'!AS286,8)</f>
        <v>$H$2038</v>
      </c>
      <c r="AM290">
        <f t="shared" ca="1" si="60"/>
        <v>0</v>
      </c>
      <c r="AN290">
        <f t="shared" ca="1" si="61"/>
        <v>0</v>
      </c>
      <c r="AO290" t="str">
        <f>ADDRESS('Відомість №2'!AS286,3)</f>
        <v>$C$2038</v>
      </c>
      <c r="AP290" t="str">
        <f>ADDRESS('Відомість №2'!AS286,22)</f>
        <v>$V$2038</v>
      </c>
      <c r="AQ290">
        <f t="shared" ca="1" si="62"/>
        <v>0</v>
      </c>
      <c r="AR290">
        <f t="shared" ca="1" si="63"/>
        <v>0</v>
      </c>
      <c r="AS290">
        <f t="shared" ca="1" si="64"/>
        <v>0</v>
      </c>
    </row>
    <row r="291" spans="20:45" ht="15.75" hidden="1" customHeight="1" x14ac:dyDescent="0.25">
      <c r="T291" s="23" t="str">
        <f>ADDRESS('Відомість №2'!AS287,2)</f>
        <v>$B$2039</v>
      </c>
      <c r="U291" s="23" t="str">
        <f>ADDRESS('Відомість №2'!AS287,1)</f>
        <v>$A$2039</v>
      </c>
      <c r="V291" s="23">
        <f t="shared" ca="1" si="52"/>
        <v>80001</v>
      </c>
      <c r="W291" s="23">
        <f t="shared" ca="1" si="53"/>
        <v>52274</v>
      </c>
      <c r="Y291" s="23" t="str">
        <f>ADDRESS('Відомість №2'!AS287,21)</f>
        <v>$U$2039</v>
      </c>
      <c r="Z291" s="23" t="str">
        <f>ADDRESS('Відомість №2'!AS287,20)</f>
        <v>$T$2039</v>
      </c>
      <c r="AA291" s="23">
        <f t="shared" ca="1" si="54"/>
        <v>0</v>
      </c>
      <c r="AB291" s="23">
        <f t="shared" ca="1" si="55"/>
        <v>0</v>
      </c>
      <c r="AC291" s="23" t="e">
        <f>ADDRESS('Відомість №2'!AT287,6)</f>
        <v>#VALUE!</v>
      </c>
      <c r="AD291" s="23" t="e">
        <f t="shared" ca="1" si="56"/>
        <v>#VALUE!</v>
      </c>
      <c r="AF291" s="23" t="e">
        <f t="shared" ca="1" si="57"/>
        <v>#VALUE!</v>
      </c>
      <c r="AG291" s="23" t="str">
        <f>ADDRESS('Відомість №2'!AS287,9)</f>
        <v>$I$2039</v>
      </c>
      <c r="AH291" s="23" t="str">
        <f>ADDRESS('Відомість №2'!AS287,10)</f>
        <v>$J$2039</v>
      </c>
      <c r="AI291" s="20">
        <f t="shared" ca="1" si="58"/>
        <v>0</v>
      </c>
      <c r="AJ291" s="20">
        <f t="shared" ca="1" si="59"/>
        <v>0</v>
      </c>
      <c r="AK291" s="20" t="str">
        <f>ADDRESS('Відомість №2'!AS287,7)</f>
        <v>$G$2039</v>
      </c>
      <c r="AL291" s="20" t="str">
        <f>ADDRESS('Відомість №2'!AS287,8)</f>
        <v>$H$2039</v>
      </c>
      <c r="AM291">
        <f t="shared" ca="1" si="60"/>
        <v>0</v>
      </c>
      <c r="AN291">
        <f t="shared" ca="1" si="61"/>
        <v>0</v>
      </c>
      <c r="AO291" t="str">
        <f>ADDRESS('Відомість №2'!AS287,3)</f>
        <v>$C$2039</v>
      </c>
      <c r="AP291" t="str">
        <f>ADDRESS('Відомість №2'!AS287,22)</f>
        <v>$V$2039</v>
      </c>
      <c r="AQ291">
        <f t="shared" ca="1" si="62"/>
        <v>0</v>
      </c>
      <c r="AR291">
        <f t="shared" ca="1" si="63"/>
        <v>0</v>
      </c>
      <c r="AS291">
        <f t="shared" ca="1" si="64"/>
        <v>0</v>
      </c>
    </row>
    <row r="292" spans="20:45" ht="15.75" hidden="1" customHeight="1" x14ac:dyDescent="0.25">
      <c r="T292" s="23" t="str">
        <f>ADDRESS('Відомість №2'!AS288,2)</f>
        <v>$B$2040</v>
      </c>
      <c r="U292" s="23" t="str">
        <f>ADDRESS('Відомість №2'!AS288,1)</f>
        <v>$A$2040</v>
      </c>
      <c r="V292" s="23">
        <f t="shared" ca="1" si="52"/>
        <v>80001</v>
      </c>
      <c r="W292" s="23">
        <f t="shared" ca="1" si="53"/>
        <v>52469</v>
      </c>
      <c r="Y292" s="23" t="str">
        <f>ADDRESS('Відомість №2'!AS288,21)</f>
        <v>$U$2040</v>
      </c>
      <c r="Z292" s="23" t="str">
        <f>ADDRESS('Відомість №2'!AS288,20)</f>
        <v>$T$2040</v>
      </c>
      <c r="AA292" s="23">
        <f t="shared" ca="1" si="54"/>
        <v>0</v>
      </c>
      <c r="AB292" s="23">
        <f t="shared" ca="1" si="55"/>
        <v>0</v>
      </c>
      <c r="AC292" s="23" t="e">
        <f>ADDRESS('Відомість №2'!AT288,6)</f>
        <v>#VALUE!</v>
      </c>
      <c r="AD292" s="23" t="e">
        <f t="shared" ca="1" si="56"/>
        <v>#VALUE!</v>
      </c>
      <c r="AF292" s="23" t="e">
        <f t="shared" ca="1" si="57"/>
        <v>#VALUE!</v>
      </c>
      <c r="AG292" s="23" t="str">
        <f>ADDRESS('Відомість №2'!AS288,9)</f>
        <v>$I$2040</v>
      </c>
      <c r="AH292" s="23" t="str">
        <f>ADDRESS('Відомість №2'!AS288,10)</f>
        <v>$J$2040</v>
      </c>
      <c r="AI292" s="20">
        <f t="shared" ca="1" si="58"/>
        <v>0</v>
      </c>
      <c r="AJ292" s="20">
        <f t="shared" ca="1" si="59"/>
        <v>0</v>
      </c>
      <c r="AK292" s="20" t="str">
        <f>ADDRESS('Відомість №2'!AS288,7)</f>
        <v>$G$2040</v>
      </c>
      <c r="AL292" s="20" t="str">
        <f>ADDRESS('Відомість №2'!AS288,8)</f>
        <v>$H$2040</v>
      </c>
      <c r="AM292">
        <f t="shared" ca="1" si="60"/>
        <v>0</v>
      </c>
      <c r="AN292">
        <f t="shared" ca="1" si="61"/>
        <v>0</v>
      </c>
      <c r="AO292" t="str">
        <f>ADDRESS('Відомість №2'!AS288,3)</f>
        <v>$C$2040</v>
      </c>
      <c r="AP292" t="str">
        <f>ADDRESS('Відомість №2'!AS288,22)</f>
        <v>$V$2040</v>
      </c>
      <c r="AQ292">
        <f t="shared" ca="1" si="62"/>
        <v>0</v>
      </c>
      <c r="AR292">
        <f t="shared" ca="1" si="63"/>
        <v>0</v>
      </c>
      <c r="AS292">
        <f t="shared" ca="1" si="64"/>
        <v>0</v>
      </c>
    </row>
    <row r="293" spans="20:45" ht="15.75" hidden="1" customHeight="1" x14ac:dyDescent="0.25">
      <c r="T293" s="23" t="str">
        <f>ADDRESS('Відомість №2'!AS289,2)</f>
        <v>$B$2041</v>
      </c>
      <c r="U293" s="23" t="str">
        <f>ADDRESS('Відомість №2'!AS289,1)</f>
        <v>$A$2041</v>
      </c>
      <c r="V293" s="23">
        <f t="shared" ca="1" si="52"/>
        <v>80001</v>
      </c>
      <c r="W293" s="23">
        <f t="shared" ca="1" si="53"/>
        <v>52576</v>
      </c>
      <c r="Y293" s="23" t="str">
        <f>ADDRESS('Відомість №2'!AS289,21)</f>
        <v>$U$2041</v>
      </c>
      <c r="Z293" s="23" t="str">
        <f>ADDRESS('Відомість №2'!AS289,20)</f>
        <v>$T$2041</v>
      </c>
      <c r="AA293" s="23">
        <f t="shared" ca="1" si="54"/>
        <v>0</v>
      </c>
      <c r="AB293" s="23">
        <f t="shared" ca="1" si="55"/>
        <v>0</v>
      </c>
      <c r="AC293" s="23" t="e">
        <f>ADDRESS('Відомість №2'!AT289,6)</f>
        <v>#VALUE!</v>
      </c>
      <c r="AD293" s="23" t="e">
        <f t="shared" ca="1" si="56"/>
        <v>#VALUE!</v>
      </c>
      <c r="AF293" s="23" t="e">
        <f t="shared" ca="1" si="57"/>
        <v>#VALUE!</v>
      </c>
      <c r="AG293" s="23" t="str">
        <f>ADDRESS('Відомість №2'!AS289,9)</f>
        <v>$I$2041</v>
      </c>
      <c r="AH293" s="23" t="str">
        <f>ADDRESS('Відомість №2'!AS289,10)</f>
        <v>$J$2041</v>
      </c>
      <c r="AI293" s="20">
        <f t="shared" ca="1" si="58"/>
        <v>0</v>
      </c>
      <c r="AJ293" s="20">
        <f t="shared" ca="1" si="59"/>
        <v>0</v>
      </c>
      <c r="AK293" s="20" t="str">
        <f>ADDRESS('Відомість №2'!AS289,7)</f>
        <v>$G$2041</v>
      </c>
      <c r="AL293" s="20" t="str">
        <f>ADDRESS('Відомість №2'!AS289,8)</f>
        <v>$H$2041</v>
      </c>
      <c r="AM293">
        <f t="shared" ca="1" si="60"/>
        <v>0</v>
      </c>
      <c r="AN293">
        <f t="shared" ca="1" si="61"/>
        <v>0</v>
      </c>
      <c r="AO293" t="str">
        <f>ADDRESS('Відомість №2'!AS289,3)</f>
        <v>$C$2041</v>
      </c>
      <c r="AP293" t="str">
        <f>ADDRESS('Відомість №2'!AS289,22)</f>
        <v>$V$2041</v>
      </c>
      <c r="AQ293">
        <f t="shared" ca="1" si="62"/>
        <v>0</v>
      </c>
      <c r="AR293">
        <f t="shared" ca="1" si="63"/>
        <v>0</v>
      </c>
      <c r="AS293">
        <f t="shared" ca="1" si="64"/>
        <v>0</v>
      </c>
    </row>
    <row r="294" spans="20:45" ht="15.75" hidden="1" customHeight="1" x14ac:dyDescent="0.25">
      <c r="T294" s="23" t="str">
        <f>ADDRESS('Відомість №2'!AS290,2)</f>
        <v>$B$2042</v>
      </c>
      <c r="U294" s="23" t="str">
        <f>ADDRESS('Відомість №2'!AS290,1)</f>
        <v>$A$2042</v>
      </c>
      <c r="V294" s="23">
        <f t="shared" ca="1" si="52"/>
        <v>80001</v>
      </c>
      <c r="W294" s="23">
        <f t="shared" ca="1" si="53"/>
        <v>52633</v>
      </c>
      <c r="Y294" s="23" t="str">
        <f>ADDRESS('Відомість №2'!AS290,21)</f>
        <v>$U$2042</v>
      </c>
      <c r="Z294" s="23" t="str">
        <f>ADDRESS('Відомість №2'!AS290,20)</f>
        <v>$T$2042</v>
      </c>
      <c r="AA294" s="23">
        <f t="shared" ca="1" si="54"/>
        <v>0</v>
      </c>
      <c r="AB294" s="23">
        <f t="shared" ca="1" si="55"/>
        <v>0</v>
      </c>
      <c r="AC294" s="23" t="e">
        <f>ADDRESS('Відомість №2'!AT290,6)</f>
        <v>#VALUE!</v>
      </c>
      <c r="AD294" s="23" t="e">
        <f t="shared" ca="1" si="56"/>
        <v>#VALUE!</v>
      </c>
      <c r="AF294" s="23" t="e">
        <f t="shared" ca="1" si="57"/>
        <v>#VALUE!</v>
      </c>
      <c r="AG294" s="23" t="str">
        <f>ADDRESS('Відомість №2'!AS290,9)</f>
        <v>$I$2042</v>
      </c>
      <c r="AH294" s="23" t="str">
        <f>ADDRESS('Відомість №2'!AS290,10)</f>
        <v>$J$2042</v>
      </c>
      <c r="AI294" s="20">
        <f t="shared" ca="1" si="58"/>
        <v>0</v>
      </c>
      <c r="AJ294" s="20">
        <f t="shared" ca="1" si="59"/>
        <v>0</v>
      </c>
      <c r="AK294" s="20" t="str">
        <f>ADDRESS('Відомість №2'!AS290,7)</f>
        <v>$G$2042</v>
      </c>
      <c r="AL294" s="20" t="str">
        <f>ADDRESS('Відомість №2'!AS290,8)</f>
        <v>$H$2042</v>
      </c>
      <c r="AM294">
        <f t="shared" ca="1" si="60"/>
        <v>0</v>
      </c>
      <c r="AN294">
        <f t="shared" ca="1" si="61"/>
        <v>0</v>
      </c>
      <c r="AO294" t="str">
        <f>ADDRESS('Відомість №2'!AS290,3)</f>
        <v>$C$2042</v>
      </c>
      <c r="AP294" t="str">
        <f>ADDRESS('Відомість №2'!AS290,22)</f>
        <v>$V$2042</v>
      </c>
      <c r="AQ294">
        <f t="shared" ca="1" si="62"/>
        <v>0</v>
      </c>
      <c r="AR294">
        <f t="shared" ca="1" si="63"/>
        <v>0</v>
      </c>
      <c r="AS294">
        <f t="shared" ca="1" si="64"/>
        <v>0</v>
      </c>
    </row>
    <row r="295" spans="20:45" ht="15.75" hidden="1" customHeight="1" x14ac:dyDescent="0.25">
      <c r="T295" s="23" t="str">
        <f>ADDRESS('Відомість №2'!AS291,2)</f>
        <v>$B$2043</v>
      </c>
      <c r="U295" s="23" t="str">
        <f>ADDRESS('Відомість №2'!AS291,1)</f>
        <v>$A$2043</v>
      </c>
      <c r="V295" s="23">
        <f t="shared" ca="1" si="52"/>
        <v>80001</v>
      </c>
      <c r="W295" s="23">
        <f t="shared" ca="1" si="53"/>
        <v>52268</v>
      </c>
      <c r="Y295" s="23" t="str">
        <f>ADDRESS('Відомість №2'!AS291,21)</f>
        <v>$U$2043</v>
      </c>
      <c r="Z295" s="23" t="str">
        <f>ADDRESS('Відомість №2'!AS291,20)</f>
        <v>$T$2043</v>
      </c>
      <c r="AA295" s="23">
        <f t="shared" ca="1" si="54"/>
        <v>0</v>
      </c>
      <c r="AB295" s="23">
        <f t="shared" ca="1" si="55"/>
        <v>0</v>
      </c>
      <c r="AC295" s="23" t="e">
        <f>ADDRESS('Відомість №2'!AT291,6)</f>
        <v>#VALUE!</v>
      </c>
      <c r="AD295" s="23" t="e">
        <f t="shared" ca="1" si="56"/>
        <v>#VALUE!</v>
      </c>
      <c r="AF295" s="23" t="e">
        <f t="shared" ca="1" si="57"/>
        <v>#VALUE!</v>
      </c>
      <c r="AG295" s="23" t="str">
        <f>ADDRESS('Відомість №2'!AS291,9)</f>
        <v>$I$2043</v>
      </c>
      <c r="AH295" s="23" t="str">
        <f>ADDRESS('Відомість №2'!AS291,10)</f>
        <v>$J$2043</v>
      </c>
      <c r="AI295" s="20">
        <f t="shared" ca="1" si="58"/>
        <v>0</v>
      </c>
      <c r="AJ295" s="20">
        <f t="shared" ca="1" si="59"/>
        <v>0</v>
      </c>
      <c r="AK295" s="20" t="str">
        <f>ADDRESS('Відомість №2'!AS291,7)</f>
        <v>$G$2043</v>
      </c>
      <c r="AL295" s="20" t="str">
        <f>ADDRESS('Відомість №2'!AS291,8)</f>
        <v>$H$2043</v>
      </c>
      <c r="AM295">
        <f t="shared" ca="1" si="60"/>
        <v>0</v>
      </c>
      <c r="AN295">
        <f t="shared" ca="1" si="61"/>
        <v>0</v>
      </c>
      <c r="AO295" t="str">
        <f>ADDRESS('Відомість №2'!AS291,3)</f>
        <v>$C$2043</v>
      </c>
      <c r="AP295" t="str">
        <f>ADDRESS('Відомість №2'!AS291,22)</f>
        <v>$V$2043</v>
      </c>
      <c r="AQ295">
        <f t="shared" ca="1" si="62"/>
        <v>0</v>
      </c>
      <c r="AR295">
        <f t="shared" ca="1" si="63"/>
        <v>0</v>
      </c>
      <c r="AS295">
        <f t="shared" ca="1" si="64"/>
        <v>0</v>
      </c>
    </row>
    <row r="296" spans="20:45" ht="15.75" hidden="1" customHeight="1" x14ac:dyDescent="0.25">
      <c r="T296" s="23" t="str">
        <f>ADDRESS('Відомість №2'!AS292,2)</f>
        <v>$B$2044</v>
      </c>
      <c r="U296" s="23" t="str">
        <f>ADDRESS('Відомість №2'!AS292,1)</f>
        <v>$A$2044</v>
      </c>
      <c r="V296" s="23">
        <f t="shared" ca="1" si="52"/>
        <v>80001</v>
      </c>
      <c r="W296" s="23">
        <f t="shared" ca="1" si="53"/>
        <v>52369</v>
      </c>
      <c r="Y296" s="23" t="str">
        <f>ADDRESS('Відомість №2'!AS292,21)</f>
        <v>$U$2044</v>
      </c>
      <c r="Z296" s="23" t="str">
        <f>ADDRESS('Відомість №2'!AS292,20)</f>
        <v>$T$2044</v>
      </c>
      <c r="AA296" s="23">
        <f t="shared" ca="1" si="54"/>
        <v>0</v>
      </c>
      <c r="AB296" s="23">
        <f t="shared" ca="1" si="55"/>
        <v>0</v>
      </c>
      <c r="AC296" s="23" t="e">
        <f>ADDRESS('Відомість №2'!AT292,6)</f>
        <v>#VALUE!</v>
      </c>
      <c r="AD296" s="23" t="e">
        <f t="shared" ca="1" si="56"/>
        <v>#VALUE!</v>
      </c>
      <c r="AF296" s="23" t="e">
        <f t="shared" ca="1" si="57"/>
        <v>#VALUE!</v>
      </c>
      <c r="AG296" s="23" t="str">
        <f>ADDRESS('Відомість №2'!AS292,9)</f>
        <v>$I$2044</v>
      </c>
      <c r="AH296" s="23" t="str">
        <f>ADDRESS('Відомість №2'!AS292,10)</f>
        <v>$J$2044</v>
      </c>
      <c r="AI296" s="20">
        <f t="shared" ca="1" si="58"/>
        <v>0</v>
      </c>
      <c r="AJ296" s="20">
        <f t="shared" ca="1" si="59"/>
        <v>0</v>
      </c>
      <c r="AK296" s="20" t="str">
        <f>ADDRESS('Відомість №2'!AS292,7)</f>
        <v>$G$2044</v>
      </c>
      <c r="AL296" s="20" t="str">
        <f>ADDRESS('Відомість №2'!AS292,8)</f>
        <v>$H$2044</v>
      </c>
      <c r="AM296">
        <f t="shared" ca="1" si="60"/>
        <v>0</v>
      </c>
      <c r="AN296">
        <f t="shared" ca="1" si="61"/>
        <v>0</v>
      </c>
      <c r="AO296" t="str">
        <f>ADDRESS('Відомість №2'!AS292,3)</f>
        <v>$C$2044</v>
      </c>
      <c r="AP296" t="str">
        <f>ADDRESS('Відомість №2'!AS292,22)</f>
        <v>$V$2044</v>
      </c>
      <c r="AQ296">
        <f t="shared" ca="1" si="62"/>
        <v>0</v>
      </c>
      <c r="AR296">
        <f t="shared" ca="1" si="63"/>
        <v>0</v>
      </c>
      <c r="AS296">
        <f t="shared" ca="1" si="64"/>
        <v>0</v>
      </c>
    </row>
    <row r="297" spans="20:45" ht="15.75" hidden="1" customHeight="1" x14ac:dyDescent="0.25">
      <c r="T297" s="23" t="str">
        <f>ADDRESS('Відомість №2'!AS293,2)</f>
        <v>$B$2045</v>
      </c>
      <c r="U297" s="23" t="str">
        <f>ADDRESS('Відомість №2'!AS293,1)</f>
        <v>$A$2045</v>
      </c>
      <c r="V297" s="23">
        <f t="shared" ca="1" si="52"/>
        <v>80001</v>
      </c>
      <c r="W297" s="23">
        <f t="shared" ca="1" si="53"/>
        <v>52563</v>
      </c>
      <c r="Y297" s="23" t="str">
        <f>ADDRESS('Відомість №2'!AS293,21)</f>
        <v>$U$2045</v>
      </c>
      <c r="Z297" s="23" t="str">
        <f>ADDRESS('Відомість №2'!AS293,20)</f>
        <v>$T$2045</v>
      </c>
      <c r="AA297" s="23">
        <f t="shared" ca="1" si="54"/>
        <v>0</v>
      </c>
      <c r="AB297" s="23">
        <f t="shared" ca="1" si="55"/>
        <v>0</v>
      </c>
      <c r="AC297" s="23" t="e">
        <f>ADDRESS('Відомість №2'!AT293,6)</f>
        <v>#VALUE!</v>
      </c>
      <c r="AD297" s="23" t="e">
        <f t="shared" ca="1" si="56"/>
        <v>#VALUE!</v>
      </c>
      <c r="AF297" s="23" t="e">
        <f t="shared" ca="1" si="57"/>
        <v>#VALUE!</v>
      </c>
      <c r="AG297" s="23" t="str">
        <f>ADDRESS('Відомість №2'!AS293,9)</f>
        <v>$I$2045</v>
      </c>
      <c r="AH297" s="23" t="str">
        <f>ADDRESS('Відомість №2'!AS293,10)</f>
        <v>$J$2045</v>
      </c>
      <c r="AI297" s="20">
        <f t="shared" ca="1" si="58"/>
        <v>0</v>
      </c>
      <c r="AJ297" s="20">
        <f t="shared" ca="1" si="59"/>
        <v>0</v>
      </c>
      <c r="AK297" s="20" t="str">
        <f>ADDRESS('Відомість №2'!AS293,7)</f>
        <v>$G$2045</v>
      </c>
      <c r="AL297" s="20" t="str">
        <f>ADDRESS('Відомість №2'!AS293,8)</f>
        <v>$H$2045</v>
      </c>
      <c r="AM297">
        <f t="shared" ca="1" si="60"/>
        <v>0</v>
      </c>
      <c r="AN297">
        <f t="shared" ca="1" si="61"/>
        <v>0</v>
      </c>
      <c r="AO297" t="str">
        <f>ADDRESS('Відомість №2'!AS293,3)</f>
        <v>$C$2045</v>
      </c>
      <c r="AP297" t="str">
        <f>ADDRESS('Відомість №2'!AS293,22)</f>
        <v>$V$2045</v>
      </c>
      <c r="AQ297">
        <f t="shared" ca="1" si="62"/>
        <v>0</v>
      </c>
      <c r="AR297">
        <f t="shared" ca="1" si="63"/>
        <v>0</v>
      </c>
      <c r="AS297">
        <f t="shared" ca="1" si="64"/>
        <v>0</v>
      </c>
    </row>
    <row r="298" spans="20:45" ht="15.75" hidden="1" customHeight="1" x14ac:dyDescent="0.25">
      <c r="T298" s="23" t="str">
        <f>ADDRESS('Відомість №2'!AS294,2)</f>
        <v>$B$2046</v>
      </c>
      <c r="U298" s="23" t="str">
        <f>ADDRESS('Відомість №2'!AS294,1)</f>
        <v>$A$2046</v>
      </c>
      <c r="V298" s="23">
        <f t="shared" ca="1" si="52"/>
        <v>80001</v>
      </c>
      <c r="W298" s="23">
        <f t="shared" ca="1" si="53"/>
        <v>52523</v>
      </c>
      <c r="Y298" s="23" t="str">
        <f>ADDRESS('Відомість №2'!AS294,21)</f>
        <v>$U$2046</v>
      </c>
      <c r="Z298" s="23" t="str">
        <f>ADDRESS('Відомість №2'!AS294,20)</f>
        <v>$T$2046</v>
      </c>
      <c r="AA298" s="23">
        <f t="shared" ca="1" si="54"/>
        <v>0</v>
      </c>
      <c r="AB298" s="23">
        <f t="shared" ca="1" si="55"/>
        <v>0</v>
      </c>
      <c r="AC298" s="23" t="e">
        <f>ADDRESS('Відомість №2'!AT294,6)</f>
        <v>#VALUE!</v>
      </c>
      <c r="AD298" s="23" t="e">
        <f t="shared" ca="1" si="56"/>
        <v>#VALUE!</v>
      </c>
      <c r="AF298" s="23" t="e">
        <f t="shared" ca="1" si="57"/>
        <v>#VALUE!</v>
      </c>
      <c r="AG298" s="23" t="str">
        <f>ADDRESS('Відомість №2'!AS294,9)</f>
        <v>$I$2046</v>
      </c>
      <c r="AH298" s="23" t="str">
        <f>ADDRESS('Відомість №2'!AS294,10)</f>
        <v>$J$2046</v>
      </c>
      <c r="AI298" s="20">
        <f t="shared" ca="1" si="58"/>
        <v>0</v>
      </c>
      <c r="AJ298" s="20">
        <f t="shared" ca="1" si="59"/>
        <v>0</v>
      </c>
      <c r="AK298" s="20" t="str">
        <f>ADDRESS('Відомість №2'!AS294,7)</f>
        <v>$G$2046</v>
      </c>
      <c r="AL298" s="20" t="str">
        <f>ADDRESS('Відомість №2'!AS294,8)</f>
        <v>$H$2046</v>
      </c>
      <c r="AM298">
        <f t="shared" ca="1" si="60"/>
        <v>0</v>
      </c>
      <c r="AN298">
        <f t="shared" ca="1" si="61"/>
        <v>0</v>
      </c>
      <c r="AO298" t="str">
        <f>ADDRESS('Відомість №2'!AS294,3)</f>
        <v>$C$2046</v>
      </c>
      <c r="AP298" t="str">
        <f>ADDRESS('Відомість №2'!AS294,22)</f>
        <v>$V$2046</v>
      </c>
      <c r="AQ298">
        <f t="shared" ca="1" si="62"/>
        <v>0</v>
      </c>
      <c r="AR298">
        <f t="shared" ca="1" si="63"/>
        <v>0</v>
      </c>
      <c r="AS298">
        <f t="shared" ca="1" si="64"/>
        <v>0</v>
      </c>
    </row>
    <row r="299" spans="20:45" ht="15.75" hidden="1" customHeight="1" x14ac:dyDescent="0.25">
      <c r="T299" s="23" t="str">
        <f>ADDRESS('Відомість №2'!AS295,2)</f>
        <v>$B$2047</v>
      </c>
      <c r="U299" s="23" t="str">
        <f>ADDRESS('Відомість №2'!AS295,1)</f>
        <v>$A$2047</v>
      </c>
      <c r="V299" s="23">
        <f t="shared" ca="1" si="52"/>
        <v>80001</v>
      </c>
      <c r="W299" s="23">
        <f t="shared" ca="1" si="53"/>
        <v>52613</v>
      </c>
      <c r="Y299" s="23" t="str">
        <f>ADDRESS('Відомість №2'!AS295,21)</f>
        <v>$U$2047</v>
      </c>
      <c r="Z299" s="23" t="str">
        <f>ADDRESS('Відомість №2'!AS295,20)</f>
        <v>$T$2047</v>
      </c>
      <c r="AA299" s="23">
        <f t="shared" ca="1" si="54"/>
        <v>0</v>
      </c>
      <c r="AB299" s="23">
        <f t="shared" ca="1" si="55"/>
        <v>0</v>
      </c>
      <c r="AC299" s="23" t="e">
        <f>ADDRESS('Відомість №2'!AT295,6)</f>
        <v>#VALUE!</v>
      </c>
      <c r="AD299" s="23" t="e">
        <f t="shared" ca="1" si="56"/>
        <v>#VALUE!</v>
      </c>
      <c r="AF299" s="23" t="e">
        <f t="shared" ca="1" si="57"/>
        <v>#VALUE!</v>
      </c>
      <c r="AG299" s="23" t="str">
        <f>ADDRESS('Відомість №2'!AS295,9)</f>
        <v>$I$2047</v>
      </c>
      <c r="AH299" s="23" t="str">
        <f>ADDRESS('Відомість №2'!AS295,10)</f>
        <v>$J$2047</v>
      </c>
      <c r="AI299" s="20">
        <f t="shared" ca="1" si="58"/>
        <v>0</v>
      </c>
      <c r="AJ299" s="20">
        <f t="shared" ca="1" si="59"/>
        <v>0</v>
      </c>
      <c r="AK299" s="20" t="str">
        <f>ADDRESS('Відомість №2'!AS295,7)</f>
        <v>$G$2047</v>
      </c>
      <c r="AL299" s="20" t="str">
        <f>ADDRESS('Відомість №2'!AS295,8)</f>
        <v>$H$2047</v>
      </c>
      <c r="AM299">
        <f t="shared" ca="1" si="60"/>
        <v>0</v>
      </c>
      <c r="AN299">
        <f t="shared" ca="1" si="61"/>
        <v>0</v>
      </c>
      <c r="AO299" t="str">
        <f>ADDRESS('Відомість №2'!AS295,3)</f>
        <v>$C$2047</v>
      </c>
      <c r="AP299" t="str">
        <f>ADDRESS('Відомість №2'!AS295,22)</f>
        <v>$V$2047</v>
      </c>
      <c r="AQ299">
        <f t="shared" ca="1" si="62"/>
        <v>0</v>
      </c>
      <c r="AR299">
        <f t="shared" ca="1" si="63"/>
        <v>0</v>
      </c>
      <c r="AS299">
        <f t="shared" ca="1" si="64"/>
        <v>0</v>
      </c>
    </row>
    <row r="300" spans="20:45" ht="15.75" hidden="1" customHeight="1" x14ac:dyDescent="0.25">
      <c r="T300" s="23" t="str">
        <f>ADDRESS('Відомість №2'!AS296,2)</f>
        <v>$B$2048</v>
      </c>
      <c r="U300" s="23" t="str">
        <f>ADDRESS('Відомість №2'!AS296,1)</f>
        <v>$A$2048</v>
      </c>
      <c r="V300" s="23">
        <f t="shared" ca="1" si="52"/>
        <v>80001</v>
      </c>
      <c r="W300" s="23">
        <f t="shared" ca="1" si="53"/>
        <v>52440</v>
      </c>
      <c r="Y300" s="23" t="str">
        <f>ADDRESS('Відомість №2'!AS296,21)</f>
        <v>$U$2048</v>
      </c>
      <c r="Z300" s="23" t="str">
        <f>ADDRESS('Відомість №2'!AS296,20)</f>
        <v>$T$2048</v>
      </c>
      <c r="AA300" s="23">
        <f t="shared" ca="1" si="54"/>
        <v>0</v>
      </c>
      <c r="AB300" s="23">
        <f t="shared" ca="1" si="55"/>
        <v>0</v>
      </c>
      <c r="AC300" s="23" t="e">
        <f>ADDRESS('Відомість №2'!AT296,6)</f>
        <v>#VALUE!</v>
      </c>
      <c r="AD300" s="23" t="e">
        <f t="shared" ca="1" si="56"/>
        <v>#VALUE!</v>
      </c>
      <c r="AF300" s="23" t="e">
        <f t="shared" ca="1" si="57"/>
        <v>#VALUE!</v>
      </c>
      <c r="AG300" s="23" t="str">
        <f>ADDRESS('Відомість №2'!AS296,9)</f>
        <v>$I$2048</v>
      </c>
      <c r="AH300" s="23" t="str">
        <f>ADDRESS('Відомість №2'!AS296,10)</f>
        <v>$J$2048</v>
      </c>
      <c r="AI300" s="20">
        <f t="shared" ca="1" si="58"/>
        <v>0</v>
      </c>
      <c r="AJ300" s="20">
        <f t="shared" ca="1" si="59"/>
        <v>0</v>
      </c>
      <c r="AK300" s="20" t="str">
        <f>ADDRESS('Відомість №2'!AS296,7)</f>
        <v>$G$2048</v>
      </c>
      <c r="AL300" s="20" t="str">
        <f>ADDRESS('Відомість №2'!AS296,8)</f>
        <v>$H$2048</v>
      </c>
      <c r="AM300">
        <f t="shared" ca="1" si="60"/>
        <v>0</v>
      </c>
      <c r="AN300">
        <f t="shared" ca="1" si="61"/>
        <v>0</v>
      </c>
      <c r="AO300" t="str">
        <f>ADDRESS('Відомість №2'!AS296,3)</f>
        <v>$C$2048</v>
      </c>
      <c r="AP300" t="str">
        <f>ADDRESS('Відомість №2'!AS296,22)</f>
        <v>$V$2048</v>
      </c>
      <c r="AQ300">
        <f t="shared" ca="1" si="62"/>
        <v>0</v>
      </c>
      <c r="AR300">
        <f t="shared" ca="1" si="63"/>
        <v>0</v>
      </c>
      <c r="AS300">
        <f t="shared" ca="1" si="64"/>
        <v>0</v>
      </c>
    </row>
    <row r="301" spans="20:45" ht="15.75" hidden="1" customHeight="1" x14ac:dyDescent="0.25">
      <c r="T301" s="23" t="str">
        <f>ADDRESS('Відомість №2'!AS297,2)</f>
        <v>$B$2049</v>
      </c>
      <c r="U301" s="23" t="str">
        <f>ADDRESS('Відомість №2'!AS297,1)</f>
        <v>$A$2049</v>
      </c>
      <c r="V301" s="23">
        <f t="shared" ca="1" si="52"/>
        <v>80001</v>
      </c>
      <c r="W301" s="23">
        <f t="shared" ca="1" si="53"/>
        <v>52275</v>
      </c>
      <c r="Y301" s="23" t="str">
        <f>ADDRESS('Відомість №2'!AS297,21)</f>
        <v>$U$2049</v>
      </c>
      <c r="Z301" s="23" t="str">
        <f>ADDRESS('Відомість №2'!AS297,20)</f>
        <v>$T$2049</v>
      </c>
      <c r="AA301" s="23">
        <f t="shared" ca="1" si="54"/>
        <v>0</v>
      </c>
      <c r="AB301" s="23">
        <f t="shared" ca="1" si="55"/>
        <v>0</v>
      </c>
      <c r="AC301" s="23" t="e">
        <f>ADDRESS('Відомість №2'!AT297,6)</f>
        <v>#VALUE!</v>
      </c>
      <c r="AD301" s="23" t="e">
        <f t="shared" ca="1" si="56"/>
        <v>#VALUE!</v>
      </c>
      <c r="AF301" s="23" t="e">
        <f t="shared" ca="1" si="57"/>
        <v>#VALUE!</v>
      </c>
      <c r="AG301" s="23" t="str">
        <f>ADDRESS('Відомість №2'!AS297,9)</f>
        <v>$I$2049</v>
      </c>
      <c r="AH301" s="23" t="str">
        <f>ADDRESS('Відомість №2'!AS297,10)</f>
        <v>$J$2049</v>
      </c>
      <c r="AI301" s="20">
        <f t="shared" ca="1" si="58"/>
        <v>0</v>
      </c>
      <c r="AJ301" s="20">
        <f t="shared" ca="1" si="59"/>
        <v>0</v>
      </c>
      <c r="AK301" s="20" t="str">
        <f>ADDRESS('Відомість №2'!AS297,7)</f>
        <v>$G$2049</v>
      </c>
      <c r="AL301" s="20" t="str">
        <f>ADDRESS('Відомість №2'!AS297,8)</f>
        <v>$H$2049</v>
      </c>
      <c r="AM301">
        <f t="shared" ca="1" si="60"/>
        <v>0</v>
      </c>
      <c r="AN301">
        <f t="shared" ca="1" si="61"/>
        <v>0</v>
      </c>
      <c r="AO301" t="str">
        <f>ADDRESS('Відомість №2'!AS297,3)</f>
        <v>$C$2049</v>
      </c>
      <c r="AP301" t="str">
        <f>ADDRESS('Відомість №2'!AS297,22)</f>
        <v>$V$2049</v>
      </c>
      <c r="AQ301">
        <f t="shared" ca="1" si="62"/>
        <v>0</v>
      </c>
      <c r="AR301">
        <f t="shared" ca="1" si="63"/>
        <v>0</v>
      </c>
      <c r="AS301">
        <f t="shared" ca="1" si="64"/>
        <v>0</v>
      </c>
    </row>
    <row r="302" spans="20:45" ht="15.75" hidden="1" customHeight="1" x14ac:dyDescent="0.25">
      <c r="T302" s="23" t="str">
        <f>ADDRESS('Відомість №2'!AS298,2)</f>
        <v>$B$2050</v>
      </c>
      <c r="U302" s="23" t="str">
        <f>ADDRESS('Відомість №2'!AS298,1)</f>
        <v>$A$2050</v>
      </c>
      <c r="V302" s="23">
        <f t="shared" ca="1" si="52"/>
        <v>80001</v>
      </c>
      <c r="W302" s="23">
        <f t="shared" ca="1" si="53"/>
        <v>52361</v>
      </c>
      <c r="Y302" s="23" t="str">
        <f>ADDRESS('Відомість №2'!AS298,21)</f>
        <v>$U$2050</v>
      </c>
      <c r="Z302" s="23" t="str">
        <f>ADDRESS('Відомість №2'!AS298,20)</f>
        <v>$T$2050</v>
      </c>
      <c r="AA302" s="23">
        <f t="shared" ca="1" si="54"/>
        <v>0</v>
      </c>
      <c r="AB302" s="23">
        <f t="shared" ca="1" si="55"/>
        <v>0</v>
      </c>
      <c r="AC302" s="23" t="e">
        <f>ADDRESS('Відомість №2'!AT298,6)</f>
        <v>#VALUE!</v>
      </c>
      <c r="AD302" s="23" t="e">
        <f t="shared" ca="1" si="56"/>
        <v>#VALUE!</v>
      </c>
      <c r="AF302" s="23" t="e">
        <f t="shared" ca="1" si="57"/>
        <v>#VALUE!</v>
      </c>
      <c r="AG302" s="23" t="str">
        <f>ADDRESS('Відомість №2'!AS298,9)</f>
        <v>$I$2050</v>
      </c>
      <c r="AH302" s="23" t="str">
        <f>ADDRESS('Відомість №2'!AS298,10)</f>
        <v>$J$2050</v>
      </c>
      <c r="AI302" s="20">
        <f t="shared" ca="1" si="58"/>
        <v>0</v>
      </c>
      <c r="AJ302" s="20">
        <f t="shared" ca="1" si="59"/>
        <v>0</v>
      </c>
      <c r="AK302" s="20" t="str">
        <f>ADDRESS('Відомість №2'!AS298,7)</f>
        <v>$G$2050</v>
      </c>
      <c r="AL302" s="20" t="str">
        <f>ADDRESS('Відомість №2'!AS298,8)</f>
        <v>$H$2050</v>
      </c>
      <c r="AM302">
        <f t="shared" ca="1" si="60"/>
        <v>0</v>
      </c>
      <c r="AN302">
        <f t="shared" ca="1" si="61"/>
        <v>0</v>
      </c>
      <c r="AO302" t="str">
        <f>ADDRESS('Відомість №2'!AS298,3)</f>
        <v>$C$2050</v>
      </c>
      <c r="AP302" t="str">
        <f>ADDRESS('Відомість №2'!AS298,22)</f>
        <v>$V$2050</v>
      </c>
      <c r="AQ302">
        <f t="shared" ca="1" si="62"/>
        <v>0</v>
      </c>
      <c r="AR302">
        <f t="shared" ca="1" si="63"/>
        <v>0</v>
      </c>
      <c r="AS302">
        <f t="shared" ca="1" si="64"/>
        <v>0</v>
      </c>
    </row>
    <row r="303" spans="20:45" ht="15.75" hidden="1" customHeight="1" x14ac:dyDescent="0.25">
      <c r="T303" s="23" t="str">
        <f>ADDRESS('Відомість №2'!AS299,2)</f>
        <v>$B$2051</v>
      </c>
      <c r="U303" s="23" t="str">
        <f>ADDRESS('Відомість №2'!AS299,1)</f>
        <v>$A$2051</v>
      </c>
      <c r="V303" s="23">
        <f t="shared" ca="1" si="52"/>
        <v>80001</v>
      </c>
      <c r="W303" s="23">
        <f t="shared" ca="1" si="53"/>
        <v>52428</v>
      </c>
      <c r="Y303" s="23" t="str">
        <f>ADDRESS('Відомість №2'!AS299,21)</f>
        <v>$U$2051</v>
      </c>
      <c r="Z303" s="23" t="str">
        <f>ADDRESS('Відомість №2'!AS299,20)</f>
        <v>$T$2051</v>
      </c>
      <c r="AA303" s="23">
        <f t="shared" ca="1" si="54"/>
        <v>0</v>
      </c>
      <c r="AB303" s="23">
        <f t="shared" ca="1" si="55"/>
        <v>0</v>
      </c>
      <c r="AC303" s="23" t="e">
        <f>ADDRESS('Відомість №2'!AT299,6)</f>
        <v>#VALUE!</v>
      </c>
      <c r="AD303" s="23" t="e">
        <f t="shared" ca="1" si="56"/>
        <v>#VALUE!</v>
      </c>
      <c r="AF303" s="23" t="e">
        <f t="shared" ca="1" si="57"/>
        <v>#VALUE!</v>
      </c>
      <c r="AG303" s="23" t="str">
        <f>ADDRESS('Відомість №2'!AS299,9)</f>
        <v>$I$2051</v>
      </c>
      <c r="AH303" s="23" t="str">
        <f>ADDRESS('Відомість №2'!AS299,10)</f>
        <v>$J$2051</v>
      </c>
      <c r="AI303" s="20">
        <f t="shared" ca="1" si="58"/>
        <v>0</v>
      </c>
      <c r="AJ303" s="20">
        <f t="shared" ca="1" si="59"/>
        <v>0</v>
      </c>
      <c r="AK303" s="20" t="str">
        <f>ADDRESS('Відомість №2'!AS299,7)</f>
        <v>$G$2051</v>
      </c>
      <c r="AL303" s="20" t="str">
        <f>ADDRESS('Відомість №2'!AS299,8)</f>
        <v>$H$2051</v>
      </c>
      <c r="AM303">
        <f t="shared" ca="1" si="60"/>
        <v>0</v>
      </c>
      <c r="AN303">
        <f t="shared" ca="1" si="61"/>
        <v>0</v>
      </c>
      <c r="AO303" t="str">
        <f>ADDRESS('Відомість №2'!AS299,3)</f>
        <v>$C$2051</v>
      </c>
      <c r="AP303" t="str">
        <f>ADDRESS('Відомість №2'!AS299,22)</f>
        <v>$V$2051</v>
      </c>
      <c r="AQ303">
        <f t="shared" ca="1" si="62"/>
        <v>0</v>
      </c>
      <c r="AR303">
        <f t="shared" ca="1" si="63"/>
        <v>0</v>
      </c>
      <c r="AS303">
        <f t="shared" ca="1" si="64"/>
        <v>0</v>
      </c>
    </row>
    <row r="304" spans="20:45" ht="15.75" hidden="1" customHeight="1" x14ac:dyDescent="0.25">
      <c r="T304" s="23" t="str">
        <f>ADDRESS('Відомість №2'!AS300,2)</f>
        <v>$B$2052</v>
      </c>
      <c r="U304" s="23" t="str">
        <f>ADDRESS('Відомість №2'!AS300,1)</f>
        <v>$A$2052</v>
      </c>
      <c r="V304" s="23">
        <f t="shared" ca="1" si="52"/>
        <v>80001</v>
      </c>
      <c r="W304" s="23">
        <f t="shared" ca="1" si="53"/>
        <v>52506</v>
      </c>
      <c r="Y304" s="23" t="str">
        <f>ADDRESS('Відомість №2'!AS300,21)</f>
        <v>$U$2052</v>
      </c>
      <c r="Z304" s="23" t="str">
        <f>ADDRESS('Відомість №2'!AS300,20)</f>
        <v>$T$2052</v>
      </c>
      <c r="AA304" s="23">
        <f t="shared" ca="1" si="54"/>
        <v>0</v>
      </c>
      <c r="AB304" s="23">
        <f t="shared" ca="1" si="55"/>
        <v>0</v>
      </c>
      <c r="AC304" s="23" t="e">
        <f>ADDRESS('Відомість №2'!AT300,6)</f>
        <v>#VALUE!</v>
      </c>
      <c r="AD304" s="23" t="e">
        <f t="shared" ca="1" si="56"/>
        <v>#VALUE!</v>
      </c>
      <c r="AF304" s="23" t="e">
        <f t="shared" ca="1" si="57"/>
        <v>#VALUE!</v>
      </c>
      <c r="AG304" s="23" t="str">
        <f>ADDRESS('Відомість №2'!AS300,9)</f>
        <v>$I$2052</v>
      </c>
      <c r="AH304" s="23" t="str">
        <f>ADDRESS('Відомість №2'!AS300,10)</f>
        <v>$J$2052</v>
      </c>
      <c r="AI304" s="20">
        <f t="shared" ca="1" si="58"/>
        <v>0</v>
      </c>
      <c r="AJ304" s="20">
        <f t="shared" ca="1" si="59"/>
        <v>0</v>
      </c>
      <c r="AK304" s="20" t="str">
        <f>ADDRESS('Відомість №2'!AS300,7)</f>
        <v>$G$2052</v>
      </c>
      <c r="AL304" s="20" t="str">
        <f>ADDRESS('Відомість №2'!AS300,8)</f>
        <v>$H$2052</v>
      </c>
      <c r="AM304">
        <f t="shared" ca="1" si="60"/>
        <v>0</v>
      </c>
      <c r="AN304">
        <f t="shared" ca="1" si="61"/>
        <v>0</v>
      </c>
      <c r="AO304" t="str">
        <f>ADDRESS('Відомість №2'!AS300,3)</f>
        <v>$C$2052</v>
      </c>
      <c r="AP304" t="str">
        <f>ADDRESS('Відомість №2'!AS300,22)</f>
        <v>$V$2052</v>
      </c>
      <c r="AQ304">
        <f t="shared" ca="1" si="62"/>
        <v>0</v>
      </c>
      <c r="AR304">
        <f t="shared" ca="1" si="63"/>
        <v>0</v>
      </c>
      <c r="AS304">
        <f t="shared" ca="1" si="64"/>
        <v>0</v>
      </c>
    </row>
    <row r="305" spans="20:45" ht="15.75" hidden="1" customHeight="1" x14ac:dyDescent="0.25">
      <c r="T305" s="23" t="str">
        <f>ADDRESS('Відомість №2'!AS301,2)</f>
        <v>$B$2053</v>
      </c>
      <c r="U305" s="23" t="str">
        <f>ADDRESS('Відомість №2'!AS301,1)</f>
        <v>$A$2053</v>
      </c>
      <c r="V305" s="23">
        <f t="shared" ca="1" si="52"/>
        <v>80001</v>
      </c>
      <c r="W305" s="23">
        <f t="shared" ca="1" si="53"/>
        <v>52579</v>
      </c>
      <c r="Y305" s="23" t="str">
        <f>ADDRESS('Відомість №2'!AS301,21)</f>
        <v>$U$2053</v>
      </c>
      <c r="Z305" s="23" t="str">
        <f>ADDRESS('Відомість №2'!AS301,20)</f>
        <v>$T$2053</v>
      </c>
      <c r="AA305" s="23">
        <f t="shared" ca="1" si="54"/>
        <v>0</v>
      </c>
      <c r="AB305" s="23">
        <f t="shared" ca="1" si="55"/>
        <v>0</v>
      </c>
      <c r="AC305" s="23" t="e">
        <f>ADDRESS('Відомість №2'!AT301,6)</f>
        <v>#VALUE!</v>
      </c>
      <c r="AD305" s="23" t="e">
        <f t="shared" ca="1" si="56"/>
        <v>#VALUE!</v>
      </c>
      <c r="AF305" s="23" t="e">
        <f t="shared" ca="1" si="57"/>
        <v>#VALUE!</v>
      </c>
      <c r="AG305" s="23" t="str">
        <f>ADDRESS('Відомість №2'!AS301,9)</f>
        <v>$I$2053</v>
      </c>
      <c r="AH305" s="23" t="str">
        <f>ADDRESS('Відомість №2'!AS301,10)</f>
        <v>$J$2053</v>
      </c>
      <c r="AI305" s="20">
        <f t="shared" ca="1" si="58"/>
        <v>0</v>
      </c>
      <c r="AJ305" s="20">
        <f t="shared" ca="1" si="59"/>
        <v>0</v>
      </c>
      <c r="AK305" s="20" t="str">
        <f>ADDRESS('Відомість №2'!AS301,7)</f>
        <v>$G$2053</v>
      </c>
      <c r="AL305" s="20" t="str">
        <f>ADDRESS('Відомість №2'!AS301,8)</f>
        <v>$H$2053</v>
      </c>
      <c r="AM305">
        <f t="shared" ca="1" si="60"/>
        <v>0</v>
      </c>
      <c r="AN305">
        <f t="shared" ca="1" si="61"/>
        <v>0</v>
      </c>
      <c r="AO305" t="str">
        <f>ADDRESS('Відомість №2'!AS301,3)</f>
        <v>$C$2053</v>
      </c>
      <c r="AP305" t="str">
        <f>ADDRESS('Відомість №2'!AS301,22)</f>
        <v>$V$2053</v>
      </c>
      <c r="AQ305">
        <f t="shared" ca="1" si="62"/>
        <v>0</v>
      </c>
      <c r="AR305">
        <f t="shared" ca="1" si="63"/>
        <v>0</v>
      </c>
      <c r="AS305">
        <f t="shared" ca="1" si="64"/>
        <v>0</v>
      </c>
    </row>
    <row r="306" spans="20:45" ht="15.75" hidden="1" customHeight="1" x14ac:dyDescent="0.25">
      <c r="T306" s="23" t="str">
        <f>ADDRESS('Відомість №2'!AS302,2)</f>
        <v>$B$2054</v>
      </c>
      <c r="U306" s="23" t="str">
        <f>ADDRESS('Відомість №2'!AS302,1)</f>
        <v>$A$2054</v>
      </c>
      <c r="V306" s="23">
        <f t="shared" ca="1" si="52"/>
        <v>80001</v>
      </c>
      <c r="W306" s="23">
        <f t="shared" ca="1" si="53"/>
        <v>52346</v>
      </c>
      <c r="Y306" s="23" t="str">
        <f>ADDRESS('Відомість №2'!AS302,21)</f>
        <v>$U$2054</v>
      </c>
      <c r="Z306" s="23" t="str">
        <f>ADDRESS('Відомість №2'!AS302,20)</f>
        <v>$T$2054</v>
      </c>
      <c r="AA306" s="23">
        <f t="shared" ca="1" si="54"/>
        <v>0</v>
      </c>
      <c r="AB306" s="23">
        <f t="shared" ca="1" si="55"/>
        <v>0</v>
      </c>
      <c r="AC306" s="23" t="e">
        <f>ADDRESS('Відомість №2'!AT302,6)</f>
        <v>#VALUE!</v>
      </c>
      <c r="AD306" s="23" t="e">
        <f t="shared" ca="1" si="56"/>
        <v>#VALUE!</v>
      </c>
      <c r="AF306" s="23" t="e">
        <f t="shared" ca="1" si="57"/>
        <v>#VALUE!</v>
      </c>
      <c r="AG306" s="23" t="str">
        <f>ADDRESS('Відомість №2'!AS302,9)</f>
        <v>$I$2054</v>
      </c>
      <c r="AH306" s="23" t="str">
        <f>ADDRESS('Відомість №2'!AS302,10)</f>
        <v>$J$2054</v>
      </c>
      <c r="AI306" s="20">
        <f t="shared" ca="1" si="58"/>
        <v>0</v>
      </c>
      <c r="AJ306" s="20">
        <f t="shared" ca="1" si="59"/>
        <v>0</v>
      </c>
      <c r="AK306" s="20" t="str">
        <f>ADDRESS('Відомість №2'!AS302,7)</f>
        <v>$G$2054</v>
      </c>
      <c r="AL306" s="20" t="str">
        <f>ADDRESS('Відомість №2'!AS302,8)</f>
        <v>$H$2054</v>
      </c>
      <c r="AM306">
        <f t="shared" ca="1" si="60"/>
        <v>0</v>
      </c>
      <c r="AN306">
        <f t="shared" ca="1" si="61"/>
        <v>0</v>
      </c>
      <c r="AO306" t="str">
        <f>ADDRESS('Відомість №2'!AS302,3)</f>
        <v>$C$2054</v>
      </c>
      <c r="AP306" t="str">
        <f>ADDRESS('Відомість №2'!AS302,22)</f>
        <v>$V$2054</v>
      </c>
      <c r="AQ306">
        <f t="shared" ca="1" si="62"/>
        <v>0</v>
      </c>
      <c r="AR306">
        <f t="shared" ca="1" si="63"/>
        <v>0</v>
      </c>
      <c r="AS306">
        <f t="shared" ca="1" si="64"/>
        <v>0</v>
      </c>
    </row>
    <row r="307" spans="20:45" ht="15.75" hidden="1" customHeight="1" x14ac:dyDescent="0.25">
      <c r="T307" s="23" t="str">
        <f>ADDRESS('Відомість №2'!AS303,2)</f>
        <v>$B$2055</v>
      </c>
      <c r="U307" s="23" t="str">
        <f>ADDRESS('Відомість №2'!AS303,1)</f>
        <v>$A$2055</v>
      </c>
      <c r="V307" s="23">
        <f t="shared" ca="1" si="52"/>
        <v>80001</v>
      </c>
      <c r="W307" s="23">
        <f t="shared" ca="1" si="53"/>
        <v>52300</v>
      </c>
      <c r="Y307" s="23" t="str">
        <f>ADDRESS('Відомість №2'!AS303,21)</f>
        <v>$U$2055</v>
      </c>
      <c r="Z307" s="23" t="str">
        <f>ADDRESS('Відомість №2'!AS303,20)</f>
        <v>$T$2055</v>
      </c>
      <c r="AA307" s="23">
        <f t="shared" ca="1" si="54"/>
        <v>0</v>
      </c>
      <c r="AB307" s="23">
        <f t="shared" ca="1" si="55"/>
        <v>0</v>
      </c>
      <c r="AC307" s="23" t="e">
        <f>ADDRESS('Відомість №2'!AT303,6)</f>
        <v>#VALUE!</v>
      </c>
      <c r="AD307" s="23" t="e">
        <f t="shared" ca="1" si="56"/>
        <v>#VALUE!</v>
      </c>
      <c r="AF307" s="23" t="e">
        <f t="shared" ca="1" si="57"/>
        <v>#VALUE!</v>
      </c>
      <c r="AG307" s="23" t="str">
        <f>ADDRESS('Відомість №2'!AS303,9)</f>
        <v>$I$2055</v>
      </c>
      <c r="AH307" s="23" t="str">
        <f>ADDRESS('Відомість №2'!AS303,10)</f>
        <v>$J$2055</v>
      </c>
      <c r="AI307" s="20">
        <f t="shared" ca="1" si="58"/>
        <v>0</v>
      </c>
      <c r="AJ307" s="20">
        <f t="shared" ca="1" si="59"/>
        <v>0</v>
      </c>
      <c r="AK307" s="20" t="str">
        <f>ADDRESS('Відомість №2'!AS303,7)</f>
        <v>$G$2055</v>
      </c>
      <c r="AL307" s="20" t="str">
        <f>ADDRESS('Відомість №2'!AS303,8)</f>
        <v>$H$2055</v>
      </c>
      <c r="AM307">
        <f t="shared" ca="1" si="60"/>
        <v>0</v>
      </c>
      <c r="AN307">
        <f t="shared" ca="1" si="61"/>
        <v>0</v>
      </c>
      <c r="AO307" t="str">
        <f>ADDRESS('Відомість №2'!AS303,3)</f>
        <v>$C$2055</v>
      </c>
      <c r="AP307" t="str">
        <f>ADDRESS('Відомість №2'!AS303,22)</f>
        <v>$V$2055</v>
      </c>
      <c r="AQ307">
        <f t="shared" ca="1" si="62"/>
        <v>0</v>
      </c>
      <c r="AR307">
        <f t="shared" ca="1" si="63"/>
        <v>0</v>
      </c>
      <c r="AS307">
        <f t="shared" ca="1" si="64"/>
        <v>0</v>
      </c>
    </row>
    <row r="308" spans="20:45" ht="15.75" hidden="1" customHeight="1" x14ac:dyDescent="0.25">
      <c r="T308" s="23" t="str">
        <f>ADDRESS('Відомість №2'!AS304,2)</f>
        <v>$B$2056</v>
      </c>
      <c r="U308" s="23" t="str">
        <f>ADDRESS('Відомість №2'!AS304,1)</f>
        <v>$A$2056</v>
      </c>
      <c r="V308" s="23">
        <f t="shared" ca="1" si="52"/>
        <v>80001</v>
      </c>
      <c r="W308" s="23">
        <f t="shared" ca="1" si="53"/>
        <v>52338</v>
      </c>
      <c r="Y308" s="23" t="str">
        <f>ADDRESS('Відомість №2'!AS304,21)</f>
        <v>$U$2056</v>
      </c>
      <c r="Z308" s="23" t="str">
        <f>ADDRESS('Відомість №2'!AS304,20)</f>
        <v>$T$2056</v>
      </c>
      <c r="AA308" s="23">
        <f t="shared" ca="1" si="54"/>
        <v>0</v>
      </c>
      <c r="AB308" s="23">
        <f t="shared" ca="1" si="55"/>
        <v>0</v>
      </c>
      <c r="AC308" s="23" t="e">
        <f>ADDRESS('Відомість №2'!AT304,6)</f>
        <v>#VALUE!</v>
      </c>
      <c r="AD308" s="23" t="e">
        <f t="shared" ca="1" si="56"/>
        <v>#VALUE!</v>
      </c>
      <c r="AF308" s="23" t="e">
        <f t="shared" ca="1" si="57"/>
        <v>#VALUE!</v>
      </c>
      <c r="AG308" s="23" t="str">
        <f>ADDRESS('Відомість №2'!AS304,9)</f>
        <v>$I$2056</v>
      </c>
      <c r="AH308" s="23" t="str">
        <f>ADDRESS('Відомість №2'!AS304,10)</f>
        <v>$J$2056</v>
      </c>
      <c r="AI308" s="20">
        <f t="shared" ca="1" si="58"/>
        <v>0</v>
      </c>
      <c r="AJ308" s="20">
        <f t="shared" ca="1" si="59"/>
        <v>0</v>
      </c>
      <c r="AK308" s="20" t="str">
        <f>ADDRESS('Відомість №2'!AS304,7)</f>
        <v>$G$2056</v>
      </c>
      <c r="AL308" s="20" t="str">
        <f>ADDRESS('Відомість №2'!AS304,8)</f>
        <v>$H$2056</v>
      </c>
      <c r="AM308">
        <f t="shared" ca="1" si="60"/>
        <v>0</v>
      </c>
      <c r="AN308">
        <f t="shared" ca="1" si="61"/>
        <v>0</v>
      </c>
      <c r="AO308" t="str">
        <f>ADDRESS('Відомість №2'!AS304,3)</f>
        <v>$C$2056</v>
      </c>
      <c r="AP308" t="str">
        <f>ADDRESS('Відомість №2'!AS304,22)</f>
        <v>$V$2056</v>
      </c>
      <c r="AQ308">
        <f t="shared" ca="1" si="62"/>
        <v>0</v>
      </c>
      <c r="AR308">
        <f t="shared" ca="1" si="63"/>
        <v>0</v>
      </c>
      <c r="AS308">
        <f t="shared" ca="1" si="64"/>
        <v>0</v>
      </c>
    </row>
    <row r="309" spans="20:45" ht="15.75" hidden="1" customHeight="1" x14ac:dyDescent="0.25">
      <c r="T309" s="23" t="str">
        <f>ADDRESS('Відомість №2'!AS305,2)</f>
        <v>$B$2057</v>
      </c>
      <c r="U309" s="23" t="str">
        <f>ADDRESS('Відомість №2'!AS305,1)</f>
        <v>$A$2057</v>
      </c>
      <c r="V309" s="23">
        <f t="shared" ca="1" si="52"/>
        <v>80001</v>
      </c>
      <c r="W309" s="23">
        <f t="shared" ca="1" si="53"/>
        <v>52459</v>
      </c>
      <c r="Y309" s="23" t="str">
        <f>ADDRESS('Відомість №2'!AS305,21)</f>
        <v>$U$2057</v>
      </c>
      <c r="Z309" s="23" t="str">
        <f>ADDRESS('Відомість №2'!AS305,20)</f>
        <v>$T$2057</v>
      </c>
      <c r="AA309" s="23">
        <f t="shared" ca="1" si="54"/>
        <v>0</v>
      </c>
      <c r="AB309" s="23">
        <f t="shared" ca="1" si="55"/>
        <v>0</v>
      </c>
      <c r="AC309" s="23" t="e">
        <f>ADDRESS('Відомість №2'!AT305,6)</f>
        <v>#VALUE!</v>
      </c>
      <c r="AD309" s="23" t="e">
        <f t="shared" ca="1" si="56"/>
        <v>#VALUE!</v>
      </c>
      <c r="AF309" s="23" t="e">
        <f t="shared" ca="1" si="57"/>
        <v>#VALUE!</v>
      </c>
      <c r="AG309" s="23" t="str">
        <f>ADDRESS('Відомість №2'!AS305,9)</f>
        <v>$I$2057</v>
      </c>
      <c r="AH309" s="23" t="str">
        <f>ADDRESS('Відомість №2'!AS305,10)</f>
        <v>$J$2057</v>
      </c>
      <c r="AI309" s="20">
        <f t="shared" ca="1" si="58"/>
        <v>0</v>
      </c>
      <c r="AJ309" s="20">
        <f t="shared" ca="1" si="59"/>
        <v>0</v>
      </c>
      <c r="AK309" s="20" t="str">
        <f>ADDRESS('Відомість №2'!AS305,7)</f>
        <v>$G$2057</v>
      </c>
      <c r="AL309" s="20" t="str">
        <f>ADDRESS('Відомість №2'!AS305,8)</f>
        <v>$H$2057</v>
      </c>
      <c r="AM309">
        <f t="shared" ca="1" si="60"/>
        <v>0</v>
      </c>
      <c r="AN309">
        <f t="shared" ca="1" si="61"/>
        <v>0</v>
      </c>
      <c r="AO309" t="str">
        <f>ADDRESS('Відомість №2'!AS305,3)</f>
        <v>$C$2057</v>
      </c>
      <c r="AP309" t="str">
        <f>ADDRESS('Відомість №2'!AS305,22)</f>
        <v>$V$2057</v>
      </c>
      <c r="AQ309">
        <f t="shared" ca="1" si="62"/>
        <v>0</v>
      </c>
      <c r="AR309">
        <f t="shared" ca="1" si="63"/>
        <v>0</v>
      </c>
      <c r="AS309">
        <f t="shared" ca="1" si="64"/>
        <v>0</v>
      </c>
    </row>
    <row r="310" spans="20:45" ht="15.75" hidden="1" customHeight="1" x14ac:dyDescent="0.25">
      <c r="T310" s="23" t="str">
        <f>ADDRESS('Відомість №2'!AS306,2)</f>
        <v>$B$2058</v>
      </c>
      <c r="U310" s="23" t="str">
        <f>ADDRESS('Відомість №2'!AS306,1)</f>
        <v>$A$2058</v>
      </c>
      <c r="V310" s="23">
        <f t="shared" ca="1" si="52"/>
        <v>80001</v>
      </c>
      <c r="W310" s="23">
        <f t="shared" ca="1" si="53"/>
        <v>52429</v>
      </c>
      <c r="Y310" s="23" t="str">
        <f>ADDRESS('Відомість №2'!AS306,21)</f>
        <v>$U$2058</v>
      </c>
      <c r="Z310" s="23" t="str">
        <f>ADDRESS('Відомість №2'!AS306,20)</f>
        <v>$T$2058</v>
      </c>
      <c r="AA310" s="23">
        <f t="shared" ca="1" si="54"/>
        <v>0</v>
      </c>
      <c r="AB310" s="23">
        <f t="shared" ca="1" si="55"/>
        <v>0</v>
      </c>
      <c r="AC310" s="23" t="e">
        <f>ADDRESS('Відомість №2'!AT306,6)</f>
        <v>#VALUE!</v>
      </c>
      <c r="AD310" s="23" t="e">
        <f t="shared" ca="1" si="56"/>
        <v>#VALUE!</v>
      </c>
      <c r="AF310" s="23" t="e">
        <f t="shared" ca="1" si="57"/>
        <v>#VALUE!</v>
      </c>
      <c r="AG310" s="23" t="str">
        <f>ADDRESS('Відомість №2'!AS306,9)</f>
        <v>$I$2058</v>
      </c>
      <c r="AH310" s="23" t="str">
        <f>ADDRESS('Відомість №2'!AS306,10)</f>
        <v>$J$2058</v>
      </c>
      <c r="AI310" s="20">
        <f t="shared" ca="1" si="58"/>
        <v>0</v>
      </c>
      <c r="AJ310" s="20">
        <f t="shared" ca="1" si="59"/>
        <v>0</v>
      </c>
      <c r="AK310" s="20" t="str">
        <f>ADDRESS('Відомість №2'!AS306,7)</f>
        <v>$G$2058</v>
      </c>
      <c r="AL310" s="20" t="str">
        <f>ADDRESS('Відомість №2'!AS306,8)</f>
        <v>$H$2058</v>
      </c>
      <c r="AM310">
        <f t="shared" ca="1" si="60"/>
        <v>0</v>
      </c>
      <c r="AN310">
        <f t="shared" ca="1" si="61"/>
        <v>0</v>
      </c>
      <c r="AO310" t="str">
        <f>ADDRESS('Відомість №2'!AS306,3)</f>
        <v>$C$2058</v>
      </c>
      <c r="AP310" t="str">
        <f>ADDRESS('Відомість №2'!AS306,22)</f>
        <v>$V$2058</v>
      </c>
      <c r="AQ310">
        <f t="shared" ca="1" si="62"/>
        <v>0</v>
      </c>
      <c r="AR310">
        <f t="shared" ca="1" si="63"/>
        <v>0</v>
      </c>
      <c r="AS310">
        <f t="shared" ca="1" si="64"/>
        <v>0</v>
      </c>
    </row>
    <row r="311" spans="20:45" ht="15.75" hidden="1" customHeight="1" x14ac:dyDescent="0.25">
      <c r="T311" s="23" t="str">
        <f>ADDRESS('Відомість №2'!AS307,2)</f>
        <v>$B$2059</v>
      </c>
      <c r="U311" s="23" t="str">
        <f>ADDRESS('Відомість №2'!AS307,1)</f>
        <v>$A$2059</v>
      </c>
      <c r="V311" s="23">
        <f t="shared" ca="1" si="52"/>
        <v>0</v>
      </c>
      <c r="W311" s="23">
        <f t="shared" ca="1" si="53"/>
        <v>0</v>
      </c>
      <c r="Y311" s="23" t="str">
        <f>ADDRESS('Відомість №2'!AS307,21)</f>
        <v>$U$2059</v>
      </c>
      <c r="Z311" s="23" t="str">
        <f>ADDRESS('Відомість №2'!AS307,20)</f>
        <v>$T$2059</v>
      </c>
      <c r="AA311" s="23">
        <f t="shared" ca="1" si="54"/>
        <v>0</v>
      </c>
      <c r="AB311" s="23">
        <f t="shared" ca="1" si="55"/>
        <v>0</v>
      </c>
      <c r="AC311" s="23" t="e">
        <f>ADDRESS('Відомість №2'!AT307,6)</f>
        <v>#VALUE!</v>
      </c>
      <c r="AD311" s="23" t="e">
        <f t="shared" ca="1" si="56"/>
        <v>#VALUE!</v>
      </c>
      <c r="AF311" s="23" t="e">
        <f t="shared" ca="1" si="57"/>
        <v>#VALUE!</v>
      </c>
      <c r="AG311" s="23" t="str">
        <f>ADDRESS('Відомість №2'!AS307,9)</f>
        <v>$I$2059</v>
      </c>
      <c r="AH311" s="23" t="str">
        <f>ADDRESS('Відомість №2'!AS307,10)</f>
        <v>$J$2059</v>
      </c>
      <c r="AI311" s="20">
        <f t="shared" ca="1" si="58"/>
        <v>0</v>
      </c>
      <c r="AJ311" s="20">
        <f t="shared" ca="1" si="59"/>
        <v>0</v>
      </c>
      <c r="AK311" s="20" t="str">
        <f>ADDRESS('Відомість №2'!AS307,7)</f>
        <v>$G$2059</v>
      </c>
      <c r="AL311" s="20" t="str">
        <f>ADDRESS('Відомість №2'!AS307,8)</f>
        <v>$H$2059</v>
      </c>
      <c r="AM311">
        <f t="shared" ca="1" si="60"/>
        <v>0</v>
      </c>
      <c r="AN311">
        <f t="shared" ca="1" si="61"/>
        <v>0</v>
      </c>
      <c r="AO311" t="str">
        <f>ADDRESS('Відомість №2'!AS307,3)</f>
        <v>$C$2059</v>
      </c>
      <c r="AP311" t="str">
        <f>ADDRESS('Відомість №2'!AS307,22)</f>
        <v>$V$2059</v>
      </c>
      <c r="AQ311">
        <f t="shared" ca="1" si="62"/>
        <v>0</v>
      </c>
      <c r="AR311">
        <f t="shared" ca="1" si="63"/>
        <v>0</v>
      </c>
      <c r="AS311">
        <f t="shared" ca="1" si="64"/>
        <v>0</v>
      </c>
    </row>
    <row r="312" spans="20:45" ht="15.75" hidden="1" customHeight="1" x14ac:dyDescent="0.25">
      <c r="T312" s="23" t="str">
        <f>ADDRESS('Відомість №2'!AS308,2)</f>
        <v>$B$2060</v>
      </c>
      <c r="U312" s="23" t="str">
        <f>ADDRESS('Відомість №2'!AS308,1)</f>
        <v>$A$2060</v>
      </c>
      <c r="V312" s="23">
        <f t="shared" ca="1" si="52"/>
        <v>0</v>
      </c>
      <c r="W312" s="23">
        <f t="shared" ca="1" si="53"/>
        <v>0</v>
      </c>
      <c r="Y312" s="23" t="str">
        <f>ADDRESS('Відомість №2'!AS308,21)</f>
        <v>$U$2060</v>
      </c>
      <c r="Z312" s="23" t="str">
        <f>ADDRESS('Відомість №2'!AS308,20)</f>
        <v>$T$2060</v>
      </c>
      <c r="AA312" s="23">
        <f t="shared" ca="1" si="54"/>
        <v>0</v>
      </c>
      <c r="AB312" s="23">
        <f t="shared" ca="1" si="55"/>
        <v>0</v>
      </c>
      <c r="AC312" s="23" t="e">
        <f>ADDRESS('Відомість №2'!AT308,6)</f>
        <v>#VALUE!</v>
      </c>
      <c r="AD312" s="23" t="e">
        <f t="shared" ca="1" si="56"/>
        <v>#VALUE!</v>
      </c>
      <c r="AF312" s="23" t="e">
        <f t="shared" ca="1" si="57"/>
        <v>#VALUE!</v>
      </c>
      <c r="AG312" s="23" t="str">
        <f>ADDRESS('Відомість №2'!AS308,9)</f>
        <v>$I$2060</v>
      </c>
      <c r="AH312" s="23" t="str">
        <f>ADDRESS('Відомість №2'!AS308,10)</f>
        <v>$J$2060</v>
      </c>
      <c r="AI312" s="20">
        <f t="shared" ca="1" si="58"/>
        <v>0</v>
      </c>
      <c r="AJ312" s="20">
        <f t="shared" ca="1" si="59"/>
        <v>0</v>
      </c>
      <c r="AK312" s="20" t="str">
        <f>ADDRESS('Відомість №2'!AS308,7)</f>
        <v>$G$2060</v>
      </c>
      <c r="AL312" s="20" t="str">
        <f>ADDRESS('Відомість №2'!AS308,8)</f>
        <v>$H$2060</v>
      </c>
      <c r="AM312">
        <f t="shared" ca="1" si="60"/>
        <v>0</v>
      </c>
      <c r="AN312">
        <f t="shared" ca="1" si="61"/>
        <v>0</v>
      </c>
      <c r="AO312" t="str">
        <f>ADDRESS('Відомість №2'!AS308,3)</f>
        <v>$C$2060</v>
      </c>
      <c r="AP312" t="str">
        <f>ADDRESS('Відомість №2'!AS308,22)</f>
        <v>$V$2060</v>
      </c>
      <c r="AQ312">
        <f t="shared" ca="1" si="62"/>
        <v>0</v>
      </c>
      <c r="AR312">
        <f t="shared" ca="1" si="63"/>
        <v>0</v>
      </c>
      <c r="AS312">
        <f t="shared" ca="1" si="64"/>
        <v>0</v>
      </c>
    </row>
    <row r="313" spans="20:45" ht="15.75" hidden="1" customHeight="1" x14ac:dyDescent="0.25">
      <c r="T313" s="23" t="str">
        <f>ADDRESS('Відомість №2'!AS309,2)</f>
        <v>$B$2061</v>
      </c>
      <c r="U313" s="23" t="str">
        <f>ADDRESS('Відомість №2'!AS309,1)</f>
        <v>$A$2061</v>
      </c>
      <c r="V313" s="23">
        <f t="shared" ca="1" si="52"/>
        <v>0</v>
      </c>
      <c r="W313" s="23">
        <f t="shared" ca="1" si="53"/>
        <v>0</v>
      </c>
      <c r="Y313" s="23" t="str">
        <f>ADDRESS('Відомість №2'!AS309,21)</f>
        <v>$U$2061</v>
      </c>
      <c r="Z313" s="23" t="str">
        <f>ADDRESS('Відомість №2'!AS309,20)</f>
        <v>$T$2061</v>
      </c>
      <c r="AA313" s="23">
        <f t="shared" ca="1" si="54"/>
        <v>0</v>
      </c>
      <c r="AB313" s="23">
        <f t="shared" ca="1" si="55"/>
        <v>0</v>
      </c>
      <c r="AC313" s="23" t="e">
        <f>ADDRESS('Відомість №2'!AT309,6)</f>
        <v>#VALUE!</v>
      </c>
      <c r="AD313" s="23" t="e">
        <f t="shared" ca="1" si="56"/>
        <v>#VALUE!</v>
      </c>
      <c r="AF313" s="23" t="e">
        <f t="shared" ca="1" si="57"/>
        <v>#VALUE!</v>
      </c>
      <c r="AG313" s="23" t="str">
        <f>ADDRESS('Відомість №2'!AS309,9)</f>
        <v>$I$2061</v>
      </c>
      <c r="AH313" s="23" t="str">
        <f>ADDRESS('Відомість №2'!AS309,10)</f>
        <v>$J$2061</v>
      </c>
      <c r="AI313" s="20">
        <f t="shared" ca="1" si="58"/>
        <v>0</v>
      </c>
      <c r="AJ313" s="20">
        <f t="shared" ca="1" si="59"/>
        <v>0</v>
      </c>
      <c r="AK313" s="20" t="str">
        <f>ADDRESS('Відомість №2'!AS309,7)</f>
        <v>$G$2061</v>
      </c>
      <c r="AL313" s="20" t="str">
        <f>ADDRESS('Відомість №2'!AS309,8)</f>
        <v>$H$2061</v>
      </c>
      <c r="AM313">
        <f t="shared" ca="1" si="60"/>
        <v>0</v>
      </c>
      <c r="AN313">
        <f t="shared" ca="1" si="61"/>
        <v>0</v>
      </c>
      <c r="AO313" t="str">
        <f>ADDRESS('Відомість №2'!AS309,3)</f>
        <v>$C$2061</v>
      </c>
      <c r="AP313" t="str">
        <f>ADDRESS('Відомість №2'!AS309,22)</f>
        <v>$V$2061</v>
      </c>
      <c r="AQ313">
        <f t="shared" ca="1" si="62"/>
        <v>0</v>
      </c>
      <c r="AR313">
        <f t="shared" ca="1" si="63"/>
        <v>0</v>
      </c>
      <c r="AS313">
        <f t="shared" ca="1" si="64"/>
        <v>0</v>
      </c>
    </row>
    <row r="314" spans="20:45" ht="15.75" hidden="1" customHeight="1" x14ac:dyDescent="0.25">
      <c r="T314" s="23" t="str">
        <f>ADDRESS('Відомість №2'!AS310,2)</f>
        <v>$B$2062</v>
      </c>
      <c r="U314" s="23" t="str">
        <f>ADDRESS('Відомість №2'!AS310,1)</f>
        <v>$A$2062</v>
      </c>
      <c r="V314" s="23">
        <f t="shared" ca="1" si="52"/>
        <v>0</v>
      </c>
      <c r="W314" s="23">
        <f t="shared" ca="1" si="53"/>
        <v>0</v>
      </c>
      <c r="Y314" s="23" t="str">
        <f>ADDRESS('Відомість №2'!AS310,21)</f>
        <v>$U$2062</v>
      </c>
      <c r="Z314" s="23" t="str">
        <f>ADDRESS('Відомість №2'!AS310,20)</f>
        <v>$T$2062</v>
      </c>
      <c r="AA314" s="23">
        <f t="shared" ca="1" si="54"/>
        <v>0</v>
      </c>
      <c r="AB314" s="23">
        <f t="shared" ca="1" si="55"/>
        <v>0</v>
      </c>
      <c r="AC314" s="23" t="e">
        <f>ADDRESS('Відомість №2'!AT310,6)</f>
        <v>#VALUE!</v>
      </c>
      <c r="AD314" s="23" t="e">
        <f t="shared" ca="1" si="56"/>
        <v>#VALUE!</v>
      </c>
      <c r="AF314" s="23" t="e">
        <f t="shared" ca="1" si="57"/>
        <v>#VALUE!</v>
      </c>
      <c r="AG314" s="23" t="str">
        <f>ADDRESS('Відомість №2'!AS310,9)</f>
        <v>$I$2062</v>
      </c>
      <c r="AH314" s="23" t="str">
        <f>ADDRESS('Відомість №2'!AS310,10)</f>
        <v>$J$2062</v>
      </c>
      <c r="AI314" s="20">
        <f t="shared" ca="1" si="58"/>
        <v>0</v>
      </c>
      <c r="AJ314" s="20">
        <f t="shared" ca="1" si="59"/>
        <v>0</v>
      </c>
      <c r="AK314" s="20" t="str">
        <f>ADDRESS('Відомість №2'!AS310,7)</f>
        <v>$G$2062</v>
      </c>
      <c r="AL314" s="20" t="str">
        <f>ADDRESS('Відомість №2'!AS310,8)</f>
        <v>$H$2062</v>
      </c>
      <c r="AM314">
        <f t="shared" ca="1" si="60"/>
        <v>0</v>
      </c>
      <c r="AN314">
        <f t="shared" ca="1" si="61"/>
        <v>0</v>
      </c>
      <c r="AO314" t="str">
        <f>ADDRESS('Відомість №2'!AS310,3)</f>
        <v>$C$2062</v>
      </c>
      <c r="AP314" t="str">
        <f>ADDRESS('Відомість №2'!AS310,22)</f>
        <v>$V$2062</v>
      </c>
      <c r="AQ314">
        <f t="shared" ca="1" si="62"/>
        <v>0</v>
      </c>
      <c r="AR314">
        <f t="shared" ca="1" si="63"/>
        <v>0</v>
      </c>
      <c r="AS314">
        <f t="shared" ca="1" si="64"/>
        <v>0</v>
      </c>
    </row>
    <row r="315" spans="20:45" ht="15.75" hidden="1" customHeight="1" x14ac:dyDescent="0.25">
      <c r="T315" s="23" t="str">
        <f>ADDRESS('Відомість №2'!AS311,2)</f>
        <v>$B$2063</v>
      </c>
      <c r="U315" s="23" t="str">
        <f>ADDRESS('Відомість №2'!AS311,1)</f>
        <v>$A$2063</v>
      </c>
      <c r="V315" s="23">
        <f t="shared" ca="1" si="52"/>
        <v>0</v>
      </c>
      <c r="W315" s="23">
        <f t="shared" ca="1" si="53"/>
        <v>0</v>
      </c>
      <c r="Y315" s="23" t="str">
        <f>ADDRESS('Відомість №2'!AS311,21)</f>
        <v>$U$2063</v>
      </c>
      <c r="Z315" s="23" t="str">
        <f>ADDRESS('Відомість №2'!AS311,20)</f>
        <v>$T$2063</v>
      </c>
      <c r="AA315" s="23">
        <f t="shared" ca="1" si="54"/>
        <v>0</v>
      </c>
      <c r="AB315" s="23">
        <f t="shared" ca="1" si="55"/>
        <v>0</v>
      </c>
      <c r="AC315" s="23" t="e">
        <f>ADDRESS('Відомість №2'!AT311,6)</f>
        <v>#VALUE!</v>
      </c>
      <c r="AD315" s="23" t="e">
        <f t="shared" ca="1" si="56"/>
        <v>#VALUE!</v>
      </c>
      <c r="AF315" s="23" t="e">
        <f t="shared" ca="1" si="57"/>
        <v>#VALUE!</v>
      </c>
      <c r="AG315" s="23" t="str">
        <f>ADDRESS('Відомість №2'!AS311,9)</f>
        <v>$I$2063</v>
      </c>
      <c r="AH315" s="23" t="str">
        <f>ADDRESS('Відомість №2'!AS311,10)</f>
        <v>$J$2063</v>
      </c>
      <c r="AI315" s="20">
        <f t="shared" ca="1" si="58"/>
        <v>0</v>
      </c>
      <c r="AJ315" s="20">
        <f t="shared" ca="1" si="59"/>
        <v>0</v>
      </c>
      <c r="AK315" s="20" t="str">
        <f>ADDRESS('Відомість №2'!AS311,7)</f>
        <v>$G$2063</v>
      </c>
      <c r="AL315" s="20" t="str">
        <f>ADDRESS('Відомість №2'!AS311,8)</f>
        <v>$H$2063</v>
      </c>
      <c r="AM315">
        <f t="shared" ca="1" si="60"/>
        <v>0</v>
      </c>
      <c r="AN315">
        <f t="shared" ca="1" si="61"/>
        <v>0</v>
      </c>
      <c r="AO315" t="str">
        <f>ADDRESS('Відомість №2'!AS311,3)</f>
        <v>$C$2063</v>
      </c>
      <c r="AP315" t="str">
        <f>ADDRESS('Відомість №2'!AS311,22)</f>
        <v>$V$2063</v>
      </c>
      <c r="AQ315">
        <f t="shared" ca="1" si="62"/>
        <v>0</v>
      </c>
      <c r="AR315">
        <f t="shared" ca="1" si="63"/>
        <v>0</v>
      </c>
      <c r="AS315">
        <f t="shared" ca="1" si="64"/>
        <v>0</v>
      </c>
    </row>
    <row r="316" spans="20:45" ht="15.75" hidden="1" customHeight="1" x14ac:dyDescent="0.25">
      <c r="T316" s="23" t="str">
        <f>ADDRESS('Відомість №2'!AS312,2)</f>
        <v>$B$2064</v>
      </c>
      <c r="U316" s="23" t="str">
        <f>ADDRESS('Відомість №2'!AS312,1)</f>
        <v>$A$2064</v>
      </c>
      <c r="V316" s="23">
        <f t="shared" ca="1" si="52"/>
        <v>0</v>
      </c>
      <c r="W316" s="23">
        <f t="shared" ca="1" si="53"/>
        <v>0</v>
      </c>
      <c r="Y316" s="23" t="str">
        <f>ADDRESS('Відомість №2'!AS312,21)</f>
        <v>$U$2064</v>
      </c>
      <c r="Z316" s="23" t="str">
        <f>ADDRESS('Відомість №2'!AS312,20)</f>
        <v>$T$2064</v>
      </c>
      <c r="AA316" s="23">
        <f t="shared" ca="1" si="54"/>
        <v>0</v>
      </c>
      <c r="AB316" s="23">
        <f t="shared" ca="1" si="55"/>
        <v>0</v>
      </c>
      <c r="AC316" s="23" t="e">
        <f>ADDRESS('Відомість №2'!AT312,6)</f>
        <v>#VALUE!</v>
      </c>
      <c r="AD316" s="23" t="e">
        <f t="shared" ca="1" si="56"/>
        <v>#VALUE!</v>
      </c>
      <c r="AF316" s="23" t="e">
        <f t="shared" ca="1" si="57"/>
        <v>#VALUE!</v>
      </c>
      <c r="AG316" s="23" t="str">
        <f>ADDRESS('Відомість №2'!AS312,9)</f>
        <v>$I$2064</v>
      </c>
      <c r="AH316" s="23" t="str">
        <f>ADDRESS('Відомість №2'!AS312,10)</f>
        <v>$J$2064</v>
      </c>
      <c r="AI316" s="20">
        <f t="shared" ca="1" si="58"/>
        <v>0</v>
      </c>
      <c r="AJ316" s="20">
        <f t="shared" ca="1" si="59"/>
        <v>0</v>
      </c>
      <c r="AK316" s="20" t="str">
        <f>ADDRESS('Відомість №2'!AS312,7)</f>
        <v>$G$2064</v>
      </c>
      <c r="AL316" s="20" t="str">
        <f>ADDRESS('Відомість №2'!AS312,8)</f>
        <v>$H$2064</v>
      </c>
      <c r="AM316">
        <f t="shared" ca="1" si="60"/>
        <v>0</v>
      </c>
      <c r="AN316">
        <f t="shared" ca="1" si="61"/>
        <v>0</v>
      </c>
      <c r="AO316" t="str">
        <f>ADDRESS('Відомість №2'!AS312,3)</f>
        <v>$C$2064</v>
      </c>
      <c r="AP316" t="str">
        <f>ADDRESS('Відомість №2'!AS312,22)</f>
        <v>$V$2064</v>
      </c>
      <c r="AQ316">
        <f t="shared" ca="1" si="62"/>
        <v>0</v>
      </c>
      <c r="AR316">
        <f t="shared" ca="1" si="63"/>
        <v>0</v>
      </c>
      <c r="AS316">
        <f t="shared" ca="1" si="64"/>
        <v>0</v>
      </c>
    </row>
    <row r="317" spans="20:45" ht="15.75" hidden="1" customHeight="1" x14ac:dyDescent="0.25">
      <c r="T317" s="23" t="str">
        <f>ADDRESS('Відомість №2'!AS313,2)</f>
        <v>$B$2065</v>
      </c>
      <c r="U317" s="23" t="str">
        <f>ADDRESS('Відомість №2'!AS313,1)</f>
        <v>$A$2065</v>
      </c>
      <c r="V317" s="23">
        <f t="shared" ca="1" si="52"/>
        <v>0</v>
      </c>
      <c r="W317" s="23">
        <f t="shared" ca="1" si="53"/>
        <v>0</v>
      </c>
      <c r="Y317" s="23" t="str">
        <f>ADDRESS('Відомість №2'!AS313,21)</f>
        <v>$U$2065</v>
      </c>
      <c r="Z317" s="23" t="str">
        <f>ADDRESS('Відомість №2'!AS313,20)</f>
        <v>$T$2065</v>
      </c>
      <c r="AA317" s="23">
        <f t="shared" ca="1" si="54"/>
        <v>0</v>
      </c>
      <c r="AB317" s="23">
        <f t="shared" ca="1" si="55"/>
        <v>0</v>
      </c>
      <c r="AC317" s="23" t="e">
        <f>ADDRESS('Відомість №2'!AT313,6)</f>
        <v>#VALUE!</v>
      </c>
      <c r="AD317" s="23" t="e">
        <f t="shared" ca="1" si="56"/>
        <v>#VALUE!</v>
      </c>
      <c r="AF317" s="23" t="e">
        <f t="shared" ca="1" si="57"/>
        <v>#VALUE!</v>
      </c>
      <c r="AG317" s="23" t="str">
        <f>ADDRESS('Відомість №2'!AS313,9)</f>
        <v>$I$2065</v>
      </c>
      <c r="AH317" s="23" t="str">
        <f>ADDRESS('Відомість №2'!AS313,10)</f>
        <v>$J$2065</v>
      </c>
      <c r="AI317" s="20">
        <f t="shared" ca="1" si="58"/>
        <v>0</v>
      </c>
      <c r="AJ317" s="20">
        <f t="shared" ca="1" si="59"/>
        <v>0</v>
      </c>
      <c r="AK317" s="20" t="str">
        <f>ADDRESS('Відомість №2'!AS313,7)</f>
        <v>$G$2065</v>
      </c>
      <c r="AL317" s="20" t="str">
        <f>ADDRESS('Відомість №2'!AS313,8)</f>
        <v>$H$2065</v>
      </c>
      <c r="AM317">
        <f t="shared" ca="1" si="60"/>
        <v>0</v>
      </c>
      <c r="AN317">
        <f t="shared" ca="1" si="61"/>
        <v>0</v>
      </c>
      <c r="AO317" t="str">
        <f>ADDRESS('Відомість №2'!AS313,3)</f>
        <v>$C$2065</v>
      </c>
      <c r="AP317" t="str">
        <f>ADDRESS('Відомість №2'!AS313,22)</f>
        <v>$V$2065</v>
      </c>
      <c r="AQ317">
        <f t="shared" ca="1" si="62"/>
        <v>0</v>
      </c>
      <c r="AR317">
        <f t="shared" ca="1" si="63"/>
        <v>0</v>
      </c>
      <c r="AS317">
        <f t="shared" ca="1" si="64"/>
        <v>0</v>
      </c>
    </row>
    <row r="318" spans="20:45" ht="15.75" hidden="1" customHeight="1" x14ac:dyDescent="0.25">
      <c r="T318" s="23" t="str">
        <f>ADDRESS('Відомість №2'!AS314,2)</f>
        <v>$B$2066</v>
      </c>
      <c r="U318" s="23" t="str">
        <f>ADDRESS('Відомість №2'!AS314,1)</f>
        <v>$A$2066</v>
      </c>
      <c r="V318" s="23">
        <f t="shared" ca="1" si="52"/>
        <v>0</v>
      </c>
      <c r="W318" s="23">
        <f t="shared" ca="1" si="53"/>
        <v>0</v>
      </c>
      <c r="Y318" s="23" t="str">
        <f>ADDRESS('Відомість №2'!AS314,21)</f>
        <v>$U$2066</v>
      </c>
      <c r="Z318" s="23" t="str">
        <f>ADDRESS('Відомість №2'!AS314,20)</f>
        <v>$T$2066</v>
      </c>
      <c r="AA318" s="23">
        <f t="shared" ca="1" si="54"/>
        <v>0</v>
      </c>
      <c r="AB318" s="23">
        <f t="shared" ca="1" si="55"/>
        <v>0</v>
      </c>
      <c r="AC318" s="23" t="e">
        <f>ADDRESS('Відомість №2'!AT314,6)</f>
        <v>#VALUE!</v>
      </c>
      <c r="AD318" s="23" t="e">
        <f t="shared" ca="1" si="56"/>
        <v>#VALUE!</v>
      </c>
      <c r="AF318" s="23" t="e">
        <f t="shared" ca="1" si="57"/>
        <v>#VALUE!</v>
      </c>
      <c r="AG318" s="23" t="str">
        <f>ADDRESS('Відомість №2'!AS314,9)</f>
        <v>$I$2066</v>
      </c>
      <c r="AH318" s="23" t="str">
        <f>ADDRESS('Відомість №2'!AS314,10)</f>
        <v>$J$2066</v>
      </c>
      <c r="AI318" s="20">
        <f t="shared" ca="1" si="58"/>
        <v>0</v>
      </c>
      <c r="AJ318" s="20">
        <f t="shared" ca="1" si="59"/>
        <v>0</v>
      </c>
      <c r="AK318" s="20" t="str">
        <f>ADDRESS('Відомість №2'!AS314,7)</f>
        <v>$G$2066</v>
      </c>
      <c r="AL318" s="20" t="str">
        <f>ADDRESS('Відомість №2'!AS314,8)</f>
        <v>$H$2066</v>
      </c>
      <c r="AM318">
        <f t="shared" ca="1" si="60"/>
        <v>0</v>
      </c>
      <c r="AN318">
        <f t="shared" ca="1" si="61"/>
        <v>0</v>
      </c>
      <c r="AO318" t="str">
        <f>ADDRESS('Відомість №2'!AS314,3)</f>
        <v>$C$2066</v>
      </c>
      <c r="AP318" t="str">
        <f>ADDRESS('Відомість №2'!AS314,22)</f>
        <v>$V$2066</v>
      </c>
      <c r="AQ318">
        <f t="shared" ca="1" si="62"/>
        <v>0</v>
      </c>
      <c r="AR318">
        <f t="shared" ca="1" si="63"/>
        <v>0</v>
      </c>
      <c r="AS318">
        <f t="shared" ca="1" si="64"/>
        <v>0</v>
      </c>
    </row>
    <row r="319" spans="20:45" ht="15.75" hidden="1" customHeight="1" x14ac:dyDescent="0.25">
      <c r="T319" s="23" t="str">
        <f>ADDRESS('Відомість №2'!AS315,2)</f>
        <v>$B$2067</v>
      </c>
      <c r="U319" s="23" t="str">
        <f>ADDRESS('Відомість №2'!AS315,1)</f>
        <v>$A$2067</v>
      </c>
      <c r="V319" s="23">
        <f t="shared" ca="1" si="52"/>
        <v>0</v>
      </c>
      <c r="W319" s="23">
        <f t="shared" ca="1" si="53"/>
        <v>0</v>
      </c>
      <c r="Y319" s="23" t="str">
        <f>ADDRESS('Відомість №2'!AS315,21)</f>
        <v>$U$2067</v>
      </c>
      <c r="Z319" s="23" t="str">
        <f>ADDRESS('Відомість №2'!AS315,20)</f>
        <v>$T$2067</v>
      </c>
      <c r="AA319" s="23">
        <f t="shared" ca="1" si="54"/>
        <v>0</v>
      </c>
      <c r="AB319" s="23">
        <f t="shared" ca="1" si="55"/>
        <v>0</v>
      </c>
      <c r="AC319" s="23" t="e">
        <f>ADDRESS('Відомість №2'!AT315,6)</f>
        <v>#VALUE!</v>
      </c>
      <c r="AD319" s="23" t="e">
        <f t="shared" ca="1" si="56"/>
        <v>#VALUE!</v>
      </c>
      <c r="AF319" s="23" t="e">
        <f t="shared" ca="1" si="57"/>
        <v>#VALUE!</v>
      </c>
      <c r="AG319" s="23" t="str">
        <f>ADDRESS('Відомість №2'!AS315,9)</f>
        <v>$I$2067</v>
      </c>
      <c r="AH319" s="23" t="str">
        <f>ADDRESS('Відомість №2'!AS315,10)</f>
        <v>$J$2067</v>
      </c>
      <c r="AI319" s="20">
        <f t="shared" ca="1" si="58"/>
        <v>0</v>
      </c>
      <c r="AJ319" s="20">
        <f t="shared" ca="1" si="59"/>
        <v>0</v>
      </c>
      <c r="AK319" s="20" t="str">
        <f>ADDRESS('Відомість №2'!AS315,7)</f>
        <v>$G$2067</v>
      </c>
      <c r="AL319" s="20" t="str">
        <f>ADDRESS('Відомість №2'!AS315,8)</f>
        <v>$H$2067</v>
      </c>
      <c r="AM319">
        <f t="shared" ca="1" si="60"/>
        <v>0</v>
      </c>
      <c r="AN319">
        <f t="shared" ca="1" si="61"/>
        <v>0</v>
      </c>
      <c r="AO319" t="str">
        <f>ADDRESS('Відомість №2'!AS315,3)</f>
        <v>$C$2067</v>
      </c>
      <c r="AP319" t="str">
        <f>ADDRESS('Відомість №2'!AS315,22)</f>
        <v>$V$2067</v>
      </c>
      <c r="AQ319">
        <f t="shared" ca="1" si="62"/>
        <v>0</v>
      </c>
      <c r="AR319">
        <f t="shared" ca="1" si="63"/>
        <v>0</v>
      </c>
      <c r="AS319">
        <f t="shared" ca="1" si="64"/>
        <v>0</v>
      </c>
    </row>
    <row r="320" spans="20:45" ht="15.75" hidden="1" customHeight="1" x14ac:dyDescent="0.25">
      <c r="T320" s="23" t="str">
        <f>ADDRESS('Відомість №2'!AS316,2)</f>
        <v>$B$2068</v>
      </c>
      <c r="U320" s="23" t="str">
        <f>ADDRESS('Відомість №2'!AS316,1)</f>
        <v>$A$2068</v>
      </c>
      <c r="V320" s="23">
        <f t="shared" ca="1" si="52"/>
        <v>0</v>
      </c>
      <c r="W320" s="23">
        <f t="shared" ca="1" si="53"/>
        <v>0</v>
      </c>
      <c r="Y320" s="23" t="str">
        <f>ADDRESS('Відомість №2'!AS316,21)</f>
        <v>$U$2068</v>
      </c>
      <c r="Z320" s="23" t="str">
        <f>ADDRESS('Відомість №2'!AS316,20)</f>
        <v>$T$2068</v>
      </c>
      <c r="AA320" s="23">
        <f t="shared" ca="1" si="54"/>
        <v>0</v>
      </c>
      <c r="AB320" s="23">
        <f t="shared" ca="1" si="55"/>
        <v>0</v>
      </c>
      <c r="AC320" s="23" t="e">
        <f>ADDRESS('Відомість №2'!AT316,6)</f>
        <v>#VALUE!</v>
      </c>
      <c r="AD320" s="23" t="e">
        <f t="shared" ca="1" si="56"/>
        <v>#VALUE!</v>
      </c>
      <c r="AF320" s="23" t="e">
        <f t="shared" ca="1" si="57"/>
        <v>#VALUE!</v>
      </c>
      <c r="AG320" s="23" t="str">
        <f>ADDRESS('Відомість №2'!AS316,9)</f>
        <v>$I$2068</v>
      </c>
      <c r="AH320" s="23" t="str">
        <f>ADDRESS('Відомість №2'!AS316,10)</f>
        <v>$J$2068</v>
      </c>
      <c r="AI320" s="20">
        <f t="shared" ca="1" si="58"/>
        <v>0</v>
      </c>
      <c r="AJ320" s="20">
        <f t="shared" ca="1" si="59"/>
        <v>0</v>
      </c>
      <c r="AK320" s="20" t="str">
        <f>ADDRESS('Відомість №2'!AS316,7)</f>
        <v>$G$2068</v>
      </c>
      <c r="AL320" s="20" t="str">
        <f>ADDRESS('Відомість №2'!AS316,8)</f>
        <v>$H$2068</v>
      </c>
      <c r="AM320">
        <f t="shared" ca="1" si="60"/>
        <v>0</v>
      </c>
      <c r="AN320">
        <f t="shared" ca="1" si="61"/>
        <v>0</v>
      </c>
      <c r="AO320" t="str">
        <f>ADDRESS('Відомість №2'!AS316,3)</f>
        <v>$C$2068</v>
      </c>
      <c r="AP320" t="str">
        <f>ADDRESS('Відомість №2'!AS316,22)</f>
        <v>$V$2068</v>
      </c>
      <c r="AQ320">
        <f t="shared" ca="1" si="62"/>
        <v>0</v>
      </c>
      <c r="AR320">
        <f t="shared" ca="1" si="63"/>
        <v>0</v>
      </c>
      <c r="AS320">
        <f t="shared" ca="1" si="64"/>
        <v>0</v>
      </c>
    </row>
    <row r="321" spans="20:45" ht="15.75" hidden="1" customHeight="1" x14ac:dyDescent="0.25">
      <c r="T321" s="23" t="str">
        <f>ADDRESS('Відомість №2'!AS317,2)</f>
        <v>$B$2069</v>
      </c>
      <c r="U321" s="23" t="str">
        <f>ADDRESS('Відомість №2'!AS317,1)</f>
        <v>$A$2069</v>
      </c>
      <c r="V321" s="23">
        <f t="shared" ca="1" si="52"/>
        <v>0</v>
      </c>
      <c r="W321" s="23">
        <f t="shared" ca="1" si="53"/>
        <v>0</v>
      </c>
      <c r="Y321" s="23" t="str">
        <f>ADDRESS('Відомість №2'!AS317,21)</f>
        <v>$U$2069</v>
      </c>
      <c r="Z321" s="23" t="str">
        <f>ADDRESS('Відомість №2'!AS317,20)</f>
        <v>$T$2069</v>
      </c>
      <c r="AA321" s="23">
        <f t="shared" ca="1" si="54"/>
        <v>0</v>
      </c>
      <c r="AB321" s="23">
        <f t="shared" ca="1" si="55"/>
        <v>0</v>
      </c>
      <c r="AC321" s="23" t="e">
        <f>ADDRESS('Відомість №2'!AT317,6)</f>
        <v>#VALUE!</v>
      </c>
      <c r="AD321" s="23" t="e">
        <f t="shared" ca="1" si="56"/>
        <v>#VALUE!</v>
      </c>
      <c r="AF321" s="23" t="e">
        <f t="shared" ca="1" si="57"/>
        <v>#VALUE!</v>
      </c>
      <c r="AG321" s="23" t="str">
        <f>ADDRESS('Відомість №2'!AS317,9)</f>
        <v>$I$2069</v>
      </c>
      <c r="AH321" s="23" t="str">
        <f>ADDRESS('Відомість №2'!AS317,10)</f>
        <v>$J$2069</v>
      </c>
      <c r="AI321" s="20">
        <f t="shared" ca="1" si="58"/>
        <v>0</v>
      </c>
      <c r="AJ321" s="20">
        <f t="shared" ca="1" si="59"/>
        <v>0</v>
      </c>
      <c r="AK321" s="20" t="str">
        <f>ADDRESS('Відомість №2'!AS317,7)</f>
        <v>$G$2069</v>
      </c>
      <c r="AL321" s="20" t="str">
        <f>ADDRESS('Відомість №2'!AS317,8)</f>
        <v>$H$2069</v>
      </c>
      <c r="AM321">
        <f t="shared" ca="1" si="60"/>
        <v>0</v>
      </c>
      <c r="AN321">
        <f t="shared" ca="1" si="61"/>
        <v>0</v>
      </c>
      <c r="AO321" t="str">
        <f>ADDRESS('Відомість №2'!AS317,3)</f>
        <v>$C$2069</v>
      </c>
      <c r="AP321" t="str">
        <f>ADDRESS('Відомість №2'!AS317,22)</f>
        <v>$V$2069</v>
      </c>
      <c r="AQ321">
        <f t="shared" ca="1" si="62"/>
        <v>0</v>
      </c>
      <c r="AR321">
        <f t="shared" ca="1" si="63"/>
        <v>0</v>
      </c>
      <c r="AS321">
        <f t="shared" ca="1" si="64"/>
        <v>0</v>
      </c>
    </row>
    <row r="322" spans="20:45" ht="15.75" hidden="1" customHeight="1" x14ac:dyDescent="0.25">
      <c r="T322" s="23" t="str">
        <f>ADDRESS('Відомість №2'!AS318,2)</f>
        <v>$B$2070</v>
      </c>
      <c r="U322" s="23" t="str">
        <f>ADDRESS('Відомість №2'!AS318,1)</f>
        <v>$A$2070</v>
      </c>
      <c r="V322" s="23">
        <f t="shared" ca="1" si="52"/>
        <v>0</v>
      </c>
      <c r="W322" s="23">
        <f t="shared" ca="1" si="53"/>
        <v>0</v>
      </c>
      <c r="Y322" s="23" t="str">
        <f>ADDRESS('Відомість №2'!AS318,21)</f>
        <v>$U$2070</v>
      </c>
      <c r="Z322" s="23" t="str">
        <f>ADDRESS('Відомість №2'!AS318,20)</f>
        <v>$T$2070</v>
      </c>
      <c r="AA322" s="23">
        <f t="shared" ca="1" si="54"/>
        <v>0</v>
      </c>
      <c r="AB322" s="23">
        <f t="shared" ca="1" si="55"/>
        <v>0</v>
      </c>
      <c r="AC322" s="23" t="e">
        <f>ADDRESS('Відомість №2'!AT318,6)</f>
        <v>#VALUE!</v>
      </c>
      <c r="AD322" s="23" t="e">
        <f t="shared" ca="1" si="56"/>
        <v>#VALUE!</v>
      </c>
      <c r="AF322" s="23" t="e">
        <f t="shared" ca="1" si="57"/>
        <v>#VALUE!</v>
      </c>
      <c r="AG322" s="23" t="str">
        <f>ADDRESS('Відомість №2'!AS318,9)</f>
        <v>$I$2070</v>
      </c>
      <c r="AH322" s="23" t="str">
        <f>ADDRESS('Відомість №2'!AS318,10)</f>
        <v>$J$2070</v>
      </c>
      <c r="AI322" s="20">
        <f t="shared" ca="1" si="58"/>
        <v>0</v>
      </c>
      <c r="AJ322" s="20">
        <f t="shared" ca="1" si="59"/>
        <v>0</v>
      </c>
      <c r="AK322" s="20" t="str">
        <f>ADDRESS('Відомість №2'!AS318,7)</f>
        <v>$G$2070</v>
      </c>
      <c r="AL322" s="20" t="str">
        <f>ADDRESS('Відомість №2'!AS318,8)</f>
        <v>$H$2070</v>
      </c>
      <c r="AM322">
        <f t="shared" ca="1" si="60"/>
        <v>0</v>
      </c>
      <c r="AN322">
        <f t="shared" ca="1" si="61"/>
        <v>0</v>
      </c>
      <c r="AO322" t="str">
        <f>ADDRESS('Відомість №2'!AS318,3)</f>
        <v>$C$2070</v>
      </c>
      <c r="AP322" t="str">
        <f>ADDRESS('Відомість №2'!AS318,22)</f>
        <v>$V$2070</v>
      </c>
      <c r="AQ322">
        <f t="shared" ca="1" si="62"/>
        <v>0</v>
      </c>
      <c r="AR322">
        <f t="shared" ca="1" si="63"/>
        <v>0</v>
      </c>
      <c r="AS322">
        <f t="shared" ca="1" si="64"/>
        <v>0</v>
      </c>
    </row>
    <row r="323" spans="20:45" ht="15.75" hidden="1" customHeight="1" x14ac:dyDescent="0.25">
      <c r="T323" s="23" t="str">
        <f>ADDRESS('Відомість №2'!AS319,2)</f>
        <v>$B$2071</v>
      </c>
      <c r="U323" s="23" t="str">
        <f>ADDRESS('Відомість №2'!AS319,1)</f>
        <v>$A$2071</v>
      </c>
      <c r="V323" s="23">
        <f t="shared" ca="1" si="52"/>
        <v>0</v>
      </c>
      <c r="W323" s="23">
        <f t="shared" ca="1" si="53"/>
        <v>0</v>
      </c>
      <c r="Y323" s="23" t="str">
        <f>ADDRESS('Відомість №2'!AS319,21)</f>
        <v>$U$2071</v>
      </c>
      <c r="Z323" s="23" t="str">
        <f>ADDRESS('Відомість №2'!AS319,20)</f>
        <v>$T$2071</v>
      </c>
      <c r="AA323" s="23">
        <f t="shared" ca="1" si="54"/>
        <v>0</v>
      </c>
      <c r="AB323" s="23">
        <f t="shared" ca="1" si="55"/>
        <v>0</v>
      </c>
      <c r="AC323" s="23" t="e">
        <f>ADDRESS('Відомість №2'!AT319,6)</f>
        <v>#VALUE!</v>
      </c>
      <c r="AD323" s="23" t="e">
        <f t="shared" ca="1" si="56"/>
        <v>#VALUE!</v>
      </c>
      <c r="AF323" s="23" t="e">
        <f t="shared" ca="1" si="57"/>
        <v>#VALUE!</v>
      </c>
      <c r="AG323" s="23" t="str">
        <f>ADDRESS('Відомість №2'!AS319,9)</f>
        <v>$I$2071</v>
      </c>
      <c r="AH323" s="23" t="str">
        <f>ADDRESS('Відомість №2'!AS319,10)</f>
        <v>$J$2071</v>
      </c>
      <c r="AI323" s="20">
        <f t="shared" ca="1" si="58"/>
        <v>0</v>
      </c>
      <c r="AJ323" s="20">
        <f t="shared" ca="1" si="59"/>
        <v>0</v>
      </c>
      <c r="AK323" s="20" t="str">
        <f>ADDRESS('Відомість №2'!AS319,7)</f>
        <v>$G$2071</v>
      </c>
      <c r="AL323" s="20" t="str">
        <f>ADDRESS('Відомість №2'!AS319,8)</f>
        <v>$H$2071</v>
      </c>
      <c r="AM323">
        <f t="shared" ca="1" si="60"/>
        <v>0</v>
      </c>
      <c r="AN323">
        <f t="shared" ca="1" si="61"/>
        <v>0</v>
      </c>
      <c r="AO323" t="str">
        <f>ADDRESS('Відомість №2'!AS319,3)</f>
        <v>$C$2071</v>
      </c>
      <c r="AP323" t="str">
        <f>ADDRESS('Відомість №2'!AS319,22)</f>
        <v>$V$2071</v>
      </c>
      <c r="AQ323">
        <f t="shared" ca="1" si="62"/>
        <v>0</v>
      </c>
      <c r="AR323">
        <f t="shared" ca="1" si="63"/>
        <v>0</v>
      </c>
      <c r="AS323">
        <f t="shared" ca="1" si="64"/>
        <v>0</v>
      </c>
    </row>
    <row r="324" spans="20:45" ht="15.75" hidden="1" customHeight="1" x14ac:dyDescent="0.25">
      <c r="T324" s="23" t="str">
        <f>ADDRESS('Відомість №2'!AS320,2)</f>
        <v>$B$2072</v>
      </c>
      <c r="U324" s="23" t="str">
        <f>ADDRESS('Відомість №2'!AS320,1)</f>
        <v>$A$2072</v>
      </c>
      <c r="V324" s="23">
        <f t="shared" ca="1" si="52"/>
        <v>0</v>
      </c>
      <c r="W324" s="23">
        <f t="shared" ca="1" si="53"/>
        <v>0</v>
      </c>
      <c r="Y324" s="23" t="str">
        <f>ADDRESS('Відомість №2'!AS320,21)</f>
        <v>$U$2072</v>
      </c>
      <c r="Z324" s="23" t="str">
        <f>ADDRESS('Відомість №2'!AS320,20)</f>
        <v>$T$2072</v>
      </c>
      <c r="AA324" s="23">
        <f t="shared" ca="1" si="54"/>
        <v>0</v>
      </c>
      <c r="AB324" s="23">
        <f t="shared" ca="1" si="55"/>
        <v>0</v>
      </c>
      <c r="AC324" s="23" t="e">
        <f>ADDRESS('Відомість №2'!AT320,6)</f>
        <v>#VALUE!</v>
      </c>
      <c r="AD324" s="23" t="e">
        <f t="shared" ca="1" si="56"/>
        <v>#VALUE!</v>
      </c>
      <c r="AF324" s="23" t="e">
        <f t="shared" ca="1" si="57"/>
        <v>#VALUE!</v>
      </c>
      <c r="AG324" s="23" t="str">
        <f>ADDRESS('Відомість №2'!AS320,9)</f>
        <v>$I$2072</v>
      </c>
      <c r="AH324" s="23" t="str">
        <f>ADDRESS('Відомість №2'!AS320,10)</f>
        <v>$J$2072</v>
      </c>
      <c r="AI324" s="20">
        <f t="shared" ca="1" si="58"/>
        <v>0</v>
      </c>
      <c r="AJ324" s="20">
        <f t="shared" ca="1" si="59"/>
        <v>0</v>
      </c>
      <c r="AK324" s="20" t="str">
        <f>ADDRESS('Відомість №2'!AS320,7)</f>
        <v>$G$2072</v>
      </c>
      <c r="AL324" s="20" t="str">
        <f>ADDRESS('Відомість №2'!AS320,8)</f>
        <v>$H$2072</v>
      </c>
      <c r="AM324">
        <f t="shared" ca="1" si="60"/>
        <v>0</v>
      </c>
      <c r="AN324">
        <f t="shared" ca="1" si="61"/>
        <v>0</v>
      </c>
      <c r="AO324" t="str">
        <f>ADDRESS('Відомість №2'!AS320,3)</f>
        <v>$C$2072</v>
      </c>
      <c r="AP324" t="str">
        <f>ADDRESS('Відомість №2'!AS320,22)</f>
        <v>$V$2072</v>
      </c>
      <c r="AQ324">
        <f t="shared" ca="1" si="62"/>
        <v>0</v>
      </c>
      <c r="AR324">
        <f t="shared" ca="1" si="63"/>
        <v>0</v>
      </c>
      <c r="AS324">
        <f t="shared" ca="1" si="64"/>
        <v>0</v>
      </c>
    </row>
    <row r="325" spans="20:45" ht="15.75" hidden="1" customHeight="1" x14ac:dyDescent="0.25">
      <c r="T325" s="23" t="str">
        <f>ADDRESS('Відомість №2'!AS321,2)</f>
        <v>$B$2073</v>
      </c>
      <c r="U325" s="23" t="str">
        <f>ADDRESS('Відомість №2'!AS321,1)</f>
        <v>$A$2073</v>
      </c>
      <c r="V325" s="23">
        <f t="shared" ref="V325:V388" ca="1" si="65">IF(OR(MID(INDIRECT(T325),1,1)="о",MID(INDIRECT(T325),1,1)="О"),REPLACE(INDIRECT(T325),1,1,0),INDIRECT(T325))</f>
        <v>0</v>
      </c>
      <c r="W325" s="23">
        <f t="shared" ref="W325:W388" ca="1" si="66">IF(OR(MID(INDIRECT(U325),1,1)="о",MID(INDIRECT(U325),1,1)="О"),REPLACE(INDIRECT(U325),1,1,0),INDIRECT(U325))</f>
        <v>0</v>
      </c>
      <c r="Y325" s="23" t="str">
        <f>ADDRESS('Відомість №2'!AS321,21)</f>
        <v>$U$2073</v>
      </c>
      <c r="Z325" s="23" t="str">
        <f>ADDRESS('Відомість №2'!AS321,20)</f>
        <v>$T$2073</v>
      </c>
      <c r="AA325" s="23">
        <f t="shared" ref="AA325:AA388" ca="1" si="67">IF(OR(MID(INDIRECT(Y325),1,1)="о",MID(INDIRECT(Y325),1,1)="О"),REPLACE(INDIRECT(Y325),1,1,0),INDIRECT(Y325))</f>
        <v>0</v>
      </c>
      <c r="AB325" s="23">
        <f t="shared" ref="AB325:AB388" ca="1" si="68">IF(OR(MID(INDIRECT(Z325),1,1)="о",MID(INDIRECT(Z325),1,1)="О"),REPLACE(INDIRECT(Z325),1,1,0),INDIRECT(Z325))</f>
        <v>0</v>
      </c>
      <c r="AC325" s="23" t="e">
        <f>ADDRESS('Відомість №2'!AT321,6)</f>
        <v>#VALUE!</v>
      </c>
      <c r="AD325" s="23" t="e">
        <f t="shared" ref="AD325:AD388" ca="1" si="69">INDIRECT(AC325)</f>
        <v>#VALUE!</v>
      </c>
      <c r="AF325" s="23" t="e">
        <f t="shared" ref="AF325:AF388" ca="1" si="70">RIGHT(AD325,10)</f>
        <v>#VALUE!</v>
      </c>
      <c r="AG325" s="23" t="str">
        <f>ADDRESS('Відомість №2'!AS321,9)</f>
        <v>$I$2073</v>
      </c>
      <c r="AH325" s="23" t="str">
        <f>ADDRESS('Відомість №2'!AS321,10)</f>
        <v>$J$2073</v>
      </c>
      <c r="AI325" s="20">
        <f t="shared" ref="AI325:AI388" ca="1" si="71">INDIRECT(AG325)</f>
        <v>0</v>
      </c>
      <c r="AJ325" s="20">
        <f t="shared" ref="AJ325:AJ388" ca="1" si="72">INDIRECT(AH325)</f>
        <v>0</v>
      </c>
      <c r="AK325" s="20" t="str">
        <f>ADDRESS('Відомість №2'!AS321,7)</f>
        <v>$G$2073</v>
      </c>
      <c r="AL325" s="20" t="str">
        <f>ADDRESS('Відомість №2'!AS321,8)</f>
        <v>$H$2073</v>
      </c>
      <c r="AM325">
        <f t="shared" ref="AM325:AM388" ca="1" si="73">INDIRECT(AK325)</f>
        <v>0</v>
      </c>
      <c r="AN325">
        <f t="shared" ref="AN325:AN388" ca="1" si="74">INDIRECT(AL325)</f>
        <v>0</v>
      </c>
      <c r="AO325" t="str">
        <f>ADDRESS('Відомість №2'!AS321,3)</f>
        <v>$C$2073</v>
      </c>
      <c r="AP325" t="str">
        <f>ADDRESS('Відомість №2'!AS321,22)</f>
        <v>$V$2073</v>
      </c>
      <c r="AQ325">
        <f t="shared" ref="AQ325:AQ388" ca="1" si="75">INDIRECT(AO325)</f>
        <v>0</v>
      </c>
      <c r="AR325">
        <f t="shared" ref="AR325:AR388" ca="1" si="76">INDIRECT(AP325)</f>
        <v>0</v>
      </c>
      <c r="AS325">
        <f t="shared" ca="1" si="64"/>
        <v>0</v>
      </c>
    </row>
    <row r="326" spans="20:45" ht="15.75" hidden="1" customHeight="1" x14ac:dyDescent="0.25">
      <c r="T326" s="23" t="str">
        <f>ADDRESS('Відомість №2'!AS322,2)</f>
        <v>$B$2074</v>
      </c>
      <c r="U326" s="23" t="str">
        <f>ADDRESS('Відомість №2'!AS322,1)</f>
        <v>$A$2074</v>
      </c>
      <c r="V326" s="23">
        <f t="shared" ca="1" si="65"/>
        <v>0</v>
      </c>
      <c r="W326" s="23">
        <f t="shared" ca="1" si="66"/>
        <v>0</v>
      </c>
      <c r="Y326" s="23" t="str">
        <f>ADDRESS('Відомість №2'!AS322,21)</f>
        <v>$U$2074</v>
      </c>
      <c r="Z326" s="23" t="str">
        <f>ADDRESS('Відомість №2'!AS322,20)</f>
        <v>$T$2074</v>
      </c>
      <c r="AA326" s="23">
        <f t="shared" ca="1" si="67"/>
        <v>0</v>
      </c>
      <c r="AB326" s="23">
        <f t="shared" ca="1" si="68"/>
        <v>0</v>
      </c>
      <c r="AC326" s="23" t="e">
        <f>ADDRESS('Відомість №2'!AT322,6)</f>
        <v>#VALUE!</v>
      </c>
      <c r="AD326" s="23" t="e">
        <f t="shared" ca="1" si="69"/>
        <v>#VALUE!</v>
      </c>
      <c r="AF326" s="23" t="e">
        <f t="shared" ca="1" si="70"/>
        <v>#VALUE!</v>
      </c>
      <c r="AG326" s="23" t="str">
        <f>ADDRESS('Відомість №2'!AS322,9)</f>
        <v>$I$2074</v>
      </c>
      <c r="AH326" s="23" t="str">
        <f>ADDRESS('Відомість №2'!AS322,10)</f>
        <v>$J$2074</v>
      </c>
      <c r="AI326" s="20">
        <f t="shared" ca="1" si="71"/>
        <v>0</v>
      </c>
      <c r="AJ326" s="20">
        <f t="shared" ca="1" si="72"/>
        <v>0</v>
      </c>
      <c r="AK326" s="20" t="str">
        <f>ADDRESS('Відомість №2'!AS322,7)</f>
        <v>$G$2074</v>
      </c>
      <c r="AL326" s="20" t="str">
        <f>ADDRESS('Відомість №2'!AS322,8)</f>
        <v>$H$2074</v>
      </c>
      <c r="AM326">
        <f t="shared" ca="1" si="73"/>
        <v>0</v>
      </c>
      <c r="AN326">
        <f t="shared" ca="1" si="74"/>
        <v>0</v>
      </c>
      <c r="AO326" t="str">
        <f>ADDRESS('Відомість №2'!AS322,3)</f>
        <v>$C$2074</v>
      </c>
      <c r="AP326" t="str">
        <f>ADDRESS('Відомість №2'!AS322,22)</f>
        <v>$V$2074</v>
      </c>
      <c r="AQ326">
        <f t="shared" ca="1" si="75"/>
        <v>0</v>
      </c>
      <c r="AR326">
        <f t="shared" ca="1" si="76"/>
        <v>0</v>
      </c>
      <c r="AS326">
        <f t="shared" ref="AS326:AS389" ca="1" si="77">IF(AS325=0,0,AQ326)</f>
        <v>0</v>
      </c>
    </row>
    <row r="327" spans="20:45" ht="15.75" hidden="1" customHeight="1" x14ac:dyDescent="0.25">
      <c r="T327" s="23" t="str">
        <f>ADDRESS('Відомість №2'!AS323,2)</f>
        <v>$B$2075</v>
      </c>
      <c r="U327" s="23" t="str">
        <f>ADDRESS('Відомість №2'!AS323,1)</f>
        <v>$A$2075</v>
      </c>
      <c r="V327" s="23">
        <f t="shared" ca="1" si="65"/>
        <v>0</v>
      </c>
      <c r="W327" s="23">
        <f t="shared" ca="1" si="66"/>
        <v>0</v>
      </c>
      <c r="Y327" s="23" t="str">
        <f>ADDRESS('Відомість №2'!AS323,21)</f>
        <v>$U$2075</v>
      </c>
      <c r="Z327" s="23" t="str">
        <f>ADDRESS('Відомість №2'!AS323,20)</f>
        <v>$T$2075</v>
      </c>
      <c r="AA327" s="23">
        <f t="shared" ca="1" si="67"/>
        <v>0</v>
      </c>
      <c r="AB327" s="23">
        <f t="shared" ca="1" si="68"/>
        <v>0</v>
      </c>
      <c r="AC327" s="23" t="e">
        <f>ADDRESS('Відомість №2'!AT323,6)</f>
        <v>#VALUE!</v>
      </c>
      <c r="AD327" s="23" t="e">
        <f t="shared" ca="1" si="69"/>
        <v>#VALUE!</v>
      </c>
      <c r="AF327" s="23" t="e">
        <f t="shared" ca="1" si="70"/>
        <v>#VALUE!</v>
      </c>
      <c r="AG327" s="23" t="str">
        <f>ADDRESS('Відомість №2'!AS323,9)</f>
        <v>$I$2075</v>
      </c>
      <c r="AH327" s="23" t="str">
        <f>ADDRESS('Відомість №2'!AS323,10)</f>
        <v>$J$2075</v>
      </c>
      <c r="AI327" s="20">
        <f t="shared" ca="1" si="71"/>
        <v>0</v>
      </c>
      <c r="AJ327" s="20">
        <f t="shared" ca="1" si="72"/>
        <v>0</v>
      </c>
      <c r="AK327" s="20" t="str">
        <f>ADDRESS('Відомість №2'!AS323,7)</f>
        <v>$G$2075</v>
      </c>
      <c r="AL327" s="20" t="str">
        <f>ADDRESS('Відомість №2'!AS323,8)</f>
        <v>$H$2075</v>
      </c>
      <c r="AM327">
        <f t="shared" ca="1" si="73"/>
        <v>0</v>
      </c>
      <c r="AN327">
        <f t="shared" ca="1" si="74"/>
        <v>0</v>
      </c>
      <c r="AO327" t="str">
        <f>ADDRESS('Відомість №2'!AS323,3)</f>
        <v>$C$2075</v>
      </c>
      <c r="AP327" t="str">
        <f>ADDRESS('Відомість №2'!AS323,22)</f>
        <v>$V$2075</v>
      </c>
      <c r="AQ327">
        <f t="shared" ca="1" si="75"/>
        <v>0</v>
      </c>
      <c r="AR327">
        <f t="shared" ca="1" si="76"/>
        <v>0</v>
      </c>
      <c r="AS327">
        <f t="shared" ca="1" si="77"/>
        <v>0</v>
      </c>
    </row>
    <row r="328" spans="20:45" ht="15.75" hidden="1" customHeight="1" x14ac:dyDescent="0.25">
      <c r="T328" s="23" t="str">
        <f>ADDRESS('Відомість №2'!AS324,2)</f>
        <v>$B$2076</v>
      </c>
      <c r="U328" s="23" t="str">
        <f>ADDRESS('Відомість №2'!AS324,1)</f>
        <v>$A$2076</v>
      </c>
      <c r="V328" s="23">
        <f t="shared" ca="1" si="65"/>
        <v>0</v>
      </c>
      <c r="W328" s="23">
        <f t="shared" ca="1" si="66"/>
        <v>0</v>
      </c>
      <c r="Y328" s="23" t="str">
        <f>ADDRESS('Відомість №2'!AS324,21)</f>
        <v>$U$2076</v>
      </c>
      <c r="Z328" s="23" t="str">
        <f>ADDRESS('Відомість №2'!AS324,20)</f>
        <v>$T$2076</v>
      </c>
      <c r="AA328" s="23">
        <f t="shared" ca="1" si="67"/>
        <v>0</v>
      </c>
      <c r="AB328" s="23">
        <f t="shared" ca="1" si="68"/>
        <v>0</v>
      </c>
      <c r="AC328" s="23" t="e">
        <f>ADDRESS('Відомість №2'!AT324,6)</f>
        <v>#VALUE!</v>
      </c>
      <c r="AD328" s="23" t="e">
        <f t="shared" ca="1" si="69"/>
        <v>#VALUE!</v>
      </c>
      <c r="AF328" s="23" t="e">
        <f t="shared" ca="1" si="70"/>
        <v>#VALUE!</v>
      </c>
      <c r="AG328" s="23" t="str">
        <f>ADDRESS('Відомість №2'!AS324,9)</f>
        <v>$I$2076</v>
      </c>
      <c r="AH328" s="23" t="str">
        <f>ADDRESS('Відомість №2'!AS324,10)</f>
        <v>$J$2076</v>
      </c>
      <c r="AI328" s="20">
        <f t="shared" ca="1" si="71"/>
        <v>0</v>
      </c>
      <c r="AJ328" s="20">
        <f t="shared" ca="1" si="72"/>
        <v>0</v>
      </c>
      <c r="AK328" s="20" t="str">
        <f>ADDRESS('Відомість №2'!AS324,7)</f>
        <v>$G$2076</v>
      </c>
      <c r="AL328" s="20" t="str">
        <f>ADDRESS('Відомість №2'!AS324,8)</f>
        <v>$H$2076</v>
      </c>
      <c r="AM328">
        <f t="shared" ca="1" si="73"/>
        <v>0</v>
      </c>
      <c r="AN328">
        <f t="shared" ca="1" si="74"/>
        <v>0</v>
      </c>
      <c r="AO328" t="str">
        <f>ADDRESS('Відомість №2'!AS324,3)</f>
        <v>$C$2076</v>
      </c>
      <c r="AP328" t="str">
        <f>ADDRESS('Відомість №2'!AS324,22)</f>
        <v>$V$2076</v>
      </c>
      <c r="AQ328">
        <f t="shared" ca="1" si="75"/>
        <v>0</v>
      </c>
      <c r="AR328">
        <f t="shared" ca="1" si="76"/>
        <v>0</v>
      </c>
      <c r="AS328">
        <f t="shared" ca="1" si="77"/>
        <v>0</v>
      </c>
    </row>
    <row r="329" spans="20:45" ht="15.75" hidden="1" customHeight="1" x14ac:dyDescent="0.25">
      <c r="T329" s="23" t="str">
        <f>ADDRESS('Відомість №2'!AS325,2)</f>
        <v>$B$2077</v>
      </c>
      <c r="U329" s="23" t="str">
        <f>ADDRESS('Відомість №2'!AS325,1)</f>
        <v>$A$2077</v>
      </c>
      <c r="V329" s="23">
        <f t="shared" ca="1" si="65"/>
        <v>0</v>
      </c>
      <c r="W329" s="23">
        <f t="shared" ca="1" si="66"/>
        <v>0</v>
      </c>
      <c r="Y329" s="23" t="str">
        <f>ADDRESS('Відомість №2'!AS325,21)</f>
        <v>$U$2077</v>
      </c>
      <c r="Z329" s="23" t="str">
        <f>ADDRESS('Відомість №2'!AS325,20)</f>
        <v>$T$2077</v>
      </c>
      <c r="AA329" s="23">
        <f t="shared" ca="1" si="67"/>
        <v>0</v>
      </c>
      <c r="AB329" s="23">
        <f t="shared" ca="1" si="68"/>
        <v>0</v>
      </c>
      <c r="AC329" s="23" t="e">
        <f>ADDRESS('Відомість №2'!AT325,6)</f>
        <v>#VALUE!</v>
      </c>
      <c r="AD329" s="23" t="e">
        <f t="shared" ca="1" si="69"/>
        <v>#VALUE!</v>
      </c>
      <c r="AF329" s="23" t="e">
        <f t="shared" ca="1" si="70"/>
        <v>#VALUE!</v>
      </c>
      <c r="AG329" s="23" t="str">
        <f>ADDRESS('Відомість №2'!AS325,9)</f>
        <v>$I$2077</v>
      </c>
      <c r="AH329" s="23" t="str">
        <f>ADDRESS('Відомість №2'!AS325,10)</f>
        <v>$J$2077</v>
      </c>
      <c r="AI329" s="20">
        <f t="shared" ca="1" si="71"/>
        <v>0</v>
      </c>
      <c r="AJ329" s="20">
        <f t="shared" ca="1" si="72"/>
        <v>0</v>
      </c>
      <c r="AK329" s="20" t="str">
        <f>ADDRESS('Відомість №2'!AS325,7)</f>
        <v>$G$2077</v>
      </c>
      <c r="AL329" s="20" t="str">
        <f>ADDRESS('Відомість №2'!AS325,8)</f>
        <v>$H$2077</v>
      </c>
      <c r="AM329">
        <f t="shared" ca="1" si="73"/>
        <v>0</v>
      </c>
      <c r="AN329">
        <f t="shared" ca="1" si="74"/>
        <v>0</v>
      </c>
      <c r="AO329" t="str">
        <f>ADDRESS('Відомість №2'!AS325,3)</f>
        <v>$C$2077</v>
      </c>
      <c r="AP329" t="str">
        <f>ADDRESS('Відомість №2'!AS325,22)</f>
        <v>$V$2077</v>
      </c>
      <c r="AQ329">
        <f t="shared" ca="1" si="75"/>
        <v>0</v>
      </c>
      <c r="AR329">
        <f t="shared" ca="1" si="76"/>
        <v>0</v>
      </c>
      <c r="AS329">
        <f t="shared" ca="1" si="77"/>
        <v>0</v>
      </c>
    </row>
    <row r="330" spans="20:45" ht="15.75" hidden="1" customHeight="1" x14ac:dyDescent="0.25">
      <c r="T330" s="23" t="str">
        <f>ADDRESS('Відомість №2'!AS326,2)</f>
        <v>$B$2078</v>
      </c>
      <c r="U330" s="23" t="str">
        <f>ADDRESS('Відомість №2'!AS326,1)</f>
        <v>$A$2078</v>
      </c>
      <c r="V330" s="23">
        <f t="shared" ca="1" si="65"/>
        <v>0</v>
      </c>
      <c r="W330" s="23">
        <f t="shared" ca="1" si="66"/>
        <v>0</v>
      </c>
      <c r="Y330" s="23" t="str">
        <f>ADDRESS('Відомість №2'!AS326,21)</f>
        <v>$U$2078</v>
      </c>
      <c r="Z330" s="23" t="str">
        <f>ADDRESS('Відомість №2'!AS326,20)</f>
        <v>$T$2078</v>
      </c>
      <c r="AA330" s="23">
        <f t="shared" ca="1" si="67"/>
        <v>0</v>
      </c>
      <c r="AB330" s="23">
        <f t="shared" ca="1" si="68"/>
        <v>0</v>
      </c>
      <c r="AC330" s="23" t="e">
        <f>ADDRESS('Відомість №2'!AT326,6)</f>
        <v>#VALUE!</v>
      </c>
      <c r="AD330" s="23" t="e">
        <f t="shared" ca="1" si="69"/>
        <v>#VALUE!</v>
      </c>
      <c r="AF330" s="23" t="e">
        <f t="shared" ca="1" si="70"/>
        <v>#VALUE!</v>
      </c>
      <c r="AG330" s="23" t="str">
        <f>ADDRESS('Відомість №2'!AS326,9)</f>
        <v>$I$2078</v>
      </c>
      <c r="AH330" s="23" t="str">
        <f>ADDRESS('Відомість №2'!AS326,10)</f>
        <v>$J$2078</v>
      </c>
      <c r="AI330" s="20">
        <f t="shared" ca="1" si="71"/>
        <v>0</v>
      </c>
      <c r="AJ330" s="20">
        <f t="shared" ca="1" si="72"/>
        <v>0</v>
      </c>
      <c r="AK330" s="20" t="str">
        <f>ADDRESS('Відомість №2'!AS326,7)</f>
        <v>$G$2078</v>
      </c>
      <c r="AL330" s="20" t="str">
        <f>ADDRESS('Відомість №2'!AS326,8)</f>
        <v>$H$2078</v>
      </c>
      <c r="AM330">
        <f t="shared" ca="1" si="73"/>
        <v>0</v>
      </c>
      <c r="AN330">
        <f t="shared" ca="1" si="74"/>
        <v>0</v>
      </c>
      <c r="AO330" t="str">
        <f>ADDRESS('Відомість №2'!AS326,3)</f>
        <v>$C$2078</v>
      </c>
      <c r="AP330" t="str">
        <f>ADDRESS('Відомість №2'!AS326,22)</f>
        <v>$V$2078</v>
      </c>
      <c r="AQ330">
        <f t="shared" ca="1" si="75"/>
        <v>0</v>
      </c>
      <c r="AR330">
        <f t="shared" ca="1" si="76"/>
        <v>0</v>
      </c>
      <c r="AS330">
        <f t="shared" ca="1" si="77"/>
        <v>0</v>
      </c>
    </row>
    <row r="331" spans="20:45" ht="15.75" hidden="1" customHeight="1" x14ac:dyDescent="0.25">
      <c r="T331" s="23" t="str">
        <f>ADDRESS('Відомість №2'!AS327,2)</f>
        <v>$B$2079</v>
      </c>
      <c r="U331" s="23" t="str">
        <f>ADDRESS('Відомість №2'!AS327,1)</f>
        <v>$A$2079</v>
      </c>
      <c r="V331" s="23">
        <f t="shared" ca="1" si="65"/>
        <v>0</v>
      </c>
      <c r="W331" s="23">
        <f t="shared" ca="1" si="66"/>
        <v>0</v>
      </c>
      <c r="Y331" s="23" t="str">
        <f>ADDRESS('Відомість №2'!AS327,21)</f>
        <v>$U$2079</v>
      </c>
      <c r="Z331" s="23" t="str">
        <f>ADDRESS('Відомість №2'!AS327,20)</f>
        <v>$T$2079</v>
      </c>
      <c r="AA331" s="23">
        <f t="shared" ca="1" si="67"/>
        <v>0</v>
      </c>
      <c r="AB331" s="23">
        <f t="shared" ca="1" si="68"/>
        <v>0</v>
      </c>
      <c r="AC331" s="23" t="e">
        <f>ADDRESS('Відомість №2'!AT327,6)</f>
        <v>#VALUE!</v>
      </c>
      <c r="AD331" s="23" t="e">
        <f t="shared" ca="1" si="69"/>
        <v>#VALUE!</v>
      </c>
      <c r="AF331" s="23" t="e">
        <f t="shared" ca="1" si="70"/>
        <v>#VALUE!</v>
      </c>
      <c r="AG331" s="23" t="str">
        <f>ADDRESS('Відомість №2'!AS327,9)</f>
        <v>$I$2079</v>
      </c>
      <c r="AH331" s="23" t="str">
        <f>ADDRESS('Відомість №2'!AS327,10)</f>
        <v>$J$2079</v>
      </c>
      <c r="AI331" s="20">
        <f t="shared" ca="1" si="71"/>
        <v>0</v>
      </c>
      <c r="AJ331" s="20">
        <f t="shared" ca="1" si="72"/>
        <v>0</v>
      </c>
      <c r="AK331" s="20" t="str">
        <f>ADDRESS('Відомість №2'!AS327,7)</f>
        <v>$G$2079</v>
      </c>
      <c r="AL331" s="20" t="str">
        <f>ADDRESS('Відомість №2'!AS327,8)</f>
        <v>$H$2079</v>
      </c>
      <c r="AM331">
        <f t="shared" ca="1" si="73"/>
        <v>0</v>
      </c>
      <c r="AN331">
        <f t="shared" ca="1" si="74"/>
        <v>0</v>
      </c>
      <c r="AO331" t="str">
        <f>ADDRESS('Відомість №2'!AS327,3)</f>
        <v>$C$2079</v>
      </c>
      <c r="AP331" t="str">
        <f>ADDRESS('Відомість №2'!AS327,22)</f>
        <v>$V$2079</v>
      </c>
      <c r="AQ331">
        <f t="shared" ca="1" si="75"/>
        <v>0</v>
      </c>
      <c r="AR331">
        <f t="shared" ca="1" si="76"/>
        <v>0</v>
      </c>
      <c r="AS331">
        <f t="shared" ca="1" si="77"/>
        <v>0</v>
      </c>
    </row>
    <row r="332" spans="20:45" ht="15.75" hidden="1" customHeight="1" x14ac:dyDescent="0.25">
      <c r="T332" s="23" t="str">
        <f>ADDRESS('Відомість №2'!AS328,2)</f>
        <v>$B$2080</v>
      </c>
      <c r="U332" s="23" t="str">
        <f>ADDRESS('Відомість №2'!AS328,1)</f>
        <v>$A$2080</v>
      </c>
      <c r="V332" s="23">
        <f t="shared" ca="1" si="65"/>
        <v>0</v>
      </c>
      <c r="W332" s="23">
        <f t="shared" ca="1" si="66"/>
        <v>0</v>
      </c>
      <c r="Y332" s="23" t="str">
        <f>ADDRESS('Відомість №2'!AS328,21)</f>
        <v>$U$2080</v>
      </c>
      <c r="Z332" s="23" t="str">
        <f>ADDRESS('Відомість №2'!AS328,20)</f>
        <v>$T$2080</v>
      </c>
      <c r="AA332" s="23">
        <f t="shared" ca="1" si="67"/>
        <v>0</v>
      </c>
      <c r="AB332" s="23">
        <f t="shared" ca="1" si="68"/>
        <v>0</v>
      </c>
      <c r="AC332" s="23" t="e">
        <f>ADDRESS('Відомість №2'!AT328,6)</f>
        <v>#VALUE!</v>
      </c>
      <c r="AD332" s="23" t="e">
        <f t="shared" ca="1" si="69"/>
        <v>#VALUE!</v>
      </c>
      <c r="AF332" s="23" t="e">
        <f t="shared" ca="1" si="70"/>
        <v>#VALUE!</v>
      </c>
      <c r="AG332" s="23" t="str">
        <f>ADDRESS('Відомість №2'!AS328,9)</f>
        <v>$I$2080</v>
      </c>
      <c r="AH332" s="23" t="str">
        <f>ADDRESS('Відомість №2'!AS328,10)</f>
        <v>$J$2080</v>
      </c>
      <c r="AI332" s="20">
        <f t="shared" ca="1" si="71"/>
        <v>0</v>
      </c>
      <c r="AJ332" s="20">
        <f t="shared" ca="1" si="72"/>
        <v>0</v>
      </c>
      <c r="AK332" s="20" t="str">
        <f>ADDRESS('Відомість №2'!AS328,7)</f>
        <v>$G$2080</v>
      </c>
      <c r="AL332" s="20" t="str">
        <f>ADDRESS('Відомість №2'!AS328,8)</f>
        <v>$H$2080</v>
      </c>
      <c r="AM332">
        <f t="shared" ca="1" si="73"/>
        <v>0</v>
      </c>
      <c r="AN332">
        <f t="shared" ca="1" si="74"/>
        <v>0</v>
      </c>
      <c r="AO332" t="str">
        <f>ADDRESS('Відомість №2'!AS328,3)</f>
        <v>$C$2080</v>
      </c>
      <c r="AP332" t="str">
        <f>ADDRESS('Відомість №2'!AS328,22)</f>
        <v>$V$2080</v>
      </c>
      <c r="AQ332">
        <f t="shared" ca="1" si="75"/>
        <v>0</v>
      </c>
      <c r="AR332">
        <f t="shared" ca="1" si="76"/>
        <v>0</v>
      </c>
      <c r="AS332">
        <f t="shared" ca="1" si="77"/>
        <v>0</v>
      </c>
    </row>
    <row r="333" spans="20:45" ht="15.75" hidden="1" customHeight="1" x14ac:dyDescent="0.25">
      <c r="T333" s="23" t="str">
        <f>ADDRESS('Відомість №2'!AS329,2)</f>
        <v>$B$2081</v>
      </c>
      <c r="U333" s="23" t="str">
        <f>ADDRESS('Відомість №2'!AS329,1)</f>
        <v>$A$2081</v>
      </c>
      <c r="V333" s="23">
        <f t="shared" ca="1" si="65"/>
        <v>0</v>
      </c>
      <c r="W333" s="23">
        <f t="shared" ca="1" si="66"/>
        <v>0</v>
      </c>
      <c r="Y333" s="23" t="str">
        <f>ADDRESS('Відомість №2'!AS329,21)</f>
        <v>$U$2081</v>
      </c>
      <c r="Z333" s="23" t="str">
        <f>ADDRESS('Відомість №2'!AS329,20)</f>
        <v>$T$2081</v>
      </c>
      <c r="AA333" s="23">
        <f t="shared" ca="1" si="67"/>
        <v>0</v>
      </c>
      <c r="AB333" s="23">
        <f t="shared" ca="1" si="68"/>
        <v>0</v>
      </c>
      <c r="AC333" s="23" t="e">
        <f>ADDRESS('Відомість №2'!AT329,6)</f>
        <v>#VALUE!</v>
      </c>
      <c r="AD333" s="23" t="e">
        <f t="shared" ca="1" si="69"/>
        <v>#VALUE!</v>
      </c>
      <c r="AF333" s="23" t="e">
        <f t="shared" ca="1" si="70"/>
        <v>#VALUE!</v>
      </c>
      <c r="AG333" s="23" t="str">
        <f>ADDRESS('Відомість №2'!AS329,9)</f>
        <v>$I$2081</v>
      </c>
      <c r="AH333" s="23" t="str">
        <f>ADDRESS('Відомість №2'!AS329,10)</f>
        <v>$J$2081</v>
      </c>
      <c r="AI333" s="20">
        <f t="shared" ca="1" si="71"/>
        <v>0</v>
      </c>
      <c r="AJ333" s="20">
        <f t="shared" ca="1" si="72"/>
        <v>0</v>
      </c>
      <c r="AK333" s="20" t="str">
        <f>ADDRESS('Відомість №2'!AS329,7)</f>
        <v>$G$2081</v>
      </c>
      <c r="AL333" s="20" t="str">
        <f>ADDRESS('Відомість №2'!AS329,8)</f>
        <v>$H$2081</v>
      </c>
      <c r="AM333">
        <f t="shared" ca="1" si="73"/>
        <v>0</v>
      </c>
      <c r="AN333">
        <f t="shared" ca="1" si="74"/>
        <v>0</v>
      </c>
      <c r="AO333" t="str">
        <f>ADDRESS('Відомість №2'!AS329,3)</f>
        <v>$C$2081</v>
      </c>
      <c r="AP333" t="str">
        <f>ADDRESS('Відомість №2'!AS329,22)</f>
        <v>$V$2081</v>
      </c>
      <c r="AQ333">
        <f t="shared" ca="1" si="75"/>
        <v>0</v>
      </c>
      <c r="AR333">
        <f t="shared" ca="1" si="76"/>
        <v>0</v>
      </c>
      <c r="AS333">
        <f t="shared" ca="1" si="77"/>
        <v>0</v>
      </c>
    </row>
    <row r="334" spans="20:45" ht="15.75" hidden="1" customHeight="1" x14ac:dyDescent="0.25">
      <c r="T334" s="23" t="str">
        <f>ADDRESS('Відомість №2'!AS330,2)</f>
        <v>$B$2082</v>
      </c>
      <c r="U334" s="23" t="str">
        <f>ADDRESS('Відомість №2'!AS330,1)</f>
        <v>$A$2082</v>
      </c>
      <c r="V334" s="23">
        <f t="shared" ca="1" si="65"/>
        <v>0</v>
      </c>
      <c r="W334" s="23">
        <f t="shared" ca="1" si="66"/>
        <v>0</v>
      </c>
      <c r="Y334" s="23" t="str">
        <f>ADDRESS('Відомість №2'!AS330,21)</f>
        <v>$U$2082</v>
      </c>
      <c r="Z334" s="23" t="str">
        <f>ADDRESS('Відомість №2'!AS330,20)</f>
        <v>$T$2082</v>
      </c>
      <c r="AA334" s="23">
        <f t="shared" ca="1" si="67"/>
        <v>0</v>
      </c>
      <c r="AB334" s="23">
        <f t="shared" ca="1" si="68"/>
        <v>0</v>
      </c>
      <c r="AC334" s="23" t="e">
        <f>ADDRESS('Відомість №2'!AT330,6)</f>
        <v>#VALUE!</v>
      </c>
      <c r="AD334" s="23" t="e">
        <f t="shared" ca="1" si="69"/>
        <v>#VALUE!</v>
      </c>
      <c r="AF334" s="23" t="e">
        <f t="shared" ca="1" si="70"/>
        <v>#VALUE!</v>
      </c>
      <c r="AG334" s="23" t="str">
        <f>ADDRESS('Відомість №2'!AS330,9)</f>
        <v>$I$2082</v>
      </c>
      <c r="AH334" s="23" t="str">
        <f>ADDRESS('Відомість №2'!AS330,10)</f>
        <v>$J$2082</v>
      </c>
      <c r="AI334" s="20">
        <f t="shared" ca="1" si="71"/>
        <v>0</v>
      </c>
      <c r="AJ334" s="20">
        <f t="shared" ca="1" si="72"/>
        <v>0</v>
      </c>
      <c r="AK334" s="20" t="str">
        <f>ADDRESS('Відомість №2'!AS330,7)</f>
        <v>$G$2082</v>
      </c>
      <c r="AL334" s="20" t="str">
        <f>ADDRESS('Відомість №2'!AS330,8)</f>
        <v>$H$2082</v>
      </c>
      <c r="AM334">
        <f t="shared" ca="1" si="73"/>
        <v>0</v>
      </c>
      <c r="AN334">
        <f t="shared" ca="1" si="74"/>
        <v>0</v>
      </c>
      <c r="AO334" t="str">
        <f>ADDRESS('Відомість №2'!AS330,3)</f>
        <v>$C$2082</v>
      </c>
      <c r="AP334" t="str">
        <f>ADDRESS('Відомість №2'!AS330,22)</f>
        <v>$V$2082</v>
      </c>
      <c r="AQ334">
        <f t="shared" ca="1" si="75"/>
        <v>0</v>
      </c>
      <c r="AR334">
        <f t="shared" ca="1" si="76"/>
        <v>0</v>
      </c>
      <c r="AS334">
        <f t="shared" ca="1" si="77"/>
        <v>0</v>
      </c>
    </row>
    <row r="335" spans="20:45" ht="15.75" hidden="1" customHeight="1" x14ac:dyDescent="0.25">
      <c r="T335" s="23" t="str">
        <f>ADDRESS('Відомість №2'!AS331,2)</f>
        <v>$B$2083</v>
      </c>
      <c r="U335" s="23" t="str">
        <f>ADDRESS('Відомість №2'!AS331,1)</f>
        <v>$A$2083</v>
      </c>
      <c r="V335" s="23">
        <f t="shared" ca="1" si="65"/>
        <v>0</v>
      </c>
      <c r="W335" s="23">
        <f t="shared" ca="1" si="66"/>
        <v>0</v>
      </c>
      <c r="Y335" s="23" t="str">
        <f>ADDRESS('Відомість №2'!AS331,21)</f>
        <v>$U$2083</v>
      </c>
      <c r="Z335" s="23" t="str">
        <f>ADDRESS('Відомість №2'!AS331,20)</f>
        <v>$T$2083</v>
      </c>
      <c r="AA335" s="23">
        <f t="shared" ca="1" si="67"/>
        <v>0</v>
      </c>
      <c r="AB335" s="23">
        <f t="shared" ca="1" si="68"/>
        <v>0</v>
      </c>
      <c r="AC335" s="23" t="e">
        <f>ADDRESS('Відомість №2'!AT331,6)</f>
        <v>#VALUE!</v>
      </c>
      <c r="AD335" s="23" t="e">
        <f t="shared" ca="1" si="69"/>
        <v>#VALUE!</v>
      </c>
      <c r="AF335" s="23" t="e">
        <f t="shared" ca="1" si="70"/>
        <v>#VALUE!</v>
      </c>
      <c r="AG335" s="23" t="str">
        <f>ADDRESS('Відомість №2'!AS331,9)</f>
        <v>$I$2083</v>
      </c>
      <c r="AH335" s="23" t="str">
        <f>ADDRESS('Відомість №2'!AS331,10)</f>
        <v>$J$2083</v>
      </c>
      <c r="AI335" s="20">
        <f t="shared" ca="1" si="71"/>
        <v>0</v>
      </c>
      <c r="AJ335" s="20">
        <f t="shared" ca="1" si="72"/>
        <v>0</v>
      </c>
      <c r="AK335" s="20" t="str">
        <f>ADDRESS('Відомість №2'!AS331,7)</f>
        <v>$G$2083</v>
      </c>
      <c r="AL335" s="20" t="str">
        <f>ADDRESS('Відомість №2'!AS331,8)</f>
        <v>$H$2083</v>
      </c>
      <c r="AM335">
        <f t="shared" ca="1" si="73"/>
        <v>0</v>
      </c>
      <c r="AN335">
        <f t="shared" ca="1" si="74"/>
        <v>0</v>
      </c>
      <c r="AO335" t="str">
        <f>ADDRESS('Відомість №2'!AS331,3)</f>
        <v>$C$2083</v>
      </c>
      <c r="AP335" t="str">
        <f>ADDRESS('Відомість №2'!AS331,22)</f>
        <v>$V$2083</v>
      </c>
      <c r="AQ335">
        <f t="shared" ca="1" si="75"/>
        <v>0</v>
      </c>
      <c r="AR335">
        <f t="shared" ca="1" si="76"/>
        <v>0</v>
      </c>
      <c r="AS335">
        <f t="shared" ca="1" si="77"/>
        <v>0</v>
      </c>
    </row>
    <row r="336" spans="20:45" ht="15.75" hidden="1" customHeight="1" x14ac:dyDescent="0.25">
      <c r="T336" s="23" t="str">
        <f>ADDRESS('Відомість №2'!AS332,2)</f>
        <v>$B$2084</v>
      </c>
      <c r="U336" s="23" t="str">
        <f>ADDRESS('Відомість №2'!AS332,1)</f>
        <v>$A$2084</v>
      </c>
      <c r="V336" s="23">
        <f t="shared" ca="1" si="65"/>
        <v>0</v>
      </c>
      <c r="W336" s="23">
        <f t="shared" ca="1" si="66"/>
        <v>0</v>
      </c>
      <c r="Y336" s="23" t="str">
        <f>ADDRESS('Відомість №2'!AS332,21)</f>
        <v>$U$2084</v>
      </c>
      <c r="Z336" s="23" t="str">
        <f>ADDRESS('Відомість №2'!AS332,20)</f>
        <v>$T$2084</v>
      </c>
      <c r="AA336" s="23">
        <f t="shared" ca="1" si="67"/>
        <v>0</v>
      </c>
      <c r="AB336" s="23">
        <f t="shared" ca="1" si="68"/>
        <v>0</v>
      </c>
      <c r="AC336" s="23" t="e">
        <f>ADDRESS('Відомість №2'!AT332,6)</f>
        <v>#VALUE!</v>
      </c>
      <c r="AD336" s="23" t="e">
        <f t="shared" ca="1" si="69"/>
        <v>#VALUE!</v>
      </c>
      <c r="AF336" s="23" t="e">
        <f t="shared" ca="1" si="70"/>
        <v>#VALUE!</v>
      </c>
      <c r="AG336" s="23" t="str">
        <f>ADDRESS('Відомість №2'!AS332,9)</f>
        <v>$I$2084</v>
      </c>
      <c r="AH336" s="23" t="str">
        <f>ADDRESS('Відомість №2'!AS332,10)</f>
        <v>$J$2084</v>
      </c>
      <c r="AI336" s="20">
        <f t="shared" ca="1" si="71"/>
        <v>0</v>
      </c>
      <c r="AJ336" s="20">
        <f t="shared" ca="1" si="72"/>
        <v>0</v>
      </c>
      <c r="AK336" s="20" t="str">
        <f>ADDRESS('Відомість №2'!AS332,7)</f>
        <v>$G$2084</v>
      </c>
      <c r="AL336" s="20" t="str">
        <f>ADDRESS('Відомість №2'!AS332,8)</f>
        <v>$H$2084</v>
      </c>
      <c r="AM336">
        <f t="shared" ca="1" si="73"/>
        <v>0</v>
      </c>
      <c r="AN336">
        <f t="shared" ca="1" si="74"/>
        <v>0</v>
      </c>
      <c r="AO336" t="str">
        <f>ADDRESS('Відомість №2'!AS332,3)</f>
        <v>$C$2084</v>
      </c>
      <c r="AP336" t="str">
        <f>ADDRESS('Відомість №2'!AS332,22)</f>
        <v>$V$2084</v>
      </c>
      <c r="AQ336">
        <f t="shared" ca="1" si="75"/>
        <v>0</v>
      </c>
      <c r="AR336">
        <f t="shared" ca="1" si="76"/>
        <v>0</v>
      </c>
      <c r="AS336">
        <f t="shared" ca="1" si="77"/>
        <v>0</v>
      </c>
    </row>
    <row r="337" spans="20:45" ht="15.75" hidden="1" customHeight="1" x14ac:dyDescent="0.25">
      <c r="T337" s="23" t="str">
        <f>ADDRESS('Відомість №2'!AS333,2)</f>
        <v>$B$2085</v>
      </c>
      <c r="U337" s="23" t="str">
        <f>ADDRESS('Відомість №2'!AS333,1)</f>
        <v>$A$2085</v>
      </c>
      <c r="V337" s="23">
        <f t="shared" ca="1" si="65"/>
        <v>0</v>
      </c>
      <c r="W337" s="23">
        <f t="shared" ca="1" si="66"/>
        <v>0</v>
      </c>
      <c r="Y337" s="23" t="str">
        <f>ADDRESS('Відомість №2'!AS333,21)</f>
        <v>$U$2085</v>
      </c>
      <c r="Z337" s="23" t="str">
        <f>ADDRESS('Відомість №2'!AS333,20)</f>
        <v>$T$2085</v>
      </c>
      <c r="AA337" s="23">
        <f t="shared" ca="1" si="67"/>
        <v>0</v>
      </c>
      <c r="AB337" s="23">
        <f t="shared" ca="1" si="68"/>
        <v>0</v>
      </c>
      <c r="AC337" s="23" t="e">
        <f>ADDRESS('Відомість №2'!AT333,6)</f>
        <v>#VALUE!</v>
      </c>
      <c r="AD337" s="23" t="e">
        <f t="shared" ca="1" si="69"/>
        <v>#VALUE!</v>
      </c>
      <c r="AF337" s="23" t="e">
        <f t="shared" ca="1" si="70"/>
        <v>#VALUE!</v>
      </c>
      <c r="AG337" s="23" t="str">
        <f>ADDRESS('Відомість №2'!AS333,9)</f>
        <v>$I$2085</v>
      </c>
      <c r="AH337" s="23" t="str">
        <f>ADDRESS('Відомість №2'!AS333,10)</f>
        <v>$J$2085</v>
      </c>
      <c r="AI337" s="20">
        <f t="shared" ca="1" si="71"/>
        <v>0</v>
      </c>
      <c r="AJ337" s="20">
        <f t="shared" ca="1" si="72"/>
        <v>0</v>
      </c>
      <c r="AK337" s="20" t="str">
        <f>ADDRESS('Відомість №2'!AS333,7)</f>
        <v>$G$2085</v>
      </c>
      <c r="AL337" s="20" t="str">
        <f>ADDRESS('Відомість №2'!AS333,8)</f>
        <v>$H$2085</v>
      </c>
      <c r="AM337">
        <f t="shared" ca="1" si="73"/>
        <v>0</v>
      </c>
      <c r="AN337">
        <f t="shared" ca="1" si="74"/>
        <v>0</v>
      </c>
      <c r="AO337" t="str">
        <f>ADDRESS('Відомість №2'!AS333,3)</f>
        <v>$C$2085</v>
      </c>
      <c r="AP337" t="str">
        <f>ADDRESS('Відомість №2'!AS333,22)</f>
        <v>$V$2085</v>
      </c>
      <c r="AQ337">
        <f t="shared" ca="1" si="75"/>
        <v>0</v>
      </c>
      <c r="AR337">
        <f t="shared" ca="1" si="76"/>
        <v>0</v>
      </c>
      <c r="AS337">
        <f t="shared" ca="1" si="77"/>
        <v>0</v>
      </c>
    </row>
    <row r="338" spans="20:45" ht="15.75" hidden="1" customHeight="1" x14ac:dyDescent="0.25">
      <c r="T338" s="23" t="str">
        <f>ADDRESS('Відомість №2'!AS334,2)</f>
        <v>$B$2086</v>
      </c>
      <c r="U338" s="23" t="str">
        <f>ADDRESS('Відомість №2'!AS334,1)</f>
        <v>$A$2086</v>
      </c>
      <c r="V338" s="23">
        <f t="shared" ca="1" si="65"/>
        <v>0</v>
      </c>
      <c r="W338" s="23">
        <f t="shared" ca="1" si="66"/>
        <v>0</v>
      </c>
      <c r="Y338" s="23" t="str">
        <f>ADDRESS('Відомість №2'!AS334,21)</f>
        <v>$U$2086</v>
      </c>
      <c r="Z338" s="23" t="str">
        <f>ADDRESS('Відомість №2'!AS334,20)</f>
        <v>$T$2086</v>
      </c>
      <c r="AA338" s="23">
        <f t="shared" ca="1" si="67"/>
        <v>0</v>
      </c>
      <c r="AB338" s="23">
        <f t="shared" ca="1" si="68"/>
        <v>0</v>
      </c>
      <c r="AC338" s="23" t="e">
        <f>ADDRESS('Відомість №2'!AT334,6)</f>
        <v>#VALUE!</v>
      </c>
      <c r="AD338" s="23" t="e">
        <f t="shared" ca="1" si="69"/>
        <v>#VALUE!</v>
      </c>
      <c r="AF338" s="23" t="e">
        <f t="shared" ca="1" si="70"/>
        <v>#VALUE!</v>
      </c>
      <c r="AG338" s="23" t="str">
        <f>ADDRESS('Відомість №2'!AS334,9)</f>
        <v>$I$2086</v>
      </c>
      <c r="AH338" s="23" t="str">
        <f>ADDRESS('Відомість №2'!AS334,10)</f>
        <v>$J$2086</v>
      </c>
      <c r="AI338" s="20">
        <f t="shared" ca="1" si="71"/>
        <v>0</v>
      </c>
      <c r="AJ338" s="20">
        <f t="shared" ca="1" si="72"/>
        <v>0</v>
      </c>
      <c r="AK338" s="20" t="str">
        <f>ADDRESS('Відомість №2'!AS334,7)</f>
        <v>$G$2086</v>
      </c>
      <c r="AL338" s="20" t="str">
        <f>ADDRESS('Відомість №2'!AS334,8)</f>
        <v>$H$2086</v>
      </c>
      <c r="AM338">
        <f t="shared" ca="1" si="73"/>
        <v>0</v>
      </c>
      <c r="AN338">
        <f t="shared" ca="1" si="74"/>
        <v>0</v>
      </c>
      <c r="AO338" t="str">
        <f>ADDRESS('Відомість №2'!AS334,3)</f>
        <v>$C$2086</v>
      </c>
      <c r="AP338" t="str">
        <f>ADDRESS('Відомість №2'!AS334,22)</f>
        <v>$V$2086</v>
      </c>
      <c r="AQ338">
        <f t="shared" ca="1" si="75"/>
        <v>0</v>
      </c>
      <c r="AR338">
        <f t="shared" ca="1" si="76"/>
        <v>0</v>
      </c>
      <c r="AS338">
        <f t="shared" ca="1" si="77"/>
        <v>0</v>
      </c>
    </row>
    <row r="339" spans="20:45" ht="15.75" hidden="1" customHeight="1" x14ac:dyDescent="0.25">
      <c r="T339" s="23" t="str">
        <f>ADDRESS('Відомість №2'!AS335,2)</f>
        <v>$B$2087</v>
      </c>
      <c r="U339" s="23" t="str">
        <f>ADDRESS('Відомість №2'!AS335,1)</f>
        <v>$A$2087</v>
      </c>
      <c r="V339" s="23">
        <f t="shared" ca="1" si="65"/>
        <v>0</v>
      </c>
      <c r="W339" s="23">
        <f t="shared" ca="1" si="66"/>
        <v>0</v>
      </c>
      <c r="Y339" s="23" t="str">
        <f>ADDRESS('Відомість №2'!AS335,21)</f>
        <v>$U$2087</v>
      </c>
      <c r="Z339" s="23" t="str">
        <f>ADDRESS('Відомість №2'!AS335,20)</f>
        <v>$T$2087</v>
      </c>
      <c r="AA339" s="23">
        <f t="shared" ca="1" si="67"/>
        <v>0</v>
      </c>
      <c r="AB339" s="23">
        <f t="shared" ca="1" si="68"/>
        <v>0</v>
      </c>
      <c r="AC339" s="23" t="e">
        <f>ADDRESS('Відомість №2'!AT335,6)</f>
        <v>#VALUE!</v>
      </c>
      <c r="AD339" s="23" t="e">
        <f t="shared" ca="1" si="69"/>
        <v>#VALUE!</v>
      </c>
      <c r="AF339" s="23" t="e">
        <f t="shared" ca="1" si="70"/>
        <v>#VALUE!</v>
      </c>
      <c r="AG339" s="23" t="str">
        <f>ADDRESS('Відомість №2'!AS335,9)</f>
        <v>$I$2087</v>
      </c>
      <c r="AH339" s="23" t="str">
        <f>ADDRESS('Відомість №2'!AS335,10)</f>
        <v>$J$2087</v>
      </c>
      <c r="AI339" s="20">
        <f t="shared" ca="1" si="71"/>
        <v>0</v>
      </c>
      <c r="AJ339" s="20">
        <f t="shared" ca="1" si="72"/>
        <v>0</v>
      </c>
      <c r="AK339" s="20" t="str">
        <f>ADDRESS('Відомість №2'!AS335,7)</f>
        <v>$G$2087</v>
      </c>
      <c r="AL339" s="20" t="str">
        <f>ADDRESS('Відомість №2'!AS335,8)</f>
        <v>$H$2087</v>
      </c>
      <c r="AM339">
        <f t="shared" ca="1" si="73"/>
        <v>0</v>
      </c>
      <c r="AN339">
        <f t="shared" ca="1" si="74"/>
        <v>0</v>
      </c>
      <c r="AO339" t="str">
        <f>ADDRESS('Відомість №2'!AS335,3)</f>
        <v>$C$2087</v>
      </c>
      <c r="AP339" t="str">
        <f>ADDRESS('Відомість №2'!AS335,22)</f>
        <v>$V$2087</v>
      </c>
      <c r="AQ339">
        <f t="shared" ca="1" si="75"/>
        <v>0</v>
      </c>
      <c r="AR339">
        <f t="shared" ca="1" si="76"/>
        <v>0</v>
      </c>
      <c r="AS339">
        <f t="shared" ca="1" si="77"/>
        <v>0</v>
      </c>
    </row>
    <row r="340" spans="20:45" ht="15.75" hidden="1" customHeight="1" x14ac:dyDescent="0.25">
      <c r="T340" s="23" t="str">
        <f>ADDRESS('Відомість №2'!AS336,2)</f>
        <v>$B$2088</v>
      </c>
      <c r="U340" s="23" t="str">
        <f>ADDRESS('Відомість №2'!AS336,1)</f>
        <v>$A$2088</v>
      </c>
      <c r="V340" s="23">
        <f t="shared" ca="1" si="65"/>
        <v>0</v>
      </c>
      <c r="W340" s="23">
        <f t="shared" ca="1" si="66"/>
        <v>0</v>
      </c>
      <c r="Y340" s="23" t="str">
        <f>ADDRESS('Відомість №2'!AS336,21)</f>
        <v>$U$2088</v>
      </c>
      <c r="Z340" s="23" t="str">
        <f>ADDRESS('Відомість №2'!AS336,20)</f>
        <v>$T$2088</v>
      </c>
      <c r="AA340" s="23">
        <f t="shared" ca="1" si="67"/>
        <v>0</v>
      </c>
      <c r="AB340" s="23">
        <f t="shared" ca="1" si="68"/>
        <v>0</v>
      </c>
      <c r="AC340" s="23" t="e">
        <f>ADDRESS('Відомість №2'!AT336,6)</f>
        <v>#VALUE!</v>
      </c>
      <c r="AD340" s="23" t="e">
        <f t="shared" ca="1" si="69"/>
        <v>#VALUE!</v>
      </c>
      <c r="AF340" s="23" t="e">
        <f t="shared" ca="1" si="70"/>
        <v>#VALUE!</v>
      </c>
      <c r="AG340" s="23" t="str">
        <f>ADDRESS('Відомість №2'!AS336,9)</f>
        <v>$I$2088</v>
      </c>
      <c r="AH340" s="23" t="str">
        <f>ADDRESS('Відомість №2'!AS336,10)</f>
        <v>$J$2088</v>
      </c>
      <c r="AI340" s="20">
        <f t="shared" ca="1" si="71"/>
        <v>0</v>
      </c>
      <c r="AJ340" s="20">
        <f t="shared" ca="1" si="72"/>
        <v>0</v>
      </c>
      <c r="AK340" s="20" t="str">
        <f>ADDRESS('Відомість №2'!AS336,7)</f>
        <v>$G$2088</v>
      </c>
      <c r="AL340" s="20" t="str">
        <f>ADDRESS('Відомість №2'!AS336,8)</f>
        <v>$H$2088</v>
      </c>
      <c r="AM340">
        <f t="shared" ca="1" si="73"/>
        <v>0</v>
      </c>
      <c r="AN340">
        <f t="shared" ca="1" si="74"/>
        <v>0</v>
      </c>
      <c r="AO340" t="str">
        <f>ADDRESS('Відомість №2'!AS336,3)</f>
        <v>$C$2088</v>
      </c>
      <c r="AP340" t="str">
        <f>ADDRESS('Відомість №2'!AS336,22)</f>
        <v>$V$2088</v>
      </c>
      <c r="AQ340">
        <f t="shared" ca="1" si="75"/>
        <v>0</v>
      </c>
      <c r="AR340">
        <f t="shared" ca="1" si="76"/>
        <v>0</v>
      </c>
      <c r="AS340">
        <f t="shared" ca="1" si="77"/>
        <v>0</v>
      </c>
    </row>
    <row r="341" spans="20:45" ht="15.75" hidden="1" customHeight="1" x14ac:dyDescent="0.25">
      <c r="T341" s="23" t="str">
        <f>ADDRESS('Відомість №2'!AS337,2)</f>
        <v>$B$2089</v>
      </c>
      <c r="U341" s="23" t="str">
        <f>ADDRESS('Відомість №2'!AS337,1)</f>
        <v>$A$2089</v>
      </c>
      <c r="V341" s="23">
        <f t="shared" ca="1" si="65"/>
        <v>0</v>
      </c>
      <c r="W341" s="23">
        <f t="shared" ca="1" si="66"/>
        <v>0</v>
      </c>
      <c r="Y341" s="23" t="str">
        <f>ADDRESS('Відомість №2'!AS337,21)</f>
        <v>$U$2089</v>
      </c>
      <c r="Z341" s="23" t="str">
        <f>ADDRESS('Відомість №2'!AS337,20)</f>
        <v>$T$2089</v>
      </c>
      <c r="AA341" s="23">
        <f t="shared" ca="1" si="67"/>
        <v>0</v>
      </c>
      <c r="AB341" s="23">
        <f t="shared" ca="1" si="68"/>
        <v>0</v>
      </c>
      <c r="AC341" s="23" t="e">
        <f>ADDRESS('Відомість №2'!AT337,6)</f>
        <v>#VALUE!</v>
      </c>
      <c r="AD341" s="23" t="e">
        <f t="shared" ca="1" si="69"/>
        <v>#VALUE!</v>
      </c>
      <c r="AF341" s="23" t="e">
        <f t="shared" ca="1" si="70"/>
        <v>#VALUE!</v>
      </c>
      <c r="AG341" s="23" t="str">
        <f>ADDRESS('Відомість №2'!AS337,9)</f>
        <v>$I$2089</v>
      </c>
      <c r="AH341" s="23" t="str">
        <f>ADDRESS('Відомість №2'!AS337,10)</f>
        <v>$J$2089</v>
      </c>
      <c r="AI341" s="20">
        <f t="shared" ca="1" si="71"/>
        <v>0</v>
      </c>
      <c r="AJ341" s="20">
        <f t="shared" ca="1" si="72"/>
        <v>0</v>
      </c>
      <c r="AK341" s="20" t="str">
        <f>ADDRESS('Відомість №2'!AS337,7)</f>
        <v>$G$2089</v>
      </c>
      <c r="AL341" s="20" t="str">
        <f>ADDRESS('Відомість №2'!AS337,8)</f>
        <v>$H$2089</v>
      </c>
      <c r="AM341">
        <f t="shared" ca="1" si="73"/>
        <v>0</v>
      </c>
      <c r="AN341">
        <f t="shared" ca="1" si="74"/>
        <v>0</v>
      </c>
      <c r="AO341" t="str">
        <f>ADDRESS('Відомість №2'!AS337,3)</f>
        <v>$C$2089</v>
      </c>
      <c r="AP341" t="str">
        <f>ADDRESS('Відомість №2'!AS337,22)</f>
        <v>$V$2089</v>
      </c>
      <c r="AQ341">
        <f t="shared" ca="1" si="75"/>
        <v>0</v>
      </c>
      <c r="AR341">
        <f t="shared" ca="1" si="76"/>
        <v>0</v>
      </c>
      <c r="AS341">
        <f t="shared" ca="1" si="77"/>
        <v>0</v>
      </c>
    </row>
    <row r="342" spans="20:45" ht="15.75" hidden="1" customHeight="1" x14ac:dyDescent="0.25">
      <c r="T342" s="23" t="str">
        <f>ADDRESS('Відомість №2'!AS338,2)</f>
        <v>$B$2090</v>
      </c>
      <c r="U342" s="23" t="str">
        <f>ADDRESS('Відомість №2'!AS338,1)</f>
        <v>$A$2090</v>
      </c>
      <c r="V342" s="23">
        <f t="shared" ca="1" si="65"/>
        <v>0</v>
      </c>
      <c r="W342" s="23">
        <f t="shared" ca="1" si="66"/>
        <v>0</v>
      </c>
      <c r="Y342" s="23" t="str">
        <f>ADDRESS('Відомість №2'!AS338,21)</f>
        <v>$U$2090</v>
      </c>
      <c r="Z342" s="23" t="str">
        <f>ADDRESS('Відомість №2'!AS338,20)</f>
        <v>$T$2090</v>
      </c>
      <c r="AA342" s="23">
        <f t="shared" ca="1" si="67"/>
        <v>0</v>
      </c>
      <c r="AB342" s="23">
        <f t="shared" ca="1" si="68"/>
        <v>0</v>
      </c>
      <c r="AC342" s="23" t="e">
        <f>ADDRESS('Відомість №2'!AT338,6)</f>
        <v>#VALUE!</v>
      </c>
      <c r="AD342" s="23" t="e">
        <f t="shared" ca="1" si="69"/>
        <v>#VALUE!</v>
      </c>
      <c r="AF342" s="23" t="e">
        <f t="shared" ca="1" si="70"/>
        <v>#VALUE!</v>
      </c>
      <c r="AG342" s="23" t="str">
        <f>ADDRESS('Відомість №2'!AS338,9)</f>
        <v>$I$2090</v>
      </c>
      <c r="AH342" s="23" t="str">
        <f>ADDRESS('Відомість №2'!AS338,10)</f>
        <v>$J$2090</v>
      </c>
      <c r="AI342" s="20">
        <f t="shared" ca="1" si="71"/>
        <v>0</v>
      </c>
      <c r="AJ342" s="20">
        <f t="shared" ca="1" si="72"/>
        <v>0</v>
      </c>
      <c r="AK342" s="20" t="str">
        <f>ADDRESS('Відомість №2'!AS338,7)</f>
        <v>$G$2090</v>
      </c>
      <c r="AL342" s="20" t="str">
        <f>ADDRESS('Відомість №2'!AS338,8)</f>
        <v>$H$2090</v>
      </c>
      <c r="AM342">
        <f t="shared" ca="1" si="73"/>
        <v>0</v>
      </c>
      <c r="AN342">
        <f t="shared" ca="1" si="74"/>
        <v>0</v>
      </c>
      <c r="AO342" t="str">
        <f>ADDRESS('Відомість №2'!AS338,3)</f>
        <v>$C$2090</v>
      </c>
      <c r="AP342" t="str">
        <f>ADDRESS('Відомість №2'!AS338,22)</f>
        <v>$V$2090</v>
      </c>
      <c r="AQ342">
        <f t="shared" ca="1" si="75"/>
        <v>0</v>
      </c>
      <c r="AR342">
        <f t="shared" ca="1" si="76"/>
        <v>0</v>
      </c>
      <c r="AS342">
        <f t="shared" ca="1" si="77"/>
        <v>0</v>
      </c>
    </row>
    <row r="343" spans="20:45" ht="15.75" hidden="1" customHeight="1" x14ac:dyDescent="0.25">
      <c r="T343" s="23" t="str">
        <f>ADDRESS('Відомість №2'!AS339,2)</f>
        <v>$B$2091</v>
      </c>
      <c r="U343" s="23" t="str">
        <f>ADDRESS('Відомість №2'!AS339,1)</f>
        <v>$A$2091</v>
      </c>
      <c r="V343" s="23">
        <f t="shared" ca="1" si="65"/>
        <v>0</v>
      </c>
      <c r="W343" s="23">
        <f t="shared" ca="1" si="66"/>
        <v>0</v>
      </c>
      <c r="Y343" s="23" t="str">
        <f>ADDRESS('Відомість №2'!AS339,21)</f>
        <v>$U$2091</v>
      </c>
      <c r="Z343" s="23" t="str">
        <f>ADDRESS('Відомість №2'!AS339,20)</f>
        <v>$T$2091</v>
      </c>
      <c r="AA343" s="23">
        <f t="shared" ca="1" si="67"/>
        <v>0</v>
      </c>
      <c r="AB343" s="23">
        <f t="shared" ca="1" si="68"/>
        <v>0</v>
      </c>
      <c r="AC343" s="23" t="e">
        <f>ADDRESS('Відомість №2'!AT339,6)</f>
        <v>#VALUE!</v>
      </c>
      <c r="AD343" s="23" t="e">
        <f t="shared" ca="1" si="69"/>
        <v>#VALUE!</v>
      </c>
      <c r="AF343" s="23" t="e">
        <f t="shared" ca="1" si="70"/>
        <v>#VALUE!</v>
      </c>
      <c r="AG343" s="23" t="str">
        <f>ADDRESS('Відомість №2'!AS339,9)</f>
        <v>$I$2091</v>
      </c>
      <c r="AH343" s="23" t="str">
        <f>ADDRESS('Відомість №2'!AS339,10)</f>
        <v>$J$2091</v>
      </c>
      <c r="AI343" s="20">
        <f t="shared" ca="1" si="71"/>
        <v>0</v>
      </c>
      <c r="AJ343" s="20">
        <f t="shared" ca="1" si="72"/>
        <v>0</v>
      </c>
      <c r="AK343" s="20" t="str">
        <f>ADDRESS('Відомість №2'!AS339,7)</f>
        <v>$G$2091</v>
      </c>
      <c r="AL343" s="20" t="str">
        <f>ADDRESS('Відомість №2'!AS339,8)</f>
        <v>$H$2091</v>
      </c>
      <c r="AM343">
        <f t="shared" ca="1" si="73"/>
        <v>0</v>
      </c>
      <c r="AN343">
        <f t="shared" ca="1" si="74"/>
        <v>0</v>
      </c>
      <c r="AO343" t="str">
        <f>ADDRESS('Відомість №2'!AS339,3)</f>
        <v>$C$2091</v>
      </c>
      <c r="AP343" t="str">
        <f>ADDRESS('Відомість №2'!AS339,22)</f>
        <v>$V$2091</v>
      </c>
      <c r="AQ343">
        <f t="shared" ca="1" si="75"/>
        <v>0</v>
      </c>
      <c r="AR343">
        <f t="shared" ca="1" si="76"/>
        <v>0</v>
      </c>
      <c r="AS343">
        <f t="shared" ca="1" si="77"/>
        <v>0</v>
      </c>
    </row>
    <row r="344" spans="20:45" ht="15.75" hidden="1" customHeight="1" x14ac:dyDescent="0.25">
      <c r="T344" s="23" t="str">
        <f>ADDRESS('Відомість №2'!AS340,2)</f>
        <v>$B$2092</v>
      </c>
      <c r="U344" s="23" t="str">
        <f>ADDRESS('Відомість №2'!AS340,1)</f>
        <v>$A$2092</v>
      </c>
      <c r="V344" s="23">
        <f t="shared" ca="1" si="65"/>
        <v>0</v>
      </c>
      <c r="W344" s="23">
        <f t="shared" ca="1" si="66"/>
        <v>0</v>
      </c>
      <c r="Y344" s="23" t="str">
        <f>ADDRESS('Відомість №2'!AS340,21)</f>
        <v>$U$2092</v>
      </c>
      <c r="Z344" s="23" t="str">
        <f>ADDRESS('Відомість №2'!AS340,20)</f>
        <v>$T$2092</v>
      </c>
      <c r="AA344" s="23">
        <f t="shared" ca="1" si="67"/>
        <v>0</v>
      </c>
      <c r="AB344" s="23">
        <f t="shared" ca="1" si="68"/>
        <v>0</v>
      </c>
      <c r="AC344" s="23" t="e">
        <f>ADDRESS('Відомість №2'!AT340,6)</f>
        <v>#VALUE!</v>
      </c>
      <c r="AD344" s="23" t="e">
        <f t="shared" ca="1" si="69"/>
        <v>#VALUE!</v>
      </c>
      <c r="AF344" s="23" t="e">
        <f t="shared" ca="1" si="70"/>
        <v>#VALUE!</v>
      </c>
      <c r="AG344" s="23" t="str">
        <f>ADDRESS('Відомість №2'!AS340,9)</f>
        <v>$I$2092</v>
      </c>
      <c r="AH344" s="23" t="str">
        <f>ADDRESS('Відомість №2'!AS340,10)</f>
        <v>$J$2092</v>
      </c>
      <c r="AI344" s="20">
        <f t="shared" ca="1" si="71"/>
        <v>0</v>
      </c>
      <c r="AJ344" s="20">
        <f t="shared" ca="1" si="72"/>
        <v>0</v>
      </c>
      <c r="AK344" s="20" t="str">
        <f>ADDRESS('Відомість №2'!AS340,7)</f>
        <v>$G$2092</v>
      </c>
      <c r="AL344" s="20" t="str">
        <f>ADDRESS('Відомість №2'!AS340,8)</f>
        <v>$H$2092</v>
      </c>
      <c r="AM344">
        <f t="shared" ca="1" si="73"/>
        <v>0</v>
      </c>
      <c r="AN344">
        <f t="shared" ca="1" si="74"/>
        <v>0</v>
      </c>
      <c r="AO344" t="str">
        <f>ADDRESS('Відомість №2'!AS340,3)</f>
        <v>$C$2092</v>
      </c>
      <c r="AP344" t="str">
        <f>ADDRESS('Відомість №2'!AS340,22)</f>
        <v>$V$2092</v>
      </c>
      <c r="AQ344">
        <f t="shared" ca="1" si="75"/>
        <v>0</v>
      </c>
      <c r="AR344">
        <f t="shared" ca="1" si="76"/>
        <v>0</v>
      </c>
      <c r="AS344">
        <f t="shared" ca="1" si="77"/>
        <v>0</v>
      </c>
    </row>
    <row r="345" spans="20:45" ht="15.75" hidden="1" customHeight="1" x14ac:dyDescent="0.25">
      <c r="T345" s="23" t="str">
        <f>ADDRESS('Відомість №2'!AS341,2)</f>
        <v>$B$2093</v>
      </c>
      <c r="U345" s="23" t="str">
        <f>ADDRESS('Відомість №2'!AS341,1)</f>
        <v>$A$2093</v>
      </c>
      <c r="V345" s="23">
        <f t="shared" ca="1" si="65"/>
        <v>0</v>
      </c>
      <c r="W345" s="23">
        <f t="shared" ca="1" si="66"/>
        <v>0</v>
      </c>
      <c r="Y345" s="23" t="str">
        <f>ADDRESS('Відомість №2'!AS341,21)</f>
        <v>$U$2093</v>
      </c>
      <c r="Z345" s="23" t="str">
        <f>ADDRESS('Відомість №2'!AS341,20)</f>
        <v>$T$2093</v>
      </c>
      <c r="AA345" s="23">
        <f t="shared" ca="1" si="67"/>
        <v>0</v>
      </c>
      <c r="AB345" s="23">
        <f t="shared" ca="1" si="68"/>
        <v>0</v>
      </c>
      <c r="AC345" s="23" t="e">
        <f>ADDRESS('Відомість №2'!AT341,6)</f>
        <v>#VALUE!</v>
      </c>
      <c r="AD345" s="23" t="e">
        <f t="shared" ca="1" si="69"/>
        <v>#VALUE!</v>
      </c>
      <c r="AF345" s="23" t="e">
        <f t="shared" ca="1" si="70"/>
        <v>#VALUE!</v>
      </c>
      <c r="AG345" s="23" t="str">
        <f>ADDRESS('Відомість №2'!AS341,9)</f>
        <v>$I$2093</v>
      </c>
      <c r="AH345" s="23" t="str">
        <f>ADDRESS('Відомість №2'!AS341,10)</f>
        <v>$J$2093</v>
      </c>
      <c r="AI345" s="20">
        <f t="shared" ca="1" si="71"/>
        <v>0</v>
      </c>
      <c r="AJ345" s="20">
        <f t="shared" ca="1" si="72"/>
        <v>0</v>
      </c>
      <c r="AK345" s="20" t="str">
        <f>ADDRESS('Відомість №2'!AS341,7)</f>
        <v>$G$2093</v>
      </c>
      <c r="AL345" s="20" t="str">
        <f>ADDRESS('Відомість №2'!AS341,8)</f>
        <v>$H$2093</v>
      </c>
      <c r="AM345">
        <f t="shared" ca="1" si="73"/>
        <v>0</v>
      </c>
      <c r="AN345">
        <f t="shared" ca="1" si="74"/>
        <v>0</v>
      </c>
      <c r="AO345" t="str">
        <f>ADDRESS('Відомість №2'!AS341,3)</f>
        <v>$C$2093</v>
      </c>
      <c r="AP345" t="str">
        <f>ADDRESS('Відомість №2'!AS341,22)</f>
        <v>$V$2093</v>
      </c>
      <c r="AQ345">
        <f t="shared" ca="1" si="75"/>
        <v>0</v>
      </c>
      <c r="AR345">
        <f t="shared" ca="1" si="76"/>
        <v>0</v>
      </c>
      <c r="AS345">
        <f t="shared" ca="1" si="77"/>
        <v>0</v>
      </c>
    </row>
    <row r="346" spans="20:45" ht="15.75" hidden="1" customHeight="1" x14ac:dyDescent="0.25">
      <c r="T346" s="23" t="str">
        <f>ADDRESS('Відомість №2'!AS342,2)</f>
        <v>$B$2094</v>
      </c>
      <c r="U346" s="23" t="str">
        <f>ADDRESS('Відомість №2'!AS342,1)</f>
        <v>$A$2094</v>
      </c>
      <c r="V346" s="23">
        <f t="shared" ca="1" si="65"/>
        <v>0</v>
      </c>
      <c r="W346" s="23">
        <f t="shared" ca="1" si="66"/>
        <v>0</v>
      </c>
      <c r="Y346" s="23" t="str">
        <f>ADDRESS('Відомість №2'!AS342,21)</f>
        <v>$U$2094</v>
      </c>
      <c r="Z346" s="23" t="str">
        <f>ADDRESS('Відомість №2'!AS342,20)</f>
        <v>$T$2094</v>
      </c>
      <c r="AA346" s="23">
        <f t="shared" ca="1" si="67"/>
        <v>0</v>
      </c>
      <c r="AB346" s="23">
        <f t="shared" ca="1" si="68"/>
        <v>0</v>
      </c>
      <c r="AC346" s="23" t="e">
        <f>ADDRESS('Відомість №2'!AT342,6)</f>
        <v>#VALUE!</v>
      </c>
      <c r="AD346" s="23" t="e">
        <f t="shared" ca="1" si="69"/>
        <v>#VALUE!</v>
      </c>
      <c r="AF346" s="23" t="e">
        <f t="shared" ca="1" si="70"/>
        <v>#VALUE!</v>
      </c>
      <c r="AG346" s="23" t="str">
        <f>ADDRESS('Відомість №2'!AS342,9)</f>
        <v>$I$2094</v>
      </c>
      <c r="AH346" s="23" t="str">
        <f>ADDRESS('Відомість №2'!AS342,10)</f>
        <v>$J$2094</v>
      </c>
      <c r="AI346" s="20">
        <f t="shared" ca="1" si="71"/>
        <v>0</v>
      </c>
      <c r="AJ346" s="20">
        <f t="shared" ca="1" si="72"/>
        <v>0</v>
      </c>
      <c r="AK346" s="20" t="str">
        <f>ADDRESS('Відомість №2'!AS342,7)</f>
        <v>$G$2094</v>
      </c>
      <c r="AL346" s="20" t="str">
        <f>ADDRESS('Відомість №2'!AS342,8)</f>
        <v>$H$2094</v>
      </c>
      <c r="AM346">
        <f t="shared" ca="1" si="73"/>
        <v>0</v>
      </c>
      <c r="AN346">
        <f t="shared" ca="1" si="74"/>
        <v>0</v>
      </c>
      <c r="AO346" t="str">
        <f>ADDRESS('Відомість №2'!AS342,3)</f>
        <v>$C$2094</v>
      </c>
      <c r="AP346" t="str">
        <f>ADDRESS('Відомість №2'!AS342,22)</f>
        <v>$V$2094</v>
      </c>
      <c r="AQ346">
        <f t="shared" ca="1" si="75"/>
        <v>0</v>
      </c>
      <c r="AR346">
        <f t="shared" ca="1" si="76"/>
        <v>0</v>
      </c>
      <c r="AS346">
        <f t="shared" ca="1" si="77"/>
        <v>0</v>
      </c>
    </row>
    <row r="347" spans="20:45" ht="15.75" hidden="1" customHeight="1" x14ac:dyDescent="0.25">
      <c r="T347" s="23" t="str">
        <f>ADDRESS('Відомість №2'!AS343,2)</f>
        <v>$B$2095</v>
      </c>
      <c r="U347" s="23" t="str">
        <f>ADDRESS('Відомість №2'!AS343,1)</f>
        <v>$A$2095</v>
      </c>
      <c r="V347" s="23">
        <f t="shared" ca="1" si="65"/>
        <v>0</v>
      </c>
      <c r="W347" s="23">
        <f t="shared" ca="1" si="66"/>
        <v>0</v>
      </c>
      <c r="Y347" s="23" t="str">
        <f>ADDRESS('Відомість №2'!AS343,21)</f>
        <v>$U$2095</v>
      </c>
      <c r="Z347" s="23" t="str">
        <f>ADDRESS('Відомість №2'!AS343,20)</f>
        <v>$T$2095</v>
      </c>
      <c r="AA347" s="23">
        <f t="shared" ca="1" si="67"/>
        <v>0</v>
      </c>
      <c r="AB347" s="23">
        <f t="shared" ca="1" si="68"/>
        <v>0</v>
      </c>
      <c r="AC347" s="23" t="e">
        <f>ADDRESS('Відомість №2'!AT343,6)</f>
        <v>#VALUE!</v>
      </c>
      <c r="AD347" s="23" t="e">
        <f t="shared" ca="1" si="69"/>
        <v>#VALUE!</v>
      </c>
      <c r="AF347" s="23" t="e">
        <f t="shared" ca="1" si="70"/>
        <v>#VALUE!</v>
      </c>
      <c r="AG347" s="23" t="str">
        <f>ADDRESS('Відомість №2'!AS343,9)</f>
        <v>$I$2095</v>
      </c>
      <c r="AH347" s="23" t="str">
        <f>ADDRESS('Відомість №2'!AS343,10)</f>
        <v>$J$2095</v>
      </c>
      <c r="AI347" s="20">
        <f t="shared" ca="1" si="71"/>
        <v>0</v>
      </c>
      <c r="AJ347" s="20">
        <f t="shared" ca="1" si="72"/>
        <v>0</v>
      </c>
      <c r="AK347" s="20" t="str">
        <f>ADDRESS('Відомість №2'!AS343,7)</f>
        <v>$G$2095</v>
      </c>
      <c r="AL347" s="20" t="str">
        <f>ADDRESS('Відомість №2'!AS343,8)</f>
        <v>$H$2095</v>
      </c>
      <c r="AM347">
        <f t="shared" ca="1" si="73"/>
        <v>0</v>
      </c>
      <c r="AN347">
        <f t="shared" ca="1" si="74"/>
        <v>0</v>
      </c>
      <c r="AO347" t="str">
        <f>ADDRESS('Відомість №2'!AS343,3)</f>
        <v>$C$2095</v>
      </c>
      <c r="AP347" t="str">
        <f>ADDRESS('Відомість №2'!AS343,22)</f>
        <v>$V$2095</v>
      </c>
      <c r="AQ347">
        <f t="shared" ca="1" si="75"/>
        <v>0</v>
      </c>
      <c r="AR347">
        <f t="shared" ca="1" si="76"/>
        <v>0</v>
      </c>
      <c r="AS347">
        <f t="shared" ca="1" si="77"/>
        <v>0</v>
      </c>
    </row>
    <row r="348" spans="20:45" ht="15.75" hidden="1" customHeight="1" x14ac:dyDescent="0.25">
      <c r="T348" s="23" t="str">
        <f>ADDRESS('Відомість №2'!AS344,2)</f>
        <v>$B$2096</v>
      </c>
      <c r="U348" s="23" t="str">
        <f>ADDRESS('Відомість №2'!AS344,1)</f>
        <v>$A$2096</v>
      </c>
      <c r="V348" s="23">
        <f t="shared" ca="1" si="65"/>
        <v>0</v>
      </c>
      <c r="W348" s="23">
        <f t="shared" ca="1" si="66"/>
        <v>0</v>
      </c>
      <c r="Y348" s="23" t="str">
        <f>ADDRESS('Відомість №2'!AS344,21)</f>
        <v>$U$2096</v>
      </c>
      <c r="Z348" s="23" t="str">
        <f>ADDRESS('Відомість №2'!AS344,20)</f>
        <v>$T$2096</v>
      </c>
      <c r="AA348" s="23">
        <f t="shared" ca="1" si="67"/>
        <v>0</v>
      </c>
      <c r="AB348" s="23">
        <f t="shared" ca="1" si="68"/>
        <v>0</v>
      </c>
      <c r="AC348" s="23" t="e">
        <f>ADDRESS('Відомість №2'!AT344,6)</f>
        <v>#VALUE!</v>
      </c>
      <c r="AD348" s="23" t="e">
        <f t="shared" ca="1" si="69"/>
        <v>#VALUE!</v>
      </c>
      <c r="AF348" s="23" t="e">
        <f t="shared" ca="1" si="70"/>
        <v>#VALUE!</v>
      </c>
      <c r="AG348" s="23" t="str">
        <f>ADDRESS('Відомість №2'!AS344,9)</f>
        <v>$I$2096</v>
      </c>
      <c r="AH348" s="23" t="str">
        <f>ADDRESS('Відомість №2'!AS344,10)</f>
        <v>$J$2096</v>
      </c>
      <c r="AI348" s="20">
        <f t="shared" ca="1" si="71"/>
        <v>0</v>
      </c>
      <c r="AJ348" s="20">
        <f t="shared" ca="1" si="72"/>
        <v>0</v>
      </c>
      <c r="AK348" s="20" t="str">
        <f>ADDRESS('Відомість №2'!AS344,7)</f>
        <v>$G$2096</v>
      </c>
      <c r="AL348" s="20" t="str">
        <f>ADDRESS('Відомість №2'!AS344,8)</f>
        <v>$H$2096</v>
      </c>
      <c r="AM348">
        <f t="shared" ca="1" si="73"/>
        <v>0</v>
      </c>
      <c r="AN348">
        <f t="shared" ca="1" si="74"/>
        <v>0</v>
      </c>
      <c r="AO348" t="str">
        <f>ADDRESS('Відомість №2'!AS344,3)</f>
        <v>$C$2096</v>
      </c>
      <c r="AP348" t="str">
        <f>ADDRESS('Відомість №2'!AS344,22)</f>
        <v>$V$2096</v>
      </c>
      <c r="AQ348">
        <f t="shared" ca="1" si="75"/>
        <v>0</v>
      </c>
      <c r="AR348">
        <f t="shared" ca="1" si="76"/>
        <v>0</v>
      </c>
      <c r="AS348">
        <f t="shared" ca="1" si="77"/>
        <v>0</v>
      </c>
    </row>
    <row r="349" spans="20:45" ht="15.75" hidden="1" customHeight="1" x14ac:dyDescent="0.25">
      <c r="T349" s="23" t="str">
        <f>ADDRESS('Відомість №2'!AS345,2)</f>
        <v>$B$2097</v>
      </c>
      <c r="U349" s="23" t="str">
        <f>ADDRESS('Відомість №2'!AS345,1)</f>
        <v>$A$2097</v>
      </c>
      <c r="V349" s="23">
        <f t="shared" ca="1" si="65"/>
        <v>0</v>
      </c>
      <c r="W349" s="23">
        <f t="shared" ca="1" si="66"/>
        <v>0</v>
      </c>
      <c r="Y349" s="23" t="str">
        <f>ADDRESS('Відомість №2'!AS345,21)</f>
        <v>$U$2097</v>
      </c>
      <c r="Z349" s="23" t="str">
        <f>ADDRESS('Відомість №2'!AS345,20)</f>
        <v>$T$2097</v>
      </c>
      <c r="AA349" s="23">
        <f t="shared" ca="1" si="67"/>
        <v>0</v>
      </c>
      <c r="AB349" s="23">
        <f t="shared" ca="1" si="68"/>
        <v>0</v>
      </c>
      <c r="AC349" s="23" t="e">
        <f>ADDRESS('Відомість №2'!AT345,6)</f>
        <v>#VALUE!</v>
      </c>
      <c r="AD349" s="23" t="e">
        <f t="shared" ca="1" si="69"/>
        <v>#VALUE!</v>
      </c>
      <c r="AF349" s="23" t="e">
        <f t="shared" ca="1" si="70"/>
        <v>#VALUE!</v>
      </c>
      <c r="AG349" s="23" t="str">
        <f>ADDRESS('Відомість №2'!AS345,9)</f>
        <v>$I$2097</v>
      </c>
      <c r="AH349" s="23" t="str">
        <f>ADDRESS('Відомість №2'!AS345,10)</f>
        <v>$J$2097</v>
      </c>
      <c r="AI349" s="20">
        <f t="shared" ca="1" si="71"/>
        <v>0</v>
      </c>
      <c r="AJ349" s="20">
        <f t="shared" ca="1" si="72"/>
        <v>0</v>
      </c>
      <c r="AK349" s="20" t="str">
        <f>ADDRESS('Відомість №2'!AS345,7)</f>
        <v>$G$2097</v>
      </c>
      <c r="AL349" s="20" t="str">
        <f>ADDRESS('Відомість №2'!AS345,8)</f>
        <v>$H$2097</v>
      </c>
      <c r="AM349">
        <f t="shared" ca="1" si="73"/>
        <v>0</v>
      </c>
      <c r="AN349">
        <f t="shared" ca="1" si="74"/>
        <v>0</v>
      </c>
      <c r="AO349" t="str">
        <f>ADDRESS('Відомість №2'!AS345,3)</f>
        <v>$C$2097</v>
      </c>
      <c r="AP349" t="str">
        <f>ADDRESS('Відомість №2'!AS345,22)</f>
        <v>$V$2097</v>
      </c>
      <c r="AQ349">
        <f t="shared" ca="1" si="75"/>
        <v>0</v>
      </c>
      <c r="AR349">
        <f t="shared" ca="1" si="76"/>
        <v>0</v>
      </c>
      <c r="AS349">
        <f t="shared" ca="1" si="77"/>
        <v>0</v>
      </c>
    </row>
    <row r="350" spans="20:45" ht="15.75" hidden="1" customHeight="1" x14ac:dyDescent="0.25">
      <c r="T350" s="23" t="str">
        <f>ADDRESS('Відомість №2'!AS346,2)</f>
        <v>$B$2098</v>
      </c>
      <c r="U350" s="23" t="str">
        <f>ADDRESS('Відомість №2'!AS346,1)</f>
        <v>$A$2098</v>
      </c>
      <c r="V350" s="23">
        <f t="shared" ca="1" si="65"/>
        <v>0</v>
      </c>
      <c r="W350" s="23">
        <f t="shared" ca="1" si="66"/>
        <v>0</v>
      </c>
      <c r="Y350" s="23" t="str">
        <f>ADDRESS('Відомість №2'!AS346,21)</f>
        <v>$U$2098</v>
      </c>
      <c r="Z350" s="23" t="str">
        <f>ADDRESS('Відомість №2'!AS346,20)</f>
        <v>$T$2098</v>
      </c>
      <c r="AA350" s="23">
        <f t="shared" ca="1" si="67"/>
        <v>0</v>
      </c>
      <c r="AB350" s="23">
        <f t="shared" ca="1" si="68"/>
        <v>0</v>
      </c>
      <c r="AC350" s="23" t="e">
        <f>ADDRESS('Відомість №2'!AT346,6)</f>
        <v>#VALUE!</v>
      </c>
      <c r="AD350" s="23" t="e">
        <f t="shared" ca="1" si="69"/>
        <v>#VALUE!</v>
      </c>
      <c r="AF350" s="23" t="e">
        <f t="shared" ca="1" si="70"/>
        <v>#VALUE!</v>
      </c>
      <c r="AG350" s="23" t="str">
        <f>ADDRESS('Відомість №2'!AS346,9)</f>
        <v>$I$2098</v>
      </c>
      <c r="AH350" s="23" t="str">
        <f>ADDRESS('Відомість №2'!AS346,10)</f>
        <v>$J$2098</v>
      </c>
      <c r="AI350" s="20">
        <f t="shared" ca="1" si="71"/>
        <v>0</v>
      </c>
      <c r="AJ350" s="20">
        <f t="shared" ca="1" si="72"/>
        <v>0</v>
      </c>
      <c r="AK350" s="20" t="str">
        <f>ADDRESS('Відомість №2'!AS346,7)</f>
        <v>$G$2098</v>
      </c>
      <c r="AL350" s="20" t="str">
        <f>ADDRESS('Відомість №2'!AS346,8)</f>
        <v>$H$2098</v>
      </c>
      <c r="AM350">
        <f t="shared" ca="1" si="73"/>
        <v>0</v>
      </c>
      <c r="AN350">
        <f t="shared" ca="1" si="74"/>
        <v>0</v>
      </c>
      <c r="AO350" t="str">
        <f>ADDRESS('Відомість №2'!AS346,3)</f>
        <v>$C$2098</v>
      </c>
      <c r="AP350" t="str">
        <f>ADDRESS('Відомість №2'!AS346,22)</f>
        <v>$V$2098</v>
      </c>
      <c r="AQ350">
        <f t="shared" ca="1" si="75"/>
        <v>0</v>
      </c>
      <c r="AR350">
        <f t="shared" ca="1" si="76"/>
        <v>0</v>
      </c>
      <c r="AS350">
        <f t="shared" ca="1" si="77"/>
        <v>0</v>
      </c>
    </row>
    <row r="351" spans="20:45" ht="15.75" hidden="1" customHeight="1" x14ac:dyDescent="0.25">
      <c r="T351" s="23" t="str">
        <f>ADDRESS('Відомість №2'!AS347,2)</f>
        <v>$B$2099</v>
      </c>
      <c r="U351" s="23" t="str">
        <f>ADDRESS('Відомість №2'!AS347,1)</f>
        <v>$A$2099</v>
      </c>
      <c r="V351" s="23">
        <f t="shared" ca="1" si="65"/>
        <v>0</v>
      </c>
      <c r="W351" s="23">
        <f t="shared" ca="1" si="66"/>
        <v>0</v>
      </c>
      <c r="Y351" s="23" t="str">
        <f>ADDRESS('Відомість №2'!AS347,21)</f>
        <v>$U$2099</v>
      </c>
      <c r="Z351" s="23" t="str">
        <f>ADDRESS('Відомість №2'!AS347,20)</f>
        <v>$T$2099</v>
      </c>
      <c r="AA351" s="23">
        <f t="shared" ca="1" si="67"/>
        <v>0</v>
      </c>
      <c r="AB351" s="23">
        <f t="shared" ca="1" si="68"/>
        <v>0</v>
      </c>
      <c r="AC351" s="23" t="e">
        <f>ADDRESS('Відомість №2'!AT347,6)</f>
        <v>#VALUE!</v>
      </c>
      <c r="AD351" s="23" t="e">
        <f t="shared" ca="1" si="69"/>
        <v>#VALUE!</v>
      </c>
      <c r="AF351" s="23" t="e">
        <f t="shared" ca="1" si="70"/>
        <v>#VALUE!</v>
      </c>
      <c r="AG351" s="23" t="str">
        <f>ADDRESS('Відомість №2'!AS347,9)</f>
        <v>$I$2099</v>
      </c>
      <c r="AH351" s="23" t="str">
        <f>ADDRESS('Відомість №2'!AS347,10)</f>
        <v>$J$2099</v>
      </c>
      <c r="AI351" s="20">
        <f t="shared" ca="1" si="71"/>
        <v>0</v>
      </c>
      <c r="AJ351" s="20">
        <f t="shared" ca="1" si="72"/>
        <v>0</v>
      </c>
      <c r="AK351" s="20" t="str">
        <f>ADDRESS('Відомість №2'!AS347,7)</f>
        <v>$G$2099</v>
      </c>
      <c r="AL351" s="20" t="str">
        <f>ADDRESS('Відомість №2'!AS347,8)</f>
        <v>$H$2099</v>
      </c>
      <c r="AM351">
        <f t="shared" ca="1" si="73"/>
        <v>0</v>
      </c>
      <c r="AN351">
        <f t="shared" ca="1" si="74"/>
        <v>0</v>
      </c>
      <c r="AO351" t="str">
        <f>ADDRESS('Відомість №2'!AS347,3)</f>
        <v>$C$2099</v>
      </c>
      <c r="AP351" t="str">
        <f>ADDRESS('Відомість №2'!AS347,22)</f>
        <v>$V$2099</v>
      </c>
      <c r="AQ351">
        <f t="shared" ca="1" si="75"/>
        <v>0</v>
      </c>
      <c r="AR351">
        <f t="shared" ca="1" si="76"/>
        <v>0</v>
      </c>
      <c r="AS351">
        <f t="shared" ca="1" si="77"/>
        <v>0</v>
      </c>
    </row>
    <row r="352" spans="20:45" ht="15.75" hidden="1" customHeight="1" x14ac:dyDescent="0.25">
      <c r="T352" s="23" t="str">
        <f>ADDRESS('Відомість №2'!AS348,2)</f>
        <v>$B$2100</v>
      </c>
      <c r="U352" s="23" t="str">
        <f>ADDRESS('Відомість №2'!AS348,1)</f>
        <v>$A$2100</v>
      </c>
      <c r="V352" s="23">
        <f t="shared" ca="1" si="65"/>
        <v>0</v>
      </c>
      <c r="W352" s="23">
        <f t="shared" ca="1" si="66"/>
        <v>0</v>
      </c>
      <c r="Y352" s="23" t="str">
        <f>ADDRESS('Відомість №2'!AS348,21)</f>
        <v>$U$2100</v>
      </c>
      <c r="Z352" s="23" t="str">
        <f>ADDRESS('Відомість №2'!AS348,20)</f>
        <v>$T$2100</v>
      </c>
      <c r="AA352" s="23">
        <f t="shared" ca="1" si="67"/>
        <v>0</v>
      </c>
      <c r="AB352" s="23">
        <f t="shared" ca="1" si="68"/>
        <v>0</v>
      </c>
      <c r="AC352" s="23" t="e">
        <f>ADDRESS('Відомість №2'!AT348,6)</f>
        <v>#VALUE!</v>
      </c>
      <c r="AD352" s="23" t="e">
        <f t="shared" ca="1" si="69"/>
        <v>#VALUE!</v>
      </c>
      <c r="AF352" s="23" t="e">
        <f t="shared" ca="1" si="70"/>
        <v>#VALUE!</v>
      </c>
      <c r="AG352" s="23" t="str">
        <f>ADDRESS('Відомість №2'!AS348,9)</f>
        <v>$I$2100</v>
      </c>
      <c r="AH352" s="23" t="str">
        <f>ADDRESS('Відомість №2'!AS348,10)</f>
        <v>$J$2100</v>
      </c>
      <c r="AI352" s="20">
        <f t="shared" ca="1" si="71"/>
        <v>0</v>
      </c>
      <c r="AJ352" s="20">
        <f t="shared" ca="1" si="72"/>
        <v>0</v>
      </c>
      <c r="AK352" s="20" t="str">
        <f>ADDRESS('Відомість №2'!AS348,7)</f>
        <v>$G$2100</v>
      </c>
      <c r="AL352" s="20" t="str">
        <f>ADDRESS('Відомість №2'!AS348,8)</f>
        <v>$H$2100</v>
      </c>
      <c r="AM352">
        <f t="shared" ca="1" si="73"/>
        <v>0</v>
      </c>
      <c r="AN352">
        <f t="shared" ca="1" si="74"/>
        <v>0</v>
      </c>
      <c r="AO352" t="str">
        <f>ADDRESS('Відомість №2'!AS348,3)</f>
        <v>$C$2100</v>
      </c>
      <c r="AP352" t="str">
        <f>ADDRESS('Відомість №2'!AS348,22)</f>
        <v>$V$2100</v>
      </c>
      <c r="AQ352">
        <f t="shared" ca="1" si="75"/>
        <v>0</v>
      </c>
      <c r="AR352">
        <f t="shared" ca="1" si="76"/>
        <v>0</v>
      </c>
      <c r="AS352">
        <f t="shared" ca="1" si="77"/>
        <v>0</v>
      </c>
    </row>
    <row r="353" spans="20:45" ht="15.75" hidden="1" customHeight="1" x14ac:dyDescent="0.25">
      <c r="T353" s="23" t="str">
        <f>ADDRESS('Відомість №2'!AS349,2)</f>
        <v>$B$2101</v>
      </c>
      <c r="U353" s="23" t="str">
        <f>ADDRESS('Відомість №2'!AS349,1)</f>
        <v>$A$2101</v>
      </c>
      <c r="V353" s="23">
        <f t="shared" ca="1" si="65"/>
        <v>0</v>
      </c>
      <c r="W353" s="23">
        <f t="shared" ca="1" si="66"/>
        <v>0</v>
      </c>
      <c r="Y353" s="23" t="str">
        <f>ADDRESS('Відомість №2'!AS349,21)</f>
        <v>$U$2101</v>
      </c>
      <c r="Z353" s="23" t="str">
        <f>ADDRESS('Відомість №2'!AS349,20)</f>
        <v>$T$2101</v>
      </c>
      <c r="AA353" s="23">
        <f t="shared" ca="1" si="67"/>
        <v>0</v>
      </c>
      <c r="AB353" s="23">
        <f t="shared" ca="1" si="68"/>
        <v>0</v>
      </c>
      <c r="AC353" s="23" t="e">
        <f>ADDRESS('Відомість №2'!AT349,6)</f>
        <v>#VALUE!</v>
      </c>
      <c r="AD353" s="23" t="e">
        <f t="shared" ca="1" si="69"/>
        <v>#VALUE!</v>
      </c>
      <c r="AF353" s="23" t="e">
        <f t="shared" ca="1" si="70"/>
        <v>#VALUE!</v>
      </c>
      <c r="AG353" s="23" t="str">
        <f>ADDRESS('Відомість №2'!AS349,9)</f>
        <v>$I$2101</v>
      </c>
      <c r="AH353" s="23" t="str">
        <f>ADDRESS('Відомість №2'!AS349,10)</f>
        <v>$J$2101</v>
      </c>
      <c r="AI353" s="20">
        <f t="shared" ca="1" si="71"/>
        <v>0</v>
      </c>
      <c r="AJ353" s="20">
        <f t="shared" ca="1" si="72"/>
        <v>0</v>
      </c>
      <c r="AK353" s="20" t="str">
        <f>ADDRESS('Відомість №2'!AS349,7)</f>
        <v>$G$2101</v>
      </c>
      <c r="AL353" s="20" t="str">
        <f>ADDRESS('Відомість №2'!AS349,8)</f>
        <v>$H$2101</v>
      </c>
      <c r="AM353">
        <f t="shared" ca="1" si="73"/>
        <v>0</v>
      </c>
      <c r="AN353">
        <f t="shared" ca="1" si="74"/>
        <v>0</v>
      </c>
      <c r="AO353" t="str">
        <f>ADDRESS('Відомість №2'!AS349,3)</f>
        <v>$C$2101</v>
      </c>
      <c r="AP353" t="str">
        <f>ADDRESS('Відомість №2'!AS349,22)</f>
        <v>$V$2101</v>
      </c>
      <c r="AQ353">
        <f t="shared" ca="1" si="75"/>
        <v>0</v>
      </c>
      <c r="AR353">
        <f t="shared" ca="1" si="76"/>
        <v>0</v>
      </c>
      <c r="AS353">
        <f t="shared" ca="1" si="77"/>
        <v>0</v>
      </c>
    </row>
    <row r="354" spans="20:45" ht="15.75" hidden="1" customHeight="1" x14ac:dyDescent="0.25">
      <c r="T354" s="23" t="str">
        <f>ADDRESS('Відомість №2'!AS350,2)</f>
        <v>$B$2102</v>
      </c>
      <c r="U354" s="23" t="str">
        <f>ADDRESS('Відомість №2'!AS350,1)</f>
        <v>$A$2102</v>
      </c>
      <c r="V354" s="23">
        <f t="shared" ca="1" si="65"/>
        <v>0</v>
      </c>
      <c r="W354" s="23">
        <f t="shared" ca="1" si="66"/>
        <v>0</v>
      </c>
      <c r="Y354" s="23" t="str">
        <f>ADDRESS('Відомість №2'!AS350,21)</f>
        <v>$U$2102</v>
      </c>
      <c r="Z354" s="23" t="str">
        <f>ADDRESS('Відомість №2'!AS350,20)</f>
        <v>$T$2102</v>
      </c>
      <c r="AA354" s="23">
        <f t="shared" ca="1" si="67"/>
        <v>0</v>
      </c>
      <c r="AB354" s="23">
        <f t="shared" ca="1" si="68"/>
        <v>0</v>
      </c>
      <c r="AC354" s="23" t="e">
        <f>ADDRESS('Відомість №2'!AT350,6)</f>
        <v>#VALUE!</v>
      </c>
      <c r="AD354" s="23" t="e">
        <f t="shared" ca="1" si="69"/>
        <v>#VALUE!</v>
      </c>
      <c r="AF354" s="23" t="e">
        <f t="shared" ca="1" si="70"/>
        <v>#VALUE!</v>
      </c>
      <c r="AG354" s="23" t="str">
        <f>ADDRESS('Відомість №2'!AS350,9)</f>
        <v>$I$2102</v>
      </c>
      <c r="AH354" s="23" t="str">
        <f>ADDRESS('Відомість №2'!AS350,10)</f>
        <v>$J$2102</v>
      </c>
      <c r="AI354" s="20">
        <f t="shared" ca="1" si="71"/>
        <v>0</v>
      </c>
      <c r="AJ354" s="20">
        <f t="shared" ca="1" si="72"/>
        <v>0</v>
      </c>
      <c r="AK354" s="20" t="str">
        <f>ADDRESS('Відомість №2'!AS350,7)</f>
        <v>$G$2102</v>
      </c>
      <c r="AL354" s="20" t="str">
        <f>ADDRESS('Відомість №2'!AS350,8)</f>
        <v>$H$2102</v>
      </c>
      <c r="AM354">
        <f t="shared" ca="1" si="73"/>
        <v>0</v>
      </c>
      <c r="AN354">
        <f t="shared" ca="1" si="74"/>
        <v>0</v>
      </c>
      <c r="AO354" t="str">
        <f>ADDRESS('Відомість №2'!AS350,3)</f>
        <v>$C$2102</v>
      </c>
      <c r="AP354" t="str">
        <f>ADDRESS('Відомість №2'!AS350,22)</f>
        <v>$V$2102</v>
      </c>
      <c r="AQ354">
        <f t="shared" ca="1" si="75"/>
        <v>0</v>
      </c>
      <c r="AR354">
        <f t="shared" ca="1" si="76"/>
        <v>0</v>
      </c>
      <c r="AS354">
        <f t="shared" ca="1" si="77"/>
        <v>0</v>
      </c>
    </row>
    <row r="355" spans="20:45" ht="15.75" hidden="1" customHeight="1" x14ac:dyDescent="0.25">
      <c r="T355" s="23" t="str">
        <f>ADDRESS('Відомість №2'!AS351,2)</f>
        <v>$B$2103</v>
      </c>
      <c r="U355" s="23" t="str">
        <f>ADDRESS('Відомість №2'!AS351,1)</f>
        <v>$A$2103</v>
      </c>
      <c r="V355" s="23">
        <f t="shared" ca="1" si="65"/>
        <v>0</v>
      </c>
      <c r="W355" s="23">
        <f t="shared" ca="1" si="66"/>
        <v>0</v>
      </c>
      <c r="Y355" s="23" t="str">
        <f>ADDRESS('Відомість №2'!AS351,21)</f>
        <v>$U$2103</v>
      </c>
      <c r="Z355" s="23" t="str">
        <f>ADDRESS('Відомість №2'!AS351,20)</f>
        <v>$T$2103</v>
      </c>
      <c r="AA355" s="23">
        <f t="shared" ca="1" si="67"/>
        <v>0</v>
      </c>
      <c r="AB355" s="23">
        <f t="shared" ca="1" si="68"/>
        <v>0</v>
      </c>
      <c r="AC355" s="23" t="e">
        <f>ADDRESS('Відомість №2'!AT351,6)</f>
        <v>#VALUE!</v>
      </c>
      <c r="AD355" s="23" t="e">
        <f t="shared" ca="1" si="69"/>
        <v>#VALUE!</v>
      </c>
      <c r="AF355" s="23" t="e">
        <f t="shared" ca="1" si="70"/>
        <v>#VALUE!</v>
      </c>
      <c r="AG355" s="23" t="str">
        <f>ADDRESS('Відомість №2'!AS351,9)</f>
        <v>$I$2103</v>
      </c>
      <c r="AH355" s="23" t="str">
        <f>ADDRESS('Відомість №2'!AS351,10)</f>
        <v>$J$2103</v>
      </c>
      <c r="AI355" s="20">
        <f t="shared" ca="1" si="71"/>
        <v>0</v>
      </c>
      <c r="AJ355" s="20">
        <f t="shared" ca="1" si="72"/>
        <v>0</v>
      </c>
      <c r="AK355" s="20" t="str">
        <f>ADDRESS('Відомість №2'!AS351,7)</f>
        <v>$G$2103</v>
      </c>
      <c r="AL355" s="20" t="str">
        <f>ADDRESS('Відомість №2'!AS351,8)</f>
        <v>$H$2103</v>
      </c>
      <c r="AM355">
        <f t="shared" ca="1" si="73"/>
        <v>0</v>
      </c>
      <c r="AN355">
        <f t="shared" ca="1" si="74"/>
        <v>0</v>
      </c>
      <c r="AO355" t="str">
        <f>ADDRESS('Відомість №2'!AS351,3)</f>
        <v>$C$2103</v>
      </c>
      <c r="AP355" t="str">
        <f>ADDRESS('Відомість №2'!AS351,22)</f>
        <v>$V$2103</v>
      </c>
      <c r="AQ355">
        <f t="shared" ca="1" si="75"/>
        <v>0</v>
      </c>
      <c r="AR355">
        <f t="shared" ca="1" si="76"/>
        <v>0</v>
      </c>
      <c r="AS355">
        <f t="shared" ca="1" si="77"/>
        <v>0</v>
      </c>
    </row>
    <row r="356" spans="20:45" ht="15.75" hidden="1" customHeight="1" x14ac:dyDescent="0.25">
      <c r="T356" s="23" t="str">
        <f>ADDRESS('Відомість №2'!AS352,2)</f>
        <v>$B$2104</v>
      </c>
      <c r="U356" s="23" t="str">
        <f>ADDRESS('Відомість №2'!AS352,1)</f>
        <v>$A$2104</v>
      </c>
      <c r="V356" s="23">
        <f t="shared" ca="1" si="65"/>
        <v>0</v>
      </c>
      <c r="W356" s="23">
        <f t="shared" ca="1" si="66"/>
        <v>0</v>
      </c>
      <c r="Y356" s="23" t="str">
        <f>ADDRESS('Відомість №2'!AS352,21)</f>
        <v>$U$2104</v>
      </c>
      <c r="Z356" s="23" t="str">
        <f>ADDRESS('Відомість №2'!AS352,20)</f>
        <v>$T$2104</v>
      </c>
      <c r="AA356" s="23">
        <f t="shared" ca="1" si="67"/>
        <v>0</v>
      </c>
      <c r="AB356" s="23">
        <f t="shared" ca="1" si="68"/>
        <v>0</v>
      </c>
      <c r="AC356" s="23" t="e">
        <f>ADDRESS('Відомість №2'!AT352,6)</f>
        <v>#VALUE!</v>
      </c>
      <c r="AD356" s="23" t="e">
        <f t="shared" ca="1" si="69"/>
        <v>#VALUE!</v>
      </c>
      <c r="AF356" s="23" t="e">
        <f t="shared" ca="1" si="70"/>
        <v>#VALUE!</v>
      </c>
      <c r="AG356" s="23" t="str">
        <f>ADDRESS('Відомість №2'!AS352,9)</f>
        <v>$I$2104</v>
      </c>
      <c r="AH356" s="23" t="str">
        <f>ADDRESS('Відомість №2'!AS352,10)</f>
        <v>$J$2104</v>
      </c>
      <c r="AI356" s="20">
        <f t="shared" ca="1" si="71"/>
        <v>0</v>
      </c>
      <c r="AJ356" s="20">
        <f t="shared" ca="1" si="72"/>
        <v>0</v>
      </c>
      <c r="AK356" s="20" t="str">
        <f>ADDRESS('Відомість №2'!AS352,7)</f>
        <v>$G$2104</v>
      </c>
      <c r="AL356" s="20" t="str">
        <f>ADDRESS('Відомість №2'!AS352,8)</f>
        <v>$H$2104</v>
      </c>
      <c r="AM356">
        <f t="shared" ca="1" si="73"/>
        <v>0</v>
      </c>
      <c r="AN356">
        <f t="shared" ca="1" si="74"/>
        <v>0</v>
      </c>
      <c r="AO356" t="str">
        <f>ADDRESS('Відомість №2'!AS352,3)</f>
        <v>$C$2104</v>
      </c>
      <c r="AP356" t="str">
        <f>ADDRESS('Відомість №2'!AS352,22)</f>
        <v>$V$2104</v>
      </c>
      <c r="AQ356">
        <f t="shared" ca="1" si="75"/>
        <v>0</v>
      </c>
      <c r="AR356">
        <f t="shared" ca="1" si="76"/>
        <v>0</v>
      </c>
      <c r="AS356">
        <f t="shared" ca="1" si="77"/>
        <v>0</v>
      </c>
    </row>
    <row r="357" spans="20:45" ht="15.75" hidden="1" customHeight="1" x14ac:dyDescent="0.25">
      <c r="T357" s="23" t="str">
        <f>ADDRESS('Відомість №2'!AS353,2)</f>
        <v>$B$2105</v>
      </c>
      <c r="U357" s="23" t="str">
        <f>ADDRESS('Відомість №2'!AS353,1)</f>
        <v>$A$2105</v>
      </c>
      <c r="V357" s="23">
        <f t="shared" ca="1" si="65"/>
        <v>0</v>
      </c>
      <c r="W357" s="23">
        <f t="shared" ca="1" si="66"/>
        <v>0</v>
      </c>
      <c r="Y357" s="23" t="str">
        <f>ADDRESS('Відомість №2'!AS353,21)</f>
        <v>$U$2105</v>
      </c>
      <c r="Z357" s="23" t="str">
        <f>ADDRESS('Відомість №2'!AS353,20)</f>
        <v>$T$2105</v>
      </c>
      <c r="AA357" s="23">
        <f t="shared" ca="1" si="67"/>
        <v>0</v>
      </c>
      <c r="AB357" s="23">
        <f t="shared" ca="1" si="68"/>
        <v>0</v>
      </c>
      <c r="AC357" s="23" t="e">
        <f>ADDRESS('Відомість №2'!AT353,6)</f>
        <v>#VALUE!</v>
      </c>
      <c r="AD357" s="23" t="e">
        <f t="shared" ca="1" si="69"/>
        <v>#VALUE!</v>
      </c>
      <c r="AF357" s="23" t="e">
        <f t="shared" ca="1" si="70"/>
        <v>#VALUE!</v>
      </c>
      <c r="AG357" s="23" t="str">
        <f>ADDRESS('Відомість №2'!AS353,9)</f>
        <v>$I$2105</v>
      </c>
      <c r="AH357" s="23" t="str">
        <f>ADDRESS('Відомість №2'!AS353,10)</f>
        <v>$J$2105</v>
      </c>
      <c r="AI357" s="20">
        <f t="shared" ca="1" si="71"/>
        <v>0</v>
      </c>
      <c r="AJ357" s="20">
        <f t="shared" ca="1" si="72"/>
        <v>0</v>
      </c>
      <c r="AK357" s="20" t="str">
        <f>ADDRESS('Відомість №2'!AS353,7)</f>
        <v>$G$2105</v>
      </c>
      <c r="AL357" s="20" t="str">
        <f>ADDRESS('Відомість №2'!AS353,8)</f>
        <v>$H$2105</v>
      </c>
      <c r="AM357">
        <f t="shared" ca="1" si="73"/>
        <v>0</v>
      </c>
      <c r="AN357">
        <f t="shared" ca="1" si="74"/>
        <v>0</v>
      </c>
      <c r="AO357" t="str">
        <f>ADDRESS('Відомість №2'!AS353,3)</f>
        <v>$C$2105</v>
      </c>
      <c r="AP357" t="str">
        <f>ADDRESS('Відомість №2'!AS353,22)</f>
        <v>$V$2105</v>
      </c>
      <c r="AQ357">
        <f t="shared" ca="1" si="75"/>
        <v>0</v>
      </c>
      <c r="AR357">
        <f t="shared" ca="1" si="76"/>
        <v>0</v>
      </c>
      <c r="AS357">
        <f t="shared" ca="1" si="77"/>
        <v>0</v>
      </c>
    </row>
    <row r="358" spans="20:45" ht="15.75" hidden="1" customHeight="1" x14ac:dyDescent="0.25">
      <c r="T358" s="23" t="str">
        <f>ADDRESS('Відомість №2'!AS354,2)</f>
        <v>$B$2106</v>
      </c>
      <c r="U358" s="23" t="str">
        <f>ADDRESS('Відомість №2'!AS354,1)</f>
        <v>$A$2106</v>
      </c>
      <c r="V358" s="23">
        <f t="shared" ca="1" si="65"/>
        <v>0</v>
      </c>
      <c r="W358" s="23">
        <f t="shared" ca="1" si="66"/>
        <v>0</v>
      </c>
      <c r="Y358" s="23" t="str">
        <f>ADDRESS('Відомість №2'!AS354,21)</f>
        <v>$U$2106</v>
      </c>
      <c r="Z358" s="23" t="str">
        <f>ADDRESS('Відомість №2'!AS354,20)</f>
        <v>$T$2106</v>
      </c>
      <c r="AA358" s="23">
        <f t="shared" ca="1" si="67"/>
        <v>0</v>
      </c>
      <c r="AB358" s="23">
        <f t="shared" ca="1" si="68"/>
        <v>0</v>
      </c>
      <c r="AC358" s="23" t="e">
        <f>ADDRESS('Відомість №2'!AT354,6)</f>
        <v>#VALUE!</v>
      </c>
      <c r="AD358" s="23" t="e">
        <f t="shared" ca="1" si="69"/>
        <v>#VALUE!</v>
      </c>
      <c r="AF358" s="23" t="e">
        <f t="shared" ca="1" si="70"/>
        <v>#VALUE!</v>
      </c>
      <c r="AG358" s="23" t="str">
        <f>ADDRESS('Відомість №2'!AS354,9)</f>
        <v>$I$2106</v>
      </c>
      <c r="AH358" s="23" t="str">
        <f>ADDRESS('Відомість №2'!AS354,10)</f>
        <v>$J$2106</v>
      </c>
      <c r="AI358" s="20">
        <f t="shared" ca="1" si="71"/>
        <v>0</v>
      </c>
      <c r="AJ358" s="20">
        <f t="shared" ca="1" si="72"/>
        <v>0</v>
      </c>
      <c r="AK358" s="20" t="str">
        <f>ADDRESS('Відомість №2'!AS354,7)</f>
        <v>$G$2106</v>
      </c>
      <c r="AL358" s="20" t="str">
        <f>ADDRESS('Відомість №2'!AS354,8)</f>
        <v>$H$2106</v>
      </c>
      <c r="AM358">
        <f t="shared" ca="1" si="73"/>
        <v>0</v>
      </c>
      <c r="AN358">
        <f t="shared" ca="1" si="74"/>
        <v>0</v>
      </c>
      <c r="AO358" t="str">
        <f>ADDRESS('Відомість №2'!AS354,3)</f>
        <v>$C$2106</v>
      </c>
      <c r="AP358" t="str">
        <f>ADDRESS('Відомість №2'!AS354,22)</f>
        <v>$V$2106</v>
      </c>
      <c r="AQ358">
        <f t="shared" ca="1" si="75"/>
        <v>0</v>
      </c>
      <c r="AR358">
        <f t="shared" ca="1" si="76"/>
        <v>0</v>
      </c>
      <c r="AS358">
        <f t="shared" ca="1" si="77"/>
        <v>0</v>
      </c>
    </row>
    <row r="359" spans="20:45" ht="15.75" hidden="1" customHeight="1" x14ac:dyDescent="0.25">
      <c r="T359" s="23" t="str">
        <f>ADDRESS('Відомість №2'!AS355,2)</f>
        <v>$B$2107</v>
      </c>
      <c r="U359" s="23" t="str">
        <f>ADDRESS('Відомість №2'!AS355,1)</f>
        <v>$A$2107</v>
      </c>
      <c r="V359" s="23">
        <f t="shared" ca="1" si="65"/>
        <v>0</v>
      </c>
      <c r="W359" s="23">
        <f t="shared" ca="1" si="66"/>
        <v>0</v>
      </c>
      <c r="Y359" s="23" t="str">
        <f>ADDRESS('Відомість №2'!AS355,21)</f>
        <v>$U$2107</v>
      </c>
      <c r="Z359" s="23" t="str">
        <f>ADDRESS('Відомість №2'!AS355,20)</f>
        <v>$T$2107</v>
      </c>
      <c r="AA359" s="23">
        <f t="shared" ca="1" si="67"/>
        <v>0</v>
      </c>
      <c r="AB359" s="23">
        <f t="shared" ca="1" si="68"/>
        <v>0</v>
      </c>
      <c r="AC359" s="23" t="e">
        <f>ADDRESS('Відомість №2'!AT355,6)</f>
        <v>#VALUE!</v>
      </c>
      <c r="AD359" s="23" t="e">
        <f t="shared" ca="1" si="69"/>
        <v>#VALUE!</v>
      </c>
      <c r="AF359" s="23" t="e">
        <f t="shared" ca="1" si="70"/>
        <v>#VALUE!</v>
      </c>
      <c r="AG359" s="23" t="str">
        <f>ADDRESS('Відомість №2'!AS355,9)</f>
        <v>$I$2107</v>
      </c>
      <c r="AH359" s="23" t="str">
        <f>ADDRESS('Відомість №2'!AS355,10)</f>
        <v>$J$2107</v>
      </c>
      <c r="AI359" s="20">
        <f t="shared" ca="1" si="71"/>
        <v>0</v>
      </c>
      <c r="AJ359" s="20">
        <f t="shared" ca="1" si="72"/>
        <v>0</v>
      </c>
      <c r="AK359" s="20" t="str">
        <f>ADDRESS('Відомість №2'!AS355,7)</f>
        <v>$G$2107</v>
      </c>
      <c r="AL359" s="20" t="str">
        <f>ADDRESS('Відомість №2'!AS355,8)</f>
        <v>$H$2107</v>
      </c>
      <c r="AM359">
        <f t="shared" ca="1" si="73"/>
        <v>0</v>
      </c>
      <c r="AN359">
        <f t="shared" ca="1" si="74"/>
        <v>0</v>
      </c>
      <c r="AO359" t="str">
        <f>ADDRESS('Відомість №2'!AS355,3)</f>
        <v>$C$2107</v>
      </c>
      <c r="AP359" t="str">
        <f>ADDRESS('Відомість №2'!AS355,22)</f>
        <v>$V$2107</v>
      </c>
      <c r="AQ359">
        <f t="shared" ca="1" si="75"/>
        <v>0</v>
      </c>
      <c r="AR359">
        <f t="shared" ca="1" si="76"/>
        <v>0</v>
      </c>
      <c r="AS359">
        <f t="shared" ca="1" si="77"/>
        <v>0</v>
      </c>
    </row>
    <row r="360" spans="20:45" ht="15.75" hidden="1" customHeight="1" x14ac:dyDescent="0.25">
      <c r="T360" s="23" t="str">
        <f>ADDRESS('Відомість №2'!AS356,2)</f>
        <v>$B$2108</v>
      </c>
      <c r="U360" s="23" t="str">
        <f>ADDRESS('Відомість №2'!AS356,1)</f>
        <v>$A$2108</v>
      </c>
      <c r="V360" s="23">
        <f t="shared" ca="1" si="65"/>
        <v>0</v>
      </c>
      <c r="W360" s="23">
        <f t="shared" ca="1" si="66"/>
        <v>0</v>
      </c>
      <c r="Y360" s="23" t="str">
        <f>ADDRESS('Відомість №2'!AS356,21)</f>
        <v>$U$2108</v>
      </c>
      <c r="Z360" s="23" t="str">
        <f>ADDRESS('Відомість №2'!AS356,20)</f>
        <v>$T$2108</v>
      </c>
      <c r="AA360" s="23">
        <f t="shared" ca="1" si="67"/>
        <v>0</v>
      </c>
      <c r="AB360" s="23">
        <f t="shared" ca="1" si="68"/>
        <v>0</v>
      </c>
      <c r="AC360" s="23" t="e">
        <f>ADDRESS('Відомість №2'!AT356,6)</f>
        <v>#VALUE!</v>
      </c>
      <c r="AD360" s="23" t="e">
        <f t="shared" ca="1" si="69"/>
        <v>#VALUE!</v>
      </c>
      <c r="AF360" s="23" t="e">
        <f t="shared" ca="1" si="70"/>
        <v>#VALUE!</v>
      </c>
      <c r="AG360" s="23" t="str">
        <f>ADDRESS('Відомість №2'!AS356,9)</f>
        <v>$I$2108</v>
      </c>
      <c r="AH360" s="23" t="str">
        <f>ADDRESS('Відомість №2'!AS356,10)</f>
        <v>$J$2108</v>
      </c>
      <c r="AI360" s="20">
        <f t="shared" ca="1" si="71"/>
        <v>0</v>
      </c>
      <c r="AJ360" s="20">
        <f t="shared" ca="1" si="72"/>
        <v>0</v>
      </c>
      <c r="AK360" s="20" t="str">
        <f>ADDRESS('Відомість №2'!AS356,7)</f>
        <v>$G$2108</v>
      </c>
      <c r="AL360" s="20" t="str">
        <f>ADDRESS('Відомість №2'!AS356,8)</f>
        <v>$H$2108</v>
      </c>
      <c r="AM360">
        <f t="shared" ca="1" si="73"/>
        <v>0</v>
      </c>
      <c r="AN360">
        <f t="shared" ca="1" si="74"/>
        <v>0</v>
      </c>
      <c r="AO360" t="str">
        <f>ADDRESS('Відомість №2'!AS356,3)</f>
        <v>$C$2108</v>
      </c>
      <c r="AP360" t="str">
        <f>ADDRESS('Відомість №2'!AS356,22)</f>
        <v>$V$2108</v>
      </c>
      <c r="AQ360">
        <f t="shared" ca="1" si="75"/>
        <v>0</v>
      </c>
      <c r="AR360">
        <f t="shared" ca="1" si="76"/>
        <v>0</v>
      </c>
      <c r="AS360">
        <f t="shared" ca="1" si="77"/>
        <v>0</v>
      </c>
    </row>
    <row r="361" spans="20:45" ht="15.75" hidden="1" customHeight="1" x14ac:dyDescent="0.25">
      <c r="T361" s="23" t="str">
        <f>ADDRESS('Відомість №2'!AS357,2)</f>
        <v>$B$2109</v>
      </c>
      <c r="U361" s="23" t="str">
        <f>ADDRESS('Відомість №2'!AS357,1)</f>
        <v>$A$2109</v>
      </c>
      <c r="V361" s="23">
        <f t="shared" ca="1" si="65"/>
        <v>0</v>
      </c>
      <c r="W361" s="23">
        <f t="shared" ca="1" si="66"/>
        <v>0</v>
      </c>
      <c r="Y361" s="23" t="str">
        <f>ADDRESS('Відомість №2'!AS357,21)</f>
        <v>$U$2109</v>
      </c>
      <c r="Z361" s="23" t="str">
        <f>ADDRESS('Відомість №2'!AS357,20)</f>
        <v>$T$2109</v>
      </c>
      <c r="AA361" s="23">
        <f t="shared" ca="1" si="67"/>
        <v>0</v>
      </c>
      <c r="AB361" s="23">
        <f t="shared" ca="1" si="68"/>
        <v>0</v>
      </c>
      <c r="AC361" s="23" t="e">
        <f>ADDRESS('Відомість №2'!AT357,6)</f>
        <v>#VALUE!</v>
      </c>
      <c r="AD361" s="23" t="e">
        <f t="shared" ca="1" si="69"/>
        <v>#VALUE!</v>
      </c>
      <c r="AF361" s="23" t="e">
        <f t="shared" ca="1" si="70"/>
        <v>#VALUE!</v>
      </c>
      <c r="AG361" s="23" t="str">
        <f>ADDRESS('Відомість №2'!AS357,9)</f>
        <v>$I$2109</v>
      </c>
      <c r="AH361" s="23" t="str">
        <f>ADDRESS('Відомість №2'!AS357,10)</f>
        <v>$J$2109</v>
      </c>
      <c r="AI361" s="20">
        <f t="shared" ca="1" si="71"/>
        <v>0</v>
      </c>
      <c r="AJ361" s="20">
        <f t="shared" ca="1" si="72"/>
        <v>0</v>
      </c>
      <c r="AK361" s="20" t="str">
        <f>ADDRESS('Відомість №2'!AS357,7)</f>
        <v>$G$2109</v>
      </c>
      <c r="AL361" s="20" t="str">
        <f>ADDRESS('Відомість №2'!AS357,8)</f>
        <v>$H$2109</v>
      </c>
      <c r="AM361">
        <f t="shared" ca="1" si="73"/>
        <v>0</v>
      </c>
      <c r="AN361">
        <f t="shared" ca="1" si="74"/>
        <v>0</v>
      </c>
      <c r="AO361" t="str">
        <f>ADDRESS('Відомість №2'!AS357,3)</f>
        <v>$C$2109</v>
      </c>
      <c r="AP361" t="str">
        <f>ADDRESS('Відомість №2'!AS357,22)</f>
        <v>$V$2109</v>
      </c>
      <c r="AQ361">
        <f t="shared" ca="1" si="75"/>
        <v>0</v>
      </c>
      <c r="AR361">
        <f t="shared" ca="1" si="76"/>
        <v>0</v>
      </c>
      <c r="AS361">
        <f t="shared" ca="1" si="77"/>
        <v>0</v>
      </c>
    </row>
    <row r="362" spans="20:45" ht="15.75" hidden="1" customHeight="1" x14ac:dyDescent="0.25">
      <c r="T362" s="23" t="str">
        <f>ADDRESS('Відомість №2'!AS358,2)</f>
        <v>$B$2110</v>
      </c>
      <c r="U362" s="23" t="str">
        <f>ADDRESS('Відомість №2'!AS358,1)</f>
        <v>$A$2110</v>
      </c>
      <c r="V362" s="23">
        <f t="shared" ca="1" si="65"/>
        <v>0</v>
      </c>
      <c r="W362" s="23">
        <f t="shared" ca="1" si="66"/>
        <v>0</v>
      </c>
      <c r="Y362" s="23" t="str">
        <f>ADDRESS('Відомість №2'!AS358,21)</f>
        <v>$U$2110</v>
      </c>
      <c r="Z362" s="23" t="str">
        <f>ADDRESS('Відомість №2'!AS358,20)</f>
        <v>$T$2110</v>
      </c>
      <c r="AA362" s="23">
        <f t="shared" ca="1" si="67"/>
        <v>0</v>
      </c>
      <c r="AB362" s="23">
        <f t="shared" ca="1" si="68"/>
        <v>0</v>
      </c>
      <c r="AC362" s="23" t="e">
        <f>ADDRESS('Відомість №2'!AT358,6)</f>
        <v>#VALUE!</v>
      </c>
      <c r="AD362" s="23" t="e">
        <f t="shared" ca="1" si="69"/>
        <v>#VALUE!</v>
      </c>
      <c r="AF362" s="23" t="e">
        <f t="shared" ca="1" si="70"/>
        <v>#VALUE!</v>
      </c>
      <c r="AG362" s="23" t="str">
        <f>ADDRESS('Відомість №2'!AS358,9)</f>
        <v>$I$2110</v>
      </c>
      <c r="AH362" s="23" t="str">
        <f>ADDRESS('Відомість №2'!AS358,10)</f>
        <v>$J$2110</v>
      </c>
      <c r="AI362" s="20">
        <f t="shared" ca="1" si="71"/>
        <v>0</v>
      </c>
      <c r="AJ362" s="20">
        <f t="shared" ca="1" si="72"/>
        <v>0</v>
      </c>
      <c r="AK362" s="20" t="str">
        <f>ADDRESS('Відомість №2'!AS358,7)</f>
        <v>$G$2110</v>
      </c>
      <c r="AL362" s="20" t="str">
        <f>ADDRESS('Відомість №2'!AS358,8)</f>
        <v>$H$2110</v>
      </c>
      <c r="AM362">
        <f t="shared" ca="1" si="73"/>
        <v>0</v>
      </c>
      <c r="AN362">
        <f t="shared" ca="1" si="74"/>
        <v>0</v>
      </c>
      <c r="AO362" t="str">
        <f>ADDRESS('Відомість №2'!AS358,3)</f>
        <v>$C$2110</v>
      </c>
      <c r="AP362" t="str">
        <f>ADDRESS('Відомість №2'!AS358,22)</f>
        <v>$V$2110</v>
      </c>
      <c r="AQ362">
        <f t="shared" ca="1" si="75"/>
        <v>0</v>
      </c>
      <c r="AR362">
        <f t="shared" ca="1" si="76"/>
        <v>0</v>
      </c>
      <c r="AS362">
        <f t="shared" ca="1" si="77"/>
        <v>0</v>
      </c>
    </row>
    <row r="363" spans="20:45" ht="15.75" hidden="1" customHeight="1" x14ac:dyDescent="0.25">
      <c r="T363" s="23" t="str">
        <f>ADDRESS('Відомість №2'!AS359,2)</f>
        <v>$B$2111</v>
      </c>
      <c r="U363" s="23" t="str">
        <f>ADDRESS('Відомість №2'!AS359,1)</f>
        <v>$A$2111</v>
      </c>
      <c r="V363" s="23">
        <f t="shared" ca="1" si="65"/>
        <v>0</v>
      </c>
      <c r="W363" s="23">
        <f t="shared" ca="1" si="66"/>
        <v>0</v>
      </c>
      <c r="Y363" s="23" t="str">
        <f>ADDRESS('Відомість №2'!AS359,21)</f>
        <v>$U$2111</v>
      </c>
      <c r="Z363" s="23" t="str">
        <f>ADDRESS('Відомість №2'!AS359,20)</f>
        <v>$T$2111</v>
      </c>
      <c r="AA363" s="23">
        <f t="shared" ca="1" si="67"/>
        <v>0</v>
      </c>
      <c r="AB363" s="23">
        <f t="shared" ca="1" si="68"/>
        <v>0</v>
      </c>
      <c r="AC363" s="23" t="e">
        <f>ADDRESS('Відомість №2'!AT359,6)</f>
        <v>#VALUE!</v>
      </c>
      <c r="AD363" s="23" t="e">
        <f t="shared" ca="1" si="69"/>
        <v>#VALUE!</v>
      </c>
      <c r="AF363" s="23" t="e">
        <f t="shared" ca="1" si="70"/>
        <v>#VALUE!</v>
      </c>
      <c r="AG363" s="23" t="str">
        <f>ADDRESS('Відомість №2'!AS359,9)</f>
        <v>$I$2111</v>
      </c>
      <c r="AH363" s="23" t="str">
        <f>ADDRESS('Відомість №2'!AS359,10)</f>
        <v>$J$2111</v>
      </c>
      <c r="AI363" s="20">
        <f t="shared" ca="1" si="71"/>
        <v>0</v>
      </c>
      <c r="AJ363" s="20">
        <f t="shared" ca="1" si="72"/>
        <v>0</v>
      </c>
      <c r="AK363" s="20" t="str">
        <f>ADDRESS('Відомість №2'!AS359,7)</f>
        <v>$G$2111</v>
      </c>
      <c r="AL363" s="20" t="str">
        <f>ADDRESS('Відомість №2'!AS359,8)</f>
        <v>$H$2111</v>
      </c>
      <c r="AM363">
        <f t="shared" ca="1" si="73"/>
        <v>0</v>
      </c>
      <c r="AN363">
        <f t="shared" ca="1" si="74"/>
        <v>0</v>
      </c>
      <c r="AO363" t="str">
        <f>ADDRESS('Відомість №2'!AS359,3)</f>
        <v>$C$2111</v>
      </c>
      <c r="AP363" t="str">
        <f>ADDRESS('Відомість №2'!AS359,22)</f>
        <v>$V$2111</v>
      </c>
      <c r="AQ363">
        <f t="shared" ca="1" si="75"/>
        <v>0</v>
      </c>
      <c r="AR363">
        <f t="shared" ca="1" si="76"/>
        <v>0</v>
      </c>
      <c r="AS363">
        <f t="shared" ca="1" si="77"/>
        <v>0</v>
      </c>
    </row>
    <row r="364" spans="20:45" ht="15.75" hidden="1" customHeight="1" x14ac:dyDescent="0.25">
      <c r="T364" s="23" t="str">
        <f>ADDRESS('Відомість №2'!AS360,2)</f>
        <v>$B$2112</v>
      </c>
      <c r="U364" s="23" t="str">
        <f>ADDRESS('Відомість №2'!AS360,1)</f>
        <v>$A$2112</v>
      </c>
      <c r="V364" s="23">
        <f t="shared" ca="1" si="65"/>
        <v>0</v>
      </c>
      <c r="W364" s="23">
        <f t="shared" ca="1" si="66"/>
        <v>0</v>
      </c>
      <c r="Y364" s="23" t="str">
        <f>ADDRESS('Відомість №2'!AS360,21)</f>
        <v>$U$2112</v>
      </c>
      <c r="Z364" s="23" t="str">
        <f>ADDRESS('Відомість №2'!AS360,20)</f>
        <v>$T$2112</v>
      </c>
      <c r="AA364" s="23">
        <f t="shared" ca="1" si="67"/>
        <v>0</v>
      </c>
      <c r="AB364" s="23">
        <f t="shared" ca="1" si="68"/>
        <v>0</v>
      </c>
      <c r="AC364" s="23" t="e">
        <f>ADDRESS('Відомість №2'!AT360,6)</f>
        <v>#VALUE!</v>
      </c>
      <c r="AD364" s="23" t="e">
        <f t="shared" ca="1" si="69"/>
        <v>#VALUE!</v>
      </c>
      <c r="AF364" s="23" t="e">
        <f t="shared" ca="1" si="70"/>
        <v>#VALUE!</v>
      </c>
      <c r="AG364" s="23" t="str">
        <f>ADDRESS('Відомість №2'!AS360,9)</f>
        <v>$I$2112</v>
      </c>
      <c r="AH364" s="23" t="str">
        <f>ADDRESS('Відомість №2'!AS360,10)</f>
        <v>$J$2112</v>
      </c>
      <c r="AI364" s="20">
        <f t="shared" ca="1" si="71"/>
        <v>0</v>
      </c>
      <c r="AJ364" s="20">
        <f t="shared" ca="1" si="72"/>
        <v>0</v>
      </c>
      <c r="AK364" s="20" t="str">
        <f>ADDRESS('Відомість №2'!AS360,7)</f>
        <v>$G$2112</v>
      </c>
      <c r="AL364" s="20" t="str">
        <f>ADDRESS('Відомість №2'!AS360,8)</f>
        <v>$H$2112</v>
      </c>
      <c r="AM364">
        <f t="shared" ca="1" si="73"/>
        <v>0</v>
      </c>
      <c r="AN364">
        <f t="shared" ca="1" si="74"/>
        <v>0</v>
      </c>
      <c r="AO364" t="str">
        <f>ADDRESS('Відомість №2'!AS360,3)</f>
        <v>$C$2112</v>
      </c>
      <c r="AP364" t="str">
        <f>ADDRESS('Відомість №2'!AS360,22)</f>
        <v>$V$2112</v>
      </c>
      <c r="AQ364">
        <f t="shared" ca="1" si="75"/>
        <v>0</v>
      </c>
      <c r="AR364">
        <f t="shared" ca="1" si="76"/>
        <v>0</v>
      </c>
      <c r="AS364">
        <f t="shared" ca="1" si="77"/>
        <v>0</v>
      </c>
    </row>
    <row r="365" spans="20:45" ht="15.75" hidden="1" customHeight="1" x14ac:dyDescent="0.25">
      <c r="T365" s="23" t="str">
        <f>ADDRESS('Відомість №2'!AS361,2)</f>
        <v>$B$2113</v>
      </c>
      <c r="U365" s="23" t="str">
        <f>ADDRESS('Відомість №2'!AS361,1)</f>
        <v>$A$2113</v>
      </c>
      <c r="V365" s="23">
        <f t="shared" ca="1" si="65"/>
        <v>0</v>
      </c>
      <c r="W365" s="23">
        <f t="shared" ca="1" si="66"/>
        <v>0</v>
      </c>
      <c r="Y365" s="23" t="str">
        <f>ADDRESS('Відомість №2'!AS361,21)</f>
        <v>$U$2113</v>
      </c>
      <c r="Z365" s="23" t="str">
        <f>ADDRESS('Відомість №2'!AS361,20)</f>
        <v>$T$2113</v>
      </c>
      <c r="AA365" s="23">
        <f t="shared" ca="1" si="67"/>
        <v>0</v>
      </c>
      <c r="AB365" s="23">
        <f t="shared" ca="1" si="68"/>
        <v>0</v>
      </c>
      <c r="AC365" s="23" t="e">
        <f>ADDRESS('Відомість №2'!AT361,6)</f>
        <v>#VALUE!</v>
      </c>
      <c r="AD365" s="23" t="e">
        <f t="shared" ca="1" si="69"/>
        <v>#VALUE!</v>
      </c>
      <c r="AF365" s="23" t="e">
        <f t="shared" ca="1" si="70"/>
        <v>#VALUE!</v>
      </c>
      <c r="AG365" s="23" t="str">
        <f>ADDRESS('Відомість №2'!AS361,9)</f>
        <v>$I$2113</v>
      </c>
      <c r="AH365" s="23" t="str">
        <f>ADDRESS('Відомість №2'!AS361,10)</f>
        <v>$J$2113</v>
      </c>
      <c r="AI365" s="20">
        <f t="shared" ca="1" si="71"/>
        <v>0</v>
      </c>
      <c r="AJ365" s="20">
        <f t="shared" ca="1" si="72"/>
        <v>0</v>
      </c>
      <c r="AK365" s="20" t="str">
        <f>ADDRESS('Відомість №2'!AS361,7)</f>
        <v>$G$2113</v>
      </c>
      <c r="AL365" s="20" t="str">
        <f>ADDRESS('Відомість №2'!AS361,8)</f>
        <v>$H$2113</v>
      </c>
      <c r="AM365">
        <f t="shared" ca="1" si="73"/>
        <v>0</v>
      </c>
      <c r="AN365">
        <f t="shared" ca="1" si="74"/>
        <v>0</v>
      </c>
      <c r="AO365" t="str">
        <f>ADDRESS('Відомість №2'!AS361,3)</f>
        <v>$C$2113</v>
      </c>
      <c r="AP365" t="str">
        <f>ADDRESS('Відомість №2'!AS361,22)</f>
        <v>$V$2113</v>
      </c>
      <c r="AQ365">
        <f t="shared" ca="1" si="75"/>
        <v>0</v>
      </c>
      <c r="AR365">
        <f t="shared" ca="1" si="76"/>
        <v>0</v>
      </c>
      <c r="AS365">
        <f t="shared" ca="1" si="77"/>
        <v>0</v>
      </c>
    </row>
    <row r="366" spans="20:45" ht="15.75" hidden="1" customHeight="1" x14ac:dyDescent="0.25">
      <c r="T366" s="23" t="str">
        <f>ADDRESS('Відомість №2'!AS362,2)</f>
        <v>$B$2114</v>
      </c>
      <c r="U366" s="23" t="str">
        <f>ADDRESS('Відомість №2'!AS362,1)</f>
        <v>$A$2114</v>
      </c>
      <c r="V366" s="23">
        <f t="shared" ca="1" si="65"/>
        <v>0</v>
      </c>
      <c r="W366" s="23">
        <f t="shared" ca="1" si="66"/>
        <v>0</v>
      </c>
      <c r="Y366" s="23" t="str">
        <f>ADDRESS('Відомість №2'!AS362,21)</f>
        <v>$U$2114</v>
      </c>
      <c r="Z366" s="23" t="str">
        <f>ADDRESS('Відомість №2'!AS362,20)</f>
        <v>$T$2114</v>
      </c>
      <c r="AA366" s="23">
        <f t="shared" ca="1" si="67"/>
        <v>0</v>
      </c>
      <c r="AB366" s="23">
        <f t="shared" ca="1" si="68"/>
        <v>0</v>
      </c>
      <c r="AC366" s="23" t="e">
        <f>ADDRESS('Відомість №2'!AT362,6)</f>
        <v>#VALUE!</v>
      </c>
      <c r="AD366" s="23" t="e">
        <f t="shared" ca="1" si="69"/>
        <v>#VALUE!</v>
      </c>
      <c r="AF366" s="23" t="e">
        <f t="shared" ca="1" si="70"/>
        <v>#VALUE!</v>
      </c>
      <c r="AG366" s="23" t="str">
        <f>ADDRESS('Відомість №2'!AS362,9)</f>
        <v>$I$2114</v>
      </c>
      <c r="AH366" s="23" t="str">
        <f>ADDRESS('Відомість №2'!AS362,10)</f>
        <v>$J$2114</v>
      </c>
      <c r="AI366" s="20">
        <f t="shared" ca="1" si="71"/>
        <v>0</v>
      </c>
      <c r="AJ366" s="20">
        <f t="shared" ca="1" si="72"/>
        <v>0</v>
      </c>
      <c r="AK366" s="20" t="str">
        <f>ADDRESS('Відомість №2'!AS362,7)</f>
        <v>$G$2114</v>
      </c>
      <c r="AL366" s="20" t="str">
        <f>ADDRESS('Відомість №2'!AS362,8)</f>
        <v>$H$2114</v>
      </c>
      <c r="AM366">
        <f t="shared" ca="1" si="73"/>
        <v>0</v>
      </c>
      <c r="AN366">
        <f t="shared" ca="1" si="74"/>
        <v>0</v>
      </c>
      <c r="AO366" t="str">
        <f>ADDRESS('Відомість №2'!AS362,3)</f>
        <v>$C$2114</v>
      </c>
      <c r="AP366" t="str">
        <f>ADDRESS('Відомість №2'!AS362,22)</f>
        <v>$V$2114</v>
      </c>
      <c r="AQ366">
        <f t="shared" ca="1" si="75"/>
        <v>0</v>
      </c>
      <c r="AR366">
        <f t="shared" ca="1" si="76"/>
        <v>0</v>
      </c>
      <c r="AS366">
        <f t="shared" ca="1" si="77"/>
        <v>0</v>
      </c>
    </row>
    <row r="367" spans="20:45" ht="15.75" hidden="1" customHeight="1" x14ac:dyDescent="0.25">
      <c r="T367" s="23" t="str">
        <f>ADDRESS('Відомість №2'!AS363,2)</f>
        <v>$B$2115</v>
      </c>
      <c r="U367" s="23" t="str">
        <f>ADDRESS('Відомість №2'!AS363,1)</f>
        <v>$A$2115</v>
      </c>
      <c r="V367" s="23">
        <f t="shared" ca="1" si="65"/>
        <v>0</v>
      </c>
      <c r="W367" s="23">
        <f t="shared" ca="1" si="66"/>
        <v>0</v>
      </c>
      <c r="Y367" s="23" t="str">
        <f>ADDRESS('Відомість №2'!AS363,21)</f>
        <v>$U$2115</v>
      </c>
      <c r="Z367" s="23" t="str">
        <f>ADDRESS('Відомість №2'!AS363,20)</f>
        <v>$T$2115</v>
      </c>
      <c r="AA367" s="23">
        <f t="shared" ca="1" si="67"/>
        <v>0</v>
      </c>
      <c r="AB367" s="23">
        <f t="shared" ca="1" si="68"/>
        <v>0</v>
      </c>
      <c r="AC367" s="23" t="e">
        <f>ADDRESS('Відомість №2'!AT363,6)</f>
        <v>#VALUE!</v>
      </c>
      <c r="AD367" s="23" t="e">
        <f t="shared" ca="1" si="69"/>
        <v>#VALUE!</v>
      </c>
      <c r="AF367" s="23" t="e">
        <f t="shared" ca="1" si="70"/>
        <v>#VALUE!</v>
      </c>
      <c r="AG367" s="23" t="str">
        <f>ADDRESS('Відомість №2'!AS363,9)</f>
        <v>$I$2115</v>
      </c>
      <c r="AH367" s="23" t="str">
        <f>ADDRESS('Відомість №2'!AS363,10)</f>
        <v>$J$2115</v>
      </c>
      <c r="AI367" s="20">
        <f t="shared" ca="1" si="71"/>
        <v>0</v>
      </c>
      <c r="AJ367" s="20">
        <f t="shared" ca="1" si="72"/>
        <v>0</v>
      </c>
      <c r="AK367" s="20" t="str">
        <f>ADDRESS('Відомість №2'!AS363,7)</f>
        <v>$G$2115</v>
      </c>
      <c r="AL367" s="20" t="str">
        <f>ADDRESS('Відомість №2'!AS363,8)</f>
        <v>$H$2115</v>
      </c>
      <c r="AM367">
        <f t="shared" ca="1" si="73"/>
        <v>0</v>
      </c>
      <c r="AN367">
        <f t="shared" ca="1" si="74"/>
        <v>0</v>
      </c>
      <c r="AO367" t="str">
        <f>ADDRESS('Відомість №2'!AS363,3)</f>
        <v>$C$2115</v>
      </c>
      <c r="AP367" t="str">
        <f>ADDRESS('Відомість №2'!AS363,22)</f>
        <v>$V$2115</v>
      </c>
      <c r="AQ367">
        <f t="shared" ca="1" si="75"/>
        <v>0</v>
      </c>
      <c r="AR367">
        <f t="shared" ca="1" si="76"/>
        <v>0</v>
      </c>
      <c r="AS367">
        <f t="shared" ca="1" si="77"/>
        <v>0</v>
      </c>
    </row>
    <row r="368" spans="20:45" ht="15.75" hidden="1" customHeight="1" x14ac:dyDescent="0.25">
      <c r="T368" s="23" t="str">
        <f>ADDRESS('Відомість №2'!AS364,2)</f>
        <v>$B$2116</v>
      </c>
      <c r="U368" s="23" t="str">
        <f>ADDRESS('Відомість №2'!AS364,1)</f>
        <v>$A$2116</v>
      </c>
      <c r="V368" s="23">
        <f t="shared" ca="1" si="65"/>
        <v>0</v>
      </c>
      <c r="W368" s="23">
        <f t="shared" ca="1" si="66"/>
        <v>0</v>
      </c>
      <c r="Y368" s="23" t="str">
        <f>ADDRESS('Відомість №2'!AS364,21)</f>
        <v>$U$2116</v>
      </c>
      <c r="Z368" s="23" t="str">
        <f>ADDRESS('Відомість №2'!AS364,20)</f>
        <v>$T$2116</v>
      </c>
      <c r="AA368" s="23">
        <f t="shared" ca="1" si="67"/>
        <v>0</v>
      </c>
      <c r="AB368" s="23">
        <f t="shared" ca="1" si="68"/>
        <v>0</v>
      </c>
      <c r="AC368" s="23" t="e">
        <f>ADDRESS('Відомість №2'!AT364,6)</f>
        <v>#VALUE!</v>
      </c>
      <c r="AD368" s="23" t="e">
        <f t="shared" ca="1" si="69"/>
        <v>#VALUE!</v>
      </c>
      <c r="AF368" s="23" t="e">
        <f t="shared" ca="1" si="70"/>
        <v>#VALUE!</v>
      </c>
      <c r="AG368" s="23" t="str">
        <f>ADDRESS('Відомість №2'!AS364,9)</f>
        <v>$I$2116</v>
      </c>
      <c r="AH368" s="23" t="str">
        <f>ADDRESS('Відомість №2'!AS364,10)</f>
        <v>$J$2116</v>
      </c>
      <c r="AI368" s="20">
        <f t="shared" ca="1" si="71"/>
        <v>0</v>
      </c>
      <c r="AJ368" s="20">
        <f t="shared" ca="1" si="72"/>
        <v>0</v>
      </c>
      <c r="AK368" s="20" t="str">
        <f>ADDRESS('Відомість №2'!AS364,7)</f>
        <v>$G$2116</v>
      </c>
      <c r="AL368" s="20" t="str">
        <f>ADDRESS('Відомість №2'!AS364,8)</f>
        <v>$H$2116</v>
      </c>
      <c r="AM368">
        <f t="shared" ca="1" si="73"/>
        <v>0</v>
      </c>
      <c r="AN368">
        <f t="shared" ca="1" si="74"/>
        <v>0</v>
      </c>
      <c r="AO368" t="str">
        <f>ADDRESS('Відомість №2'!AS364,3)</f>
        <v>$C$2116</v>
      </c>
      <c r="AP368" t="str">
        <f>ADDRESS('Відомість №2'!AS364,22)</f>
        <v>$V$2116</v>
      </c>
      <c r="AQ368">
        <f t="shared" ca="1" si="75"/>
        <v>0</v>
      </c>
      <c r="AR368">
        <f t="shared" ca="1" si="76"/>
        <v>0</v>
      </c>
      <c r="AS368">
        <f t="shared" ca="1" si="77"/>
        <v>0</v>
      </c>
    </row>
    <row r="369" spans="20:45" ht="15.75" hidden="1" customHeight="1" x14ac:dyDescent="0.25">
      <c r="T369" s="23" t="str">
        <f>ADDRESS('Відомість №2'!AS365,2)</f>
        <v>$B$2117</v>
      </c>
      <c r="U369" s="23" t="str">
        <f>ADDRESS('Відомість №2'!AS365,1)</f>
        <v>$A$2117</v>
      </c>
      <c r="V369" s="23">
        <f t="shared" ca="1" si="65"/>
        <v>0</v>
      </c>
      <c r="W369" s="23">
        <f t="shared" ca="1" si="66"/>
        <v>0</v>
      </c>
      <c r="Y369" s="23" t="str">
        <f>ADDRESS('Відомість №2'!AS365,21)</f>
        <v>$U$2117</v>
      </c>
      <c r="Z369" s="23" t="str">
        <f>ADDRESS('Відомість №2'!AS365,20)</f>
        <v>$T$2117</v>
      </c>
      <c r="AA369" s="23">
        <f t="shared" ca="1" si="67"/>
        <v>0</v>
      </c>
      <c r="AB369" s="23">
        <f t="shared" ca="1" si="68"/>
        <v>0</v>
      </c>
      <c r="AC369" s="23" t="e">
        <f>ADDRESS('Відомість №2'!AT365,6)</f>
        <v>#VALUE!</v>
      </c>
      <c r="AD369" s="23" t="e">
        <f t="shared" ca="1" si="69"/>
        <v>#VALUE!</v>
      </c>
      <c r="AF369" s="23" t="e">
        <f t="shared" ca="1" si="70"/>
        <v>#VALUE!</v>
      </c>
      <c r="AG369" s="23" t="str">
        <f>ADDRESS('Відомість №2'!AS365,9)</f>
        <v>$I$2117</v>
      </c>
      <c r="AH369" s="23" t="str">
        <f>ADDRESS('Відомість №2'!AS365,10)</f>
        <v>$J$2117</v>
      </c>
      <c r="AI369" s="20">
        <f t="shared" ca="1" si="71"/>
        <v>0</v>
      </c>
      <c r="AJ369" s="20">
        <f t="shared" ca="1" si="72"/>
        <v>0</v>
      </c>
      <c r="AK369" s="20" t="str">
        <f>ADDRESS('Відомість №2'!AS365,7)</f>
        <v>$G$2117</v>
      </c>
      <c r="AL369" s="20" t="str">
        <f>ADDRESS('Відомість №2'!AS365,8)</f>
        <v>$H$2117</v>
      </c>
      <c r="AM369">
        <f t="shared" ca="1" si="73"/>
        <v>0</v>
      </c>
      <c r="AN369">
        <f t="shared" ca="1" si="74"/>
        <v>0</v>
      </c>
      <c r="AO369" t="str">
        <f>ADDRESS('Відомість №2'!AS365,3)</f>
        <v>$C$2117</v>
      </c>
      <c r="AP369" t="str">
        <f>ADDRESS('Відомість №2'!AS365,22)</f>
        <v>$V$2117</v>
      </c>
      <c r="AQ369">
        <f t="shared" ca="1" si="75"/>
        <v>0</v>
      </c>
      <c r="AR369">
        <f t="shared" ca="1" si="76"/>
        <v>0</v>
      </c>
      <c r="AS369">
        <f t="shared" ca="1" si="77"/>
        <v>0</v>
      </c>
    </row>
    <row r="370" spans="20:45" ht="15.75" hidden="1" customHeight="1" x14ac:dyDescent="0.25">
      <c r="T370" s="23" t="str">
        <f>ADDRESS('Відомість №2'!AS366,2)</f>
        <v>$B$2118</v>
      </c>
      <c r="U370" s="23" t="str">
        <f>ADDRESS('Відомість №2'!AS366,1)</f>
        <v>$A$2118</v>
      </c>
      <c r="V370" s="23">
        <f t="shared" ca="1" si="65"/>
        <v>0</v>
      </c>
      <c r="W370" s="23">
        <f t="shared" ca="1" si="66"/>
        <v>0</v>
      </c>
      <c r="Y370" s="23" t="str">
        <f>ADDRESS('Відомість №2'!AS366,21)</f>
        <v>$U$2118</v>
      </c>
      <c r="Z370" s="23" t="str">
        <f>ADDRESS('Відомість №2'!AS366,20)</f>
        <v>$T$2118</v>
      </c>
      <c r="AA370" s="23">
        <f t="shared" ca="1" si="67"/>
        <v>0</v>
      </c>
      <c r="AB370" s="23">
        <f t="shared" ca="1" si="68"/>
        <v>0</v>
      </c>
      <c r="AC370" s="23" t="e">
        <f>ADDRESS('Відомість №2'!AT366,6)</f>
        <v>#VALUE!</v>
      </c>
      <c r="AD370" s="23" t="e">
        <f t="shared" ca="1" si="69"/>
        <v>#VALUE!</v>
      </c>
      <c r="AF370" s="23" t="e">
        <f t="shared" ca="1" si="70"/>
        <v>#VALUE!</v>
      </c>
      <c r="AG370" s="23" t="str">
        <f>ADDRESS('Відомість №2'!AS366,9)</f>
        <v>$I$2118</v>
      </c>
      <c r="AH370" s="23" t="str">
        <f>ADDRESS('Відомість №2'!AS366,10)</f>
        <v>$J$2118</v>
      </c>
      <c r="AI370" s="20">
        <f t="shared" ca="1" si="71"/>
        <v>0</v>
      </c>
      <c r="AJ370" s="20">
        <f t="shared" ca="1" si="72"/>
        <v>0</v>
      </c>
      <c r="AK370" s="20" t="str">
        <f>ADDRESS('Відомість №2'!AS366,7)</f>
        <v>$G$2118</v>
      </c>
      <c r="AL370" s="20" t="str">
        <f>ADDRESS('Відомість №2'!AS366,8)</f>
        <v>$H$2118</v>
      </c>
      <c r="AM370">
        <f t="shared" ca="1" si="73"/>
        <v>0</v>
      </c>
      <c r="AN370">
        <f t="shared" ca="1" si="74"/>
        <v>0</v>
      </c>
      <c r="AO370" t="str">
        <f>ADDRESS('Відомість №2'!AS366,3)</f>
        <v>$C$2118</v>
      </c>
      <c r="AP370" t="str">
        <f>ADDRESS('Відомість №2'!AS366,22)</f>
        <v>$V$2118</v>
      </c>
      <c r="AQ370">
        <f t="shared" ca="1" si="75"/>
        <v>0</v>
      </c>
      <c r="AR370">
        <f t="shared" ca="1" si="76"/>
        <v>0</v>
      </c>
      <c r="AS370">
        <f t="shared" ca="1" si="77"/>
        <v>0</v>
      </c>
    </row>
    <row r="371" spans="20:45" ht="15.75" hidden="1" customHeight="1" x14ac:dyDescent="0.25">
      <c r="T371" s="23" t="str">
        <f>ADDRESS('Відомість №2'!AS367,2)</f>
        <v>$B$2119</v>
      </c>
      <c r="U371" s="23" t="str">
        <f>ADDRESS('Відомість №2'!AS367,1)</f>
        <v>$A$2119</v>
      </c>
      <c r="V371" s="23">
        <f t="shared" ca="1" si="65"/>
        <v>0</v>
      </c>
      <c r="W371" s="23">
        <f t="shared" ca="1" si="66"/>
        <v>0</v>
      </c>
      <c r="Y371" s="23" t="str">
        <f>ADDRESS('Відомість №2'!AS367,21)</f>
        <v>$U$2119</v>
      </c>
      <c r="Z371" s="23" t="str">
        <f>ADDRESS('Відомість №2'!AS367,20)</f>
        <v>$T$2119</v>
      </c>
      <c r="AA371" s="23">
        <f t="shared" ca="1" si="67"/>
        <v>0</v>
      </c>
      <c r="AB371" s="23">
        <f t="shared" ca="1" si="68"/>
        <v>0</v>
      </c>
      <c r="AC371" s="23" t="e">
        <f>ADDRESS('Відомість №2'!AT367,6)</f>
        <v>#VALUE!</v>
      </c>
      <c r="AD371" s="23" t="e">
        <f t="shared" ca="1" si="69"/>
        <v>#VALUE!</v>
      </c>
      <c r="AF371" s="23" t="e">
        <f t="shared" ca="1" si="70"/>
        <v>#VALUE!</v>
      </c>
      <c r="AG371" s="23" t="str">
        <f>ADDRESS('Відомість №2'!AS367,9)</f>
        <v>$I$2119</v>
      </c>
      <c r="AH371" s="23" t="str">
        <f>ADDRESS('Відомість №2'!AS367,10)</f>
        <v>$J$2119</v>
      </c>
      <c r="AI371" s="20">
        <f t="shared" ca="1" si="71"/>
        <v>0</v>
      </c>
      <c r="AJ371" s="20">
        <f t="shared" ca="1" si="72"/>
        <v>0</v>
      </c>
      <c r="AK371" s="20" t="str">
        <f>ADDRESS('Відомість №2'!AS367,7)</f>
        <v>$G$2119</v>
      </c>
      <c r="AL371" s="20" t="str">
        <f>ADDRESS('Відомість №2'!AS367,8)</f>
        <v>$H$2119</v>
      </c>
      <c r="AM371">
        <f t="shared" ca="1" si="73"/>
        <v>0</v>
      </c>
      <c r="AN371">
        <f t="shared" ca="1" si="74"/>
        <v>0</v>
      </c>
      <c r="AO371" t="str">
        <f>ADDRESS('Відомість №2'!AS367,3)</f>
        <v>$C$2119</v>
      </c>
      <c r="AP371" t="str">
        <f>ADDRESS('Відомість №2'!AS367,22)</f>
        <v>$V$2119</v>
      </c>
      <c r="AQ371">
        <f t="shared" ca="1" si="75"/>
        <v>0</v>
      </c>
      <c r="AR371">
        <f t="shared" ca="1" si="76"/>
        <v>0</v>
      </c>
      <c r="AS371">
        <f t="shared" ca="1" si="77"/>
        <v>0</v>
      </c>
    </row>
    <row r="372" spans="20:45" ht="15.75" hidden="1" customHeight="1" x14ac:dyDescent="0.25">
      <c r="T372" s="23" t="str">
        <f>ADDRESS('Відомість №2'!AS368,2)</f>
        <v>$B$2120</v>
      </c>
      <c r="U372" s="23" t="str">
        <f>ADDRESS('Відомість №2'!AS368,1)</f>
        <v>$A$2120</v>
      </c>
      <c r="V372" s="23">
        <f t="shared" ca="1" si="65"/>
        <v>0</v>
      </c>
      <c r="W372" s="23">
        <f t="shared" ca="1" si="66"/>
        <v>0</v>
      </c>
      <c r="Y372" s="23" t="str">
        <f>ADDRESS('Відомість №2'!AS368,21)</f>
        <v>$U$2120</v>
      </c>
      <c r="Z372" s="23" t="str">
        <f>ADDRESS('Відомість №2'!AS368,20)</f>
        <v>$T$2120</v>
      </c>
      <c r="AA372" s="23">
        <f t="shared" ca="1" si="67"/>
        <v>0</v>
      </c>
      <c r="AB372" s="23">
        <f t="shared" ca="1" si="68"/>
        <v>0</v>
      </c>
      <c r="AC372" s="23" t="e">
        <f>ADDRESS('Відомість №2'!AT368,6)</f>
        <v>#VALUE!</v>
      </c>
      <c r="AD372" s="23" t="e">
        <f t="shared" ca="1" si="69"/>
        <v>#VALUE!</v>
      </c>
      <c r="AF372" s="23" t="e">
        <f t="shared" ca="1" si="70"/>
        <v>#VALUE!</v>
      </c>
      <c r="AG372" s="23" t="str">
        <f>ADDRESS('Відомість №2'!AS368,9)</f>
        <v>$I$2120</v>
      </c>
      <c r="AH372" s="23" t="str">
        <f>ADDRESS('Відомість №2'!AS368,10)</f>
        <v>$J$2120</v>
      </c>
      <c r="AI372" s="20">
        <f t="shared" ca="1" si="71"/>
        <v>0</v>
      </c>
      <c r="AJ372" s="20">
        <f t="shared" ca="1" si="72"/>
        <v>0</v>
      </c>
      <c r="AK372" s="20" t="str">
        <f>ADDRESS('Відомість №2'!AS368,7)</f>
        <v>$G$2120</v>
      </c>
      <c r="AL372" s="20" t="str">
        <f>ADDRESS('Відомість №2'!AS368,8)</f>
        <v>$H$2120</v>
      </c>
      <c r="AM372">
        <f t="shared" ca="1" si="73"/>
        <v>0</v>
      </c>
      <c r="AN372">
        <f t="shared" ca="1" si="74"/>
        <v>0</v>
      </c>
      <c r="AO372" t="str">
        <f>ADDRESS('Відомість №2'!AS368,3)</f>
        <v>$C$2120</v>
      </c>
      <c r="AP372" t="str">
        <f>ADDRESS('Відомість №2'!AS368,22)</f>
        <v>$V$2120</v>
      </c>
      <c r="AQ372">
        <f t="shared" ca="1" si="75"/>
        <v>0</v>
      </c>
      <c r="AR372">
        <f t="shared" ca="1" si="76"/>
        <v>0</v>
      </c>
      <c r="AS372">
        <f t="shared" ca="1" si="77"/>
        <v>0</v>
      </c>
    </row>
    <row r="373" spans="20:45" ht="15.75" hidden="1" customHeight="1" x14ac:dyDescent="0.25">
      <c r="T373" s="23" t="str">
        <f>ADDRESS('Відомість №2'!AS369,2)</f>
        <v>$B$2121</v>
      </c>
      <c r="U373" s="23" t="str">
        <f>ADDRESS('Відомість №2'!AS369,1)</f>
        <v>$A$2121</v>
      </c>
      <c r="V373" s="23">
        <f t="shared" ca="1" si="65"/>
        <v>0</v>
      </c>
      <c r="W373" s="23">
        <f t="shared" ca="1" si="66"/>
        <v>0</v>
      </c>
      <c r="Y373" s="23" t="str">
        <f>ADDRESS('Відомість №2'!AS369,21)</f>
        <v>$U$2121</v>
      </c>
      <c r="Z373" s="23" t="str">
        <f>ADDRESS('Відомість №2'!AS369,20)</f>
        <v>$T$2121</v>
      </c>
      <c r="AA373" s="23">
        <f t="shared" ca="1" si="67"/>
        <v>0</v>
      </c>
      <c r="AB373" s="23">
        <f t="shared" ca="1" si="68"/>
        <v>0</v>
      </c>
      <c r="AC373" s="23" t="e">
        <f>ADDRESS('Відомість №2'!AT369,6)</f>
        <v>#VALUE!</v>
      </c>
      <c r="AD373" s="23" t="e">
        <f t="shared" ca="1" si="69"/>
        <v>#VALUE!</v>
      </c>
      <c r="AF373" s="23" t="e">
        <f t="shared" ca="1" si="70"/>
        <v>#VALUE!</v>
      </c>
      <c r="AG373" s="23" t="str">
        <f>ADDRESS('Відомість №2'!AS369,9)</f>
        <v>$I$2121</v>
      </c>
      <c r="AH373" s="23" t="str">
        <f>ADDRESS('Відомість №2'!AS369,10)</f>
        <v>$J$2121</v>
      </c>
      <c r="AI373" s="20">
        <f t="shared" ca="1" si="71"/>
        <v>0</v>
      </c>
      <c r="AJ373" s="20">
        <f t="shared" ca="1" si="72"/>
        <v>0</v>
      </c>
      <c r="AK373" s="20" t="str">
        <f>ADDRESS('Відомість №2'!AS369,7)</f>
        <v>$G$2121</v>
      </c>
      <c r="AL373" s="20" t="str">
        <f>ADDRESS('Відомість №2'!AS369,8)</f>
        <v>$H$2121</v>
      </c>
      <c r="AM373">
        <f t="shared" ca="1" si="73"/>
        <v>0</v>
      </c>
      <c r="AN373">
        <f t="shared" ca="1" si="74"/>
        <v>0</v>
      </c>
      <c r="AO373" t="str">
        <f>ADDRESS('Відомість №2'!AS369,3)</f>
        <v>$C$2121</v>
      </c>
      <c r="AP373" t="str">
        <f>ADDRESS('Відомість №2'!AS369,22)</f>
        <v>$V$2121</v>
      </c>
      <c r="AQ373">
        <f t="shared" ca="1" si="75"/>
        <v>0</v>
      </c>
      <c r="AR373">
        <f t="shared" ca="1" si="76"/>
        <v>0</v>
      </c>
      <c r="AS373">
        <f t="shared" ca="1" si="77"/>
        <v>0</v>
      </c>
    </row>
    <row r="374" spans="20:45" ht="15.75" hidden="1" customHeight="1" x14ac:dyDescent="0.25">
      <c r="T374" s="23" t="str">
        <f>ADDRESS('Відомість №2'!AS370,2)</f>
        <v>$B$2122</v>
      </c>
      <c r="U374" s="23" t="str">
        <f>ADDRESS('Відомість №2'!AS370,1)</f>
        <v>$A$2122</v>
      </c>
      <c r="V374" s="23">
        <f t="shared" ca="1" si="65"/>
        <v>0</v>
      </c>
      <c r="W374" s="23">
        <f t="shared" ca="1" si="66"/>
        <v>0</v>
      </c>
      <c r="Y374" s="23" t="str">
        <f>ADDRESS('Відомість №2'!AS370,21)</f>
        <v>$U$2122</v>
      </c>
      <c r="Z374" s="23" t="str">
        <f>ADDRESS('Відомість №2'!AS370,20)</f>
        <v>$T$2122</v>
      </c>
      <c r="AA374" s="23">
        <f t="shared" ca="1" si="67"/>
        <v>0</v>
      </c>
      <c r="AB374" s="23">
        <f t="shared" ca="1" si="68"/>
        <v>0</v>
      </c>
      <c r="AC374" s="23" t="e">
        <f>ADDRESS('Відомість №2'!AT370,6)</f>
        <v>#VALUE!</v>
      </c>
      <c r="AD374" s="23" t="e">
        <f t="shared" ca="1" si="69"/>
        <v>#VALUE!</v>
      </c>
      <c r="AF374" s="23" t="e">
        <f t="shared" ca="1" si="70"/>
        <v>#VALUE!</v>
      </c>
      <c r="AG374" s="23" t="str">
        <f>ADDRESS('Відомість №2'!AS370,9)</f>
        <v>$I$2122</v>
      </c>
      <c r="AH374" s="23" t="str">
        <f>ADDRESS('Відомість №2'!AS370,10)</f>
        <v>$J$2122</v>
      </c>
      <c r="AI374" s="20">
        <f t="shared" ca="1" si="71"/>
        <v>0</v>
      </c>
      <c r="AJ374" s="20">
        <f t="shared" ca="1" si="72"/>
        <v>0</v>
      </c>
      <c r="AK374" s="20" t="str">
        <f>ADDRESS('Відомість №2'!AS370,7)</f>
        <v>$G$2122</v>
      </c>
      <c r="AL374" s="20" t="str">
        <f>ADDRESS('Відомість №2'!AS370,8)</f>
        <v>$H$2122</v>
      </c>
      <c r="AM374">
        <f t="shared" ca="1" si="73"/>
        <v>0</v>
      </c>
      <c r="AN374">
        <f t="shared" ca="1" si="74"/>
        <v>0</v>
      </c>
      <c r="AO374" t="str">
        <f>ADDRESS('Відомість №2'!AS370,3)</f>
        <v>$C$2122</v>
      </c>
      <c r="AP374" t="str">
        <f>ADDRESS('Відомість №2'!AS370,22)</f>
        <v>$V$2122</v>
      </c>
      <c r="AQ374">
        <f t="shared" ca="1" si="75"/>
        <v>0</v>
      </c>
      <c r="AR374">
        <f t="shared" ca="1" si="76"/>
        <v>0</v>
      </c>
      <c r="AS374">
        <f t="shared" ca="1" si="77"/>
        <v>0</v>
      </c>
    </row>
    <row r="375" spans="20:45" ht="15.75" hidden="1" customHeight="1" x14ac:dyDescent="0.25">
      <c r="T375" s="23" t="str">
        <f>ADDRESS('Відомість №2'!AS371,2)</f>
        <v>$B$2123</v>
      </c>
      <c r="U375" s="23" t="str">
        <f>ADDRESS('Відомість №2'!AS371,1)</f>
        <v>$A$2123</v>
      </c>
      <c r="V375" s="23">
        <f t="shared" ca="1" si="65"/>
        <v>0</v>
      </c>
      <c r="W375" s="23">
        <f t="shared" ca="1" si="66"/>
        <v>0</v>
      </c>
      <c r="Y375" s="23" t="str">
        <f>ADDRESS('Відомість №2'!AS371,21)</f>
        <v>$U$2123</v>
      </c>
      <c r="Z375" s="23" t="str">
        <f>ADDRESS('Відомість №2'!AS371,20)</f>
        <v>$T$2123</v>
      </c>
      <c r="AA375" s="23">
        <f t="shared" ca="1" si="67"/>
        <v>0</v>
      </c>
      <c r="AB375" s="23">
        <f t="shared" ca="1" si="68"/>
        <v>0</v>
      </c>
      <c r="AC375" s="23" t="e">
        <f>ADDRESS('Відомість №2'!AT371,6)</f>
        <v>#VALUE!</v>
      </c>
      <c r="AD375" s="23" t="e">
        <f t="shared" ca="1" si="69"/>
        <v>#VALUE!</v>
      </c>
      <c r="AF375" s="23" t="e">
        <f t="shared" ca="1" si="70"/>
        <v>#VALUE!</v>
      </c>
      <c r="AG375" s="23" t="str">
        <f>ADDRESS('Відомість №2'!AS371,9)</f>
        <v>$I$2123</v>
      </c>
      <c r="AH375" s="23" t="str">
        <f>ADDRESS('Відомість №2'!AS371,10)</f>
        <v>$J$2123</v>
      </c>
      <c r="AI375" s="20">
        <f t="shared" ca="1" si="71"/>
        <v>0</v>
      </c>
      <c r="AJ375" s="20">
        <f t="shared" ca="1" si="72"/>
        <v>0</v>
      </c>
      <c r="AK375" s="20" t="str">
        <f>ADDRESS('Відомість №2'!AS371,7)</f>
        <v>$G$2123</v>
      </c>
      <c r="AL375" s="20" t="str">
        <f>ADDRESS('Відомість №2'!AS371,8)</f>
        <v>$H$2123</v>
      </c>
      <c r="AM375">
        <f t="shared" ca="1" si="73"/>
        <v>0</v>
      </c>
      <c r="AN375">
        <f t="shared" ca="1" si="74"/>
        <v>0</v>
      </c>
      <c r="AO375" t="str">
        <f>ADDRESS('Відомість №2'!AS371,3)</f>
        <v>$C$2123</v>
      </c>
      <c r="AP375" t="str">
        <f>ADDRESS('Відомість №2'!AS371,22)</f>
        <v>$V$2123</v>
      </c>
      <c r="AQ375">
        <f t="shared" ca="1" si="75"/>
        <v>0</v>
      </c>
      <c r="AR375">
        <f t="shared" ca="1" si="76"/>
        <v>0</v>
      </c>
      <c r="AS375">
        <f t="shared" ca="1" si="77"/>
        <v>0</v>
      </c>
    </row>
    <row r="376" spans="20:45" ht="15.75" hidden="1" customHeight="1" x14ac:dyDescent="0.25">
      <c r="T376" s="23" t="str">
        <f>ADDRESS('Відомість №2'!AS372,2)</f>
        <v>$B$2124</v>
      </c>
      <c r="U376" s="23" t="str">
        <f>ADDRESS('Відомість №2'!AS372,1)</f>
        <v>$A$2124</v>
      </c>
      <c r="V376" s="23">
        <f t="shared" ca="1" si="65"/>
        <v>0</v>
      </c>
      <c r="W376" s="23">
        <f t="shared" ca="1" si="66"/>
        <v>0</v>
      </c>
      <c r="Y376" s="23" t="str">
        <f>ADDRESS('Відомість №2'!AS372,21)</f>
        <v>$U$2124</v>
      </c>
      <c r="Z376" s="23" t="str">
        <f>ADDRESS('Відомість №2'!AS372,20)</f>
        <v>$T$2124</v>
      </c>
      <c r="AA376" s="23">
        <f t="shared" ca="1" si="67"/>
        <v>0</v>
      </c>
      <c r="AB376" s="23">
        <f t="shared" ca="1" si="68"/>
        <v>0</v>
      </c>
      <c r="AC376" s="23" t="e">
        <f>ADDRESS('Відомість №2'!AT372,6)</f>
        <v>#VALUE!</v>
      </c>
      <c r="AD376" s="23" t="e">
        <f t="shared" ca="1" si="69"/>
        <v>#VALUE!</v>
      </c>
      <c r="AF376" s="23" t="e">
        <f t="shared" ca="1" si="70"/>
        <v>#VALUE!</v>
      </c>
      <c r="AG376" s="23" t="str">
        <f>ADDRESS('Відомість №2'!AS372,9)</f>
        <v>$I$2124</v>
      </c>
      <c r="AH376" s="23" t="str">
        <f>ADDRESS('Відомість №2'!AS372,10)</f>
        <v>$J$2124</v>
      </c>
      <c r="AI376" s="20">
        <f t="shared" ca="1" si="71"/>
        <v>0</v>
      </c>
      <c r="AJ376" s="20">
        <f t="shared" ca="1" si="72"/>
        <v>0</v>
      </c>
      <c r="AK376" s="20" t="str">
        <f>ADDRESS('Відомість №2'!AS372,7)</f>
        <v>$G$2124</v>
      </c>
      <c r="AL376" s="20" t="str">
        <f>ADDRESS('Відомість №2'!AS372,8)</f>
        <v>$H$2124</v>
      </c>
      <c r="AM376">
        <f t="shared" ca="1" si="73"/>
        <v>0</v>
      </c>
      <c r="AN376">
        <f t="shared" ca="1" si="74"/>
        <v>0</v>
      </c>
      <c r="AO376" t="str">
        <f>ADDRESS('Відомість №2'!AS372,3)</f>
        <v>$C$2124</v>
      </c>
      <c r="AP376" t="str">
        <f>ADDRESS('Відомість №2'!AS372,22)</f>
        <v>$V$2124</v>
      </c>
      <c r="AQ376">
        <f t="shared" ca="1" si="75"/>
        <v>0</v>
      </c>
      <c r="AR376">
        <f t="shared" ca="1" si="76"/>
        <v>0</v>
      </c>
      <c r="AS376">
        <f t="shared" ca="1" si="77"/>
        <v>0</v>
      </c>
    </row>
    <row r="377" spans="20:45" ht="15.75" hidden="1" customHeight="1" x14ac:dyDescent="0.25">
      <c r="T377" s="23" t="str">
        <f>ADDRESS('Відомість №2'!AS373,2)</f>
        <v>$B$2125</v>
      </c>
      <c r="U377" s="23" t="str">
        <f>ADDRESS('Відомість №2'!AS373,1)</f>
        <v>$A$2125</v>
      </c>
      <c r="V377" s="23">
        <f t="shared" ca="1" si="65"/>
        <v>0</v>
      </c>
      <c r="W377" s="23">
        <f t="shared" ca="1" si="66"/>
        <v>0</v>
      </c>
      <c r="Y377" s="23" t="str">
        <f>ADDRESS('Відомість №2'!AS373,21)</f>
        <v>$U$2125</v>
      </c>
      <c r="Z377" s="23" t="str">
        <f>ADDRESS('Відомість №2'!AS373,20)</f>
        <v>$T$2125</v>
      </c>
      <c r="AA377" s="23">
        <f t="shared" ca="1" si="67"/>
        <v>0</v>
      </c>
      <c r="AB377" s="23">
        <f t="shared" ca="1" si="68"/>
        <v>0</v>
      </c>
      <c r="AC377" s="23" t="e">
        <f>ADDRESS('Відомість №2'!AT373,6)</f>
        <v>#VALUE!</v>
      </c>
      <c r="AD377" s="23" t="e">
        <f t="shared" ca="1" si="69"/>
        <v>#VALUE!</v>
      </c>
      <c r="AF377" s="23" t="e">
        <f t="shared" ca="1" si="70"/>
        <v>#VALUE!</v>
      </c>
      <c r="AG377" s="23" t="str">
        <f>ADDRESS('Відомість №2'!AS373,9)</f>
        <v>$I$2125</v>
      </c>
      <c r="AH377" s="23" t="str">
        <f>ADDRESS('Відомість №2'!AS373,10)</f>
        <v>$J$2125</v>
      </c>
      <c r="AI377" s="20">
        <f t="shared" ca="1" si="71"/>
        <v>0</v>
      </c>
      <c r="AJ377" s="20">
        <f t="shared" ca="1" si="72"/>
        <v>0</v>
      </c>
      <c r="AK377" s="20" t="str">
        <f>ADDRESS('Відомість №2'!AS373,7)</f>
        <v>$G$2125</v>
      </c>
      <c r="AL377" s="20" t="str">
        <f>ADDRESS('Відомість №2'!AS373,8)</f>
        <v>$H$2125</v>
      </c>
      <c r="AM377">
        <f t="shared" ca="1" si="73"/>
        <v>0</v>
      </c>
      <c r="AN377">
        <f t="shared" ca="1" si="74"/>
        <v>0</v>
      </c>
      <c r="AO377" t="str">
        <f>ADDRESS('Відомість №2'!AS373,3)</f>
        <v>$C$2125</v>
      </c>
      <c r="AP377" t="str">
        <f>ADDRESS('Відомість №2'!AS373,22)</f>
        <v>$V$2125</v>
      </c>
      <c r="AQ377">
        <f t="shared" ca="1" si="75"/>
        <v>0</v>
      </c>
      <c r="AR377">
        <f t="shared" ca="1" si="76"/>
        <v>0</v>
      </c>
      <c r="AS377">
        <f t="shared" ca="1" si="77"/>
        <v>0</v>
      </c>
    </row>
    <row r="378" spans="20:45" ht="15.75" hidden="1" customHeight="1" x14ac:dyDescent="0.25">
      <c r="T378" s="23" t="str">
        <f>ADDRESS('Відомість №2'!AS374,2)</f>
        <v>$B$2126</v>
      </c>
      <c r="U378" s="23" t="str">
        <f>ADDRESS('Відомість №2'!AS374,1)</f>
        <v>$A$2126</v>
      </c>
      <c r="V378" s="23">
        <f t="shared" ca="1" si="65"/>
        <v>0</v>
      </c>
      <c r="W378" s="23">
        <f t="shared" ca="1" si="66"/>
        <v>0</v>
      </c>
      <c r="Y378" s="23" t="str">
        <f>ADDRESS('Відомість №2'!AS374,21)</f>
        <v>$U$2126</v>
      </c>
      <c r="Z378" s="23" t="str">
        <f>ADDRESS('Відомість №2'!AS374,20)</f>
        <v>$T$2126</v>
      </c>
      <c r="AA378" s="23">
        <f t="shared" ca="1" si="67"/>
        <v>0</v>
      </c>
      <c r="AB378" s="23">
        <f t="shared" ca="1" si="68"/>
        <v>0</v>
      </c>
      <c r="AC378" s="23" t="e">
        <f>ADDRESS('Відомість №2'!AT374,6)</f>
        <v>#VALUE!</v>
      </c>
      <c r="AD378" s="23" t="e">
        <f t="shared" ca="1" si="69"/>
        <v>#VALUE!</v>
      </c>
      <c r="AF378" s="23" t="e">
        <f t="shared" ca="1" si="70"/>
        <v>#VALUE!</v>
      </c>
      <c r="AG378" s="23" t="str">
        <f>ADDRESS('Відомість №2'!AS374,9)</f>
        <v>$I$2126</v>
      </c>
      <c r="AH378" s="23" t="str">
        <f>ADDRESS('Відомість №2'!AS374,10)</f>
        <v>$J$2126</v>
      </c>
      <c r="AI378" s="20">
        <f t="shared" ca="1" si="71"/>
        <v>0</v>
      </c>
      <c r="AJ378" s="20">
        <f t="shared" ca="1" si="72"/>
        <v>0</v>
      </c>
      <c r="AK378" s="20" t="str">
        <f>ADDRESS('Відомість №2'!AS374,7)</f>
        <v>$G$2126</v>
      </c>
      <c r="AL378" s="20" t="str">
        <f>ADDRESS('Відомість №2'!AS374,8)</f>
        <v>$H$2126</v>
      </c>
      <c r="AM378">
        <f t="shared" ca="1" si="73"/>
        <v>0</v>
      </c>
      <c r="AN378">
        <f t="shared" ca="1" si="74"/>
        <v>0</v>
      </c>
      <c r="AO378" t="str">
        <f>ADDRESS('Відомість №2'!AS374,3)</f>
        <v>$C$2126</v>
      </c>
      <c r="AP378" t="str">
        <f>ADDRESS('Відомість №2'!AS374,22)</f>
        <v>$V$2126</v>
      </c>
      <c r="AQ378">
        <f t="shared" ca="1" si="75"/>
        <v>0</v>
      </c>
      <c r="AR378">
        <f t="shared" ca="1" si="76"/>
        <v>0</v>
      </c>
      <c r="AS378">
        <f t="shared" ca="1" si="77"/>
        <v>0</v>
      </c>
    </row>
    <row r="379" spans="20:45" ht="15.75" hidden="1" customHeight="1" x14ac:dyDescent="0.25">
      <c r="T379" s="23" t="str">
        <f>ADDRESS('Відомість №2'!AS375,2)</f>
        <v>$B$2127</v>
      </c>
      <c r="U379" s="23" t="str">
        <f>ADDRESS('Відомість №2'!AS375,1)</f>
        <v>$A$2127</v>
      </c>
      <c r="V379" s="23">
        <f t="shared" ca="1" si="65"/>
        <v>0</v>
      </c>
      <c r="W379" s="23">
        <f t="shared" ca="1" si="66"/>
        <v>0</v>
      </c>
      <c r="Y379" s="23" t="str">
        <f>ADDRESS('Відомість №2'!AS375,21)</f>
        <v>$U$2127</v>
      </c>
      <c r="Z379" s="23" t="str">
        <f>ADDRESS('Відомість №2'!AS375,20)</f>
        <v>$T$2127</v>
      </c>
      <c r="AA379" s="23">
        <f t="shared" ca="1" si="67"/>
        <v>0</v>
      </c>
      <c r="AB379" s="23">
        <f t="shared" ca="1" si="68"/>
        <v>0</v>
      </c>
      <c r="AC379" s="23" t="e">
        <f>ADDRESS('Відомість №2'!AT375,6)</f>
        <v>#VALUE!</v>
      </c>
      <c r="AD379" s="23" t="e">
        <f t="shared" ca="1" si="69"/>
        <v>#VALUE!</v>
      </c>
      <c r="AF379" s="23" t="e">
        <f t="shared" ca="1" si="70"/>
        <v>#VALUE!</v>
      </c>
      <c r="AG379" s="23" t="str">
        <f>ADDRESS('Відомість №2'!AS375,9)</f>
        <v>$I$2127</v>
      </c>
      <c r="AH379" s="23" t="str">
        <f>ADDRESS('Відомість №2'!AS375,10)</f>
        <v>$J$2127</v>
      </c>
      <c r="AI379" s="20">
        <f t="shared" ca="1" si="71"/>
        <v>0</v>
      </c>
      <c r="AJ379" s="20">
        <f t="shared" ca="1" si="72"/>
        <v>0</v>
      </c>
      <c r="AK379" s="20" t="str">
        <f>ADDRESS('Відомість №2'!AS375,7)</f>
        <v>$G$2127</v>
      </c>
      <c r="AL379" s="20" t="str">
        <f>ADDRESS('Відомість №2'!AS375,8)</f>
        <v>$H$2127</v>
      </c>
      <c r="AM379">
        <f t="shared" ca="1" si="73"/>
        <v>0</v>
      </c>
      <c r="AN379">
        <f t="shared" ca="1" si="74"/>
        <v>0</v>
      </c>
      <c r="AO379" t="str">
        <f>ADDRESS('Відомість №2'!AS375,3)</f>
        <v>$C$2127</v>
      </c>
      <c r="AP379" t="str">
        <f>ADDRESS('Відомість №2'!AS375,22)</f>
        <v>$V$2127</v>
      </c>
      <c r="AQ379">
        <f t="shared" ca="1" si="75"/>
        <v>0</v>
      </c>
      <c r="AR379">
        <f t="shared" ca="1" si="76"/>
        <v>0</v>
      </c>
      <c r="AS379">
        <f t="shared" ca="1" si="77"/>
        <v>0</v>
      </c>
    </row>
    <row r="380" spans="20:45" ht="15.75" hidden="1" customHeight="1" x14ac:dyDescent="0.25">
      <c r="T380" s="23" t="str">
        <f>ADDRESS('Відомість №2'!AS376,2)</f>
        <v>$B$2128</v>
      </c>
      <c r="U380" s="23" t="str">
        <f>ADDRESS('Відомість №2'!AS376,1)</f>
        <v>$A$2128</v>
      </c>
      <c r="V380" s="23">
        <f t="shared" ca="1" si="65"/>
        <v>0</v>
      </c>
      <c r="W380" s="23">
        <f t="shared" ca="1" si="66"/>
        <v>0</v>
      </c>
      <c r="Y380" s="23" t="str">
        <f>ADDRESS('Відомість №2'!AS376,21)</f>
        <v>$U$2128</v>
      </c>
      <c r="Z380" s="23" t="str">
        <f>ADDRESS('Відомість №2'!AS376,20)</f>
        <v>$T$2128</v>
      </c>
      <c r="AA380" s="23">
        <f t="shared" ca="1" si="67"/>
        <v>0</v>
      </c>
      <c r="AB380" s="23">
        <f t="shared" ca="1" si="68"/>
        <v>0</v>
      </c>
      <c r="AC380" s="23" t="e">
        <f>ADDRESS('Відомість №2'!AT376,6)</f>
        <v>#VALUE!</v>
      </c>
      <c r="AD380" s="23" t="e">
        <f t="shared" ca="1" si="69"/>
        <v>#VALUE!</v>
      </c>
      <c r="AF380" s="23" t="e">
        <f t="shared" ca="1" si="70"/>
        <v>#VALUE!</v>
      </c>
      <c r="AG380" s="23" t="str">
        <f>ADDRESS('Відомість №2'!AS376,9)</f>
        <v>$I$2128</v>
      </c>
      <c r="AH380" s="23" t="str">
        <f>ADDRESS('Відомість №2'!AS376,10)</f>
        <v>$J$2128</v>
      </c>
      <c r="AI380" s="20">
        <f t="shared" ca="1" si="71"/>
        <v>0</v>
      </c>
      <c r="AJ380" s="20">
        <f t="shared" ca="1" si="72"/>
        <v>0</v>
      </c>
      <c r="AK380" s="20" t="str">
        <f>ADDRESS('Відомість №2'!AS376,7)</f>
        <v>$G$2128</v>
      </c>
      <c r="AL380" s="20" t="str">
        <f>ADDRESS('Відомість №2'!AS376,8)</f>
        <v>$H$2128</v>
      </c>
      <c r="AM380">
        <f t="shared" ca="1" si="73"/>
        <v>0</v>
      </c>
      <c r="AN380">
        <f t="shared" ca="1" si="74"/>
        <v>0</v>
      </c>
      <c r="AO380" t="str">
        <f>ADDRESS('Відомість №2'!AS376,3)</f>
        <v>$C$2128</v>
      </c>
      <c r="AP380" t="str">
        <f>ADDRESS('Відомість №2'!AS376,22)</f>
        <v>$V$2128</v>
      </c>
      <c r="AQ380">
        <f t="shared" ca="1" si="75"/>
        <v>0</v>
      </c>
      <c r="AR380">
        <f t="shared" ca="1" si="76"/>
        <v>0</v>
      </c>
      <c r="AS380">
        <f t="shared" ca="1" si="77"/>
        <v>0</v>
      </c>
    </row>
    <row r="381" spans="20:45" ht="15.75" hidden="1" customHeight="1" x14ac:dyDescent="0.25">
      <c r="T381" s="23" t="str">
        <f>ADDRESS('Відомість №2'!AS377,2)</f>
        <v>$B$2129</v>
      </c>
      <c r="U381" s="23" t="str">
        <f>ADDRESS('Відомість №2'!AS377,1)</f>
        <v>$A$2129</v>
      </c>
      <c r="V381" s="23">
        <f t="shared" ca="1" si="65"/>
        <v>0</v>
      </c>
      <c r="W381" s="23">
        <f t="shared" ca="1" si="66"/>
        <v>0</v>
      </c>
      <c r="Y381" s="23" t="str">
        <f>ADDRESS('Відомість №2'!AS377,21)</f>
        <v>$U$2129</v>
      </c>
      <c r="Z381" s="23" t="str">
        <f>ADDRESS('Відомість №2'!AS377,20)</f>
        <v>$T$2129</v>
      </c>
      <c r="AA381" s="23">
        <f t="shared" ca="1" si="67"/>
        <v>0</v>
      </c>
      <c r="AB381" s="23">
        <f t="shared" ca="1" si="68"/>
        <v>0</v>
      </c>
      <c r="AC381" s="23" t="e">
        <f>ADDRESS('Відомість №2'!AT377,6)</f>
        <v>#VALUE!</v>
      </c>
      <c r="AD381" s="23" t="e">
        <f t="shared" ca="1" si="69"/>
        <v>#VALUE!</v>
      </c>
      <c r="AF381" s="23" t="e">
        <f t="shared" ca="1" si="70"/>
        <v>#VALUE!</v>
      </c>
      <c r="AG381" s="23" t="str">
        <f>ADDRESS('Відомість №2'!AS377,9)</f>
        <v>$I$2129</v>
      </c>
      <c r="AH381" s="23" t="str">
        <f>ADDRESS('Відомість №2'!AS377,10)</f>
        <v>$J$2129</v>
      </c>
      <c r="AI381" s="20">
        <f t="shared" ca="1" si="71"/>
        <v>0</v>
      </c>
      <c r="AJ381" s="20">
        <f t="shared" ca="1" si="72"/>
        <v>0</v>
      </c>
      <c r="AK381" s="20" t="str">
        <f>ADDRESS('Відомість №2'!AS377,7)</f>
        <v>$G$2129</v>
      </c>
      <c r="AL381" s="20" t="str">
        <f>ADDRESS('Відомість №2'!AS377,8)</f>
        <v>$H$2129</v>
      </c>
      <c r="AM381">
        <f t="shared" ca="1" si="73"/>
        <v>0</v>
      </c>
      <c r="AN381">
        <f t="shared" ca="1" si="74"/>
        <v>0</v>
      </c>
      <c r="AO381" t="str">
        <f>ADDRESS('Відомість №2'!AS377,3)</f>
        <v>$C$2129</v>
      </c>
      <c r="AP381" t="str">
        <f>ADDRESS('Відомість №2'!AS377,22)</f>
        <v>$V$2129</v>
      </c>
      <c r="AQ381">
        <f t="shared" ca="1" si="75"/>
        <v>0</v>
      </c>
      <c r="AR381">
        <f t="shared" ca="1" si="76"/>
        <v>0</v>
      </c>
      <c r="AS381">
        <f t="shared" ca="1" si="77"/>
        <v>0</v>
      </c>
    </row>
    <row r="382" spans="20:45" ht="15.75" hidden="1" customHeight="1" x14ac:dyDescent="0.25">
      <c r="T382" s="23" t="str">
        <f>ADDRESS('Відомість №2'!AS378,2)</f>
        <v>$B$2130</v>
      </c>
      <c r="U382" s="23" t="str">
        <f>ADDRESS('Відомість №2'!AS378,1)</f>
        <v>$A$2130</v>
      </c>
      <c r="V382" s="23">
        <f t="shared" ca="1" si="65"/>
        <v>0</v>
      </c>
      <c r="W382" s="23">
        <f t="shared" ca="1" si="66"/>
        <v>0</v>
      </c>
      <c r="Y382" s="23" t="str">
        <f>ADDRESS('Відомість №2'!AS378,21)</f>
        <v>$U$2130</v>
      </c>
      <c r="Z382" s="23" t="str">
        <f>ADDRESS('Відомість №2'!AS378,20)</f>
        <v>$T$2130</v>
      </c>
      <c r="AA382" s="23">
        <f t="shared" ca="1" si="67"/>
        <v>0</v>
      </c>
      <c r="AB382" s="23">
        <f t="shared" ca="1" si="68"/>
        <v>0</v>
      </c>
      <c r="AC382" s="23" t="e">
        <f>ADDRESS('Відомість №2'!AT378,6)</f>
        <v>#VALUE!</v>
      </c>
      <c r="AD382" s="23" t="e">
        <f t="shared" ca="1" si="69"/>
        <v>#VALUE!</v>
      </c>
      <c r="AF382" s="23" t="e">
        <f t="shared" ca="1" si="70"/>
        <v>#VALUE!</v>
      </c>
      <c r="AG382" s="23" t="str">
        <f>ADDRESS('Відомість №2'!AS378,9)</f>
        <v>$I$2130</v>
      </c>
      <c r="AH382" s="23" t="str">
        <f>ADDRESS('Відомість №2'!AS378,10)</f>
        <v>$J$2130</v>
      </c>
      <c r="AI382" s="20">
        <f t="shared" ca="1" si="71"/>
        <v>0</v>
      </c>
      <c r="AJ382" s="20">
        <f t="shared" ca="1" si="72"/>
        <v>0</v>
      </c>
      <c r="AK382" s="20" t="str">
        <f>ADDRESS('Відомість №2'!AS378,7)</f>
        <v>$G$2130</v>
      </c>
      <c r="AL382" s="20" t="str">
        <f>ADDRESS('Відомість №2'!AS378,8)</f>
        <v>$H$2130</v>
      </c>
      <c r="AM382">
        <f t="shared" ca="1" si="73"/>
        <v>0</v>
      </c>
      <c r="AN382">
        <f t="shared" ca="1" si="74"/>
        <v>0</v>
      </c>
      <c r="AO382" t="str">
        <f>ADDRESS('Відомість №2'!AS378,3)</f>
        <v>$C$2130</v>
      </c>
      <c r="AP382" t="str">
        <f>ADDRESS('Відомість №2'!AS378,22)</f>
        <v>$V$2130</v>
      </c>
      <c r="AQ382">
        <f t="shared" ca="1" si="75"/>
        <v>0</v>
      </c>
      <c r="AR382">
        <f t="shared" ca="1" si="76"/>
        <v>0</v>
      </c>
      <c r="AS382">
        <f t="shared" ca="1" si="77"/>
        <v>0</v>
      </c>
    </row>
    <row r="383" spans="20:45" ht="15.75" hidden="1" customHeight="1" x14ac:dyDescent="0.25">
      <c r="T383" s="23" t="str">
        <f>ADDRESS('Відомість №2'!AS379,2)</f>
        <v>$B$2131</v>
      </c>
      <c r="U383" s="23" t="str">
        <f>ADDRESS('Відомість №2'!AS379,1)</f>
        <v>$A$2131</v>
      </c>
      <c r="V383" s="23">
        <f t="shared" ca="1" si="65"/>
        <v>0</v>
      </c>
      <c r="W383" s="23">
        <f t="shared" ca="1" si="66"/>
        <v>0</v>
      </c>
      <c r="Y383" s="23" t="str">
        <f>ADDRESS('Відомість №2'!AS379,21)</f>
        <v>$U$2131</v>
      </c>
      <c r="Z383" s="23" t="str">
        <f>ADDRESS('Відомість №2'!AS379,20)</f>
        <v>$T$2131</v>
      </c>
      <c r="AA383" s="23">
        <f t="shared" ca="1" si="67"/>
        <v>0</v>
      </c>
      <c r="AB383" s="23">
        <f t="shared" ca="1" si="68"/>
        <v>0</v>
      </c>
      <c r="AC383" s="23" t="e">
        <f>ADDRESS('Відомість №2'!AT379,6)</f>
        <v>#VALUE!</v>
      </c>
      <c r="AD383" s="23" t="e">
        <f t="shared" ca="1" si="69"/>
        <v>#VALUE!</v>
      </c>
      <c r="AF383" s="23" t="e">
        <f t="shared" ca="1" si="70"/>
        <v>#VALUE!</v>
      </c>
      <c r="AG383" s="23" t="str">
        <f>ADDRESS('Відомість №2'!AS379,9)</f>
        <v>$I$2131</v>
      </c>
      <c r="AH383" s="23" t="str">
        <f>ADDRESS('Відомість №2'!AS379,10)</f>
        <v>$J$2131</v>
      </c>
      <c r="AI383" s="20">
        <f t="shared" ca="1" si="71"/>
        <v>0</v>
      </c>
      <c r="AJ383" s="20">
        <f t="shared" ca="1" si="72"/>
        <v>0</v>
      </c>
      <c r="AK383" s="20" t="str">
        <f>ADDRESS('Відомість №2'!AS379,7)</f>
        <v>$G$2131</v>
      </c>
      <c r="AL383" s="20" t="str">
        <f>ADDRESS('Відомість №2'!AS379,8)</f>
        <v>$H$2131</v>
      </c>
      <c r="AM383">
        <f t="shared" ca="1" si="73"/>
        <v>0</v>
      </c>
      <c r="AN383">
        <f t="shared" ca="1" si="74"/>
        <v>0</v>
      </c>
      <c r="AO383" t="str">
        <f>ADDRESS('Відомість №2'!AS379,3)</f>
        <v>$C$2131</v>
      </c>
      <c r="AP383" t="str">
        <f>ADDRESS('Відомість №2'!AS379,22)</f>
        <v>$V$2131</v>
      </c>
      <c r="AQ383">
        <f t="shared" ca="1" si="75"/>
        <v>0</v>
      </c>
      <c r="AR383">
        <f t="shared" ca="1" si="76"/>
        <v>0</v>
      </c>
      <c r="AS383">
        <f t="shared" ca="1" si="77"/>
        <v>0</v>
      </c>
    </row>
    <row r="384" spans="20:45" ht="15.75" hidden="1" customHeight="1" x14ac:dyDescent="0.25">
      <c r="T384" s="23" t="str">
        <f>ADDRESS('Відомість №2'!AS380,2)</f>
        <v>$B$2132</v>
      </c>
      <c r="U384" s="23" t="str">
        <f>ADDRESS('Відомість №2'!AS380,1)</f>
        <v>$A$2132</v>
      </c>
      <c r="V384" s="23">
        <f t="shared" ca="1" si="65"/>
        <v>0</v>
      </c>
      <c r="W384" s="23">
        <f t="shared" ca="1" si="66"/>
        <v>0</v>
      </c>
      <c r="Y384" s="23" t="str">
        <f>ADDRESS('Відомість №2'!AS380,21)</f>
        <v>$U$2132</v>
      </c>
      <c r="Z384" s="23" t="str">
        <f>ADDRESS('Відомість №2'!AS380,20)</f>
        <v>$T$2132</v>
      </c>
      <c r="AA384" s="23">
        <f t="shared" ca="1" si="67"/>
        <v>0</v>
      </c>
      <c r="AB384" s="23">
        <f t="shared" ca="1" si="68"/>
        <v>0</v>
      </c>
      <c r="AC384" s="23" t="e">
        <f>ADDRESS('Відомість №2'!AT380,6)</f>
        <v>#VALUE!</v>
      </c>
      <c r="AD384" s="23" t="e">
        <f t="shared" ca="1" si="69"/>
        <v>#VALUE!</v>
      </c>
      <c r="AF384" s="23" t="e">
        <f t="shared" ca="1" si="70"/>
        <v>#VALUE!</v>
      </c>
      <c r="AG384" s="23" t="str">
        <f>ADDRESS('Відомість №2'!AS380,9)</f>
        <v>$I$2132</v>
      </c>
      <c r="AH384" s="23" t="str">
        <f>ADDRESS('Відомість №2'!AS380,10)</f>
        <v>$J$2132</v>
      </c>
      <c r="AI384" s="20">
        <f t="shared" ca="1" si="71"/>
        <v>0</v>
      </c>
      <c r="AJ384" s="20">
        <f t="shared" ca="1" si="72"/>
        <v>0</v>
      </c>
      <c r="AK384" s="20" t="str">
        <f>ADDRESS('Відомість №2'!AS380,7)</f>
        <v>$G$2132</v>
      </c>
      <c r="AL384" s="20" t="str">
        <f>ADDRESS('Відомість №2'!AS380,8)</f>
        <v>$H$2132</v>
      </c>
      <c r="AM384">
        <f t="shared" ca="1" si="73"/>
        <v>0</v>
      </c>
      <c r="AN384">
        <f t="shared" ca="1" si="74"/>
        <v>0</v>
      </c>
      <c r="AO384" t="str">
        <f>ADDRESS('Відомість №2'!AS380,3)</f>
        <v>$C$2132</v>
      </c>
      <c r="AP384" t="str">
        <f>ADDRESS('Відомість №2'!AS380,22)</f>
        <v>$V$2132</v>
      </c>
      <c r="AQ384">
        <f t="shared" ca="1" si="75"/>
        <v>0</v>
      </c>
      <c r="AR384">
        <f t="shared" ca="1" si="76"/>
        <v>0</v>
      </c>
      <c r="AS384">
        <f t="shared" ca="1" si="77"/>
        <v>0</v>
      </c>
    </row>
    <row r="385" spans="20:45" ht="15.75" hidden="1" customHeight="1" x14ac:dyDescent="0.25">
      <c r="T385" s="23" t="str">
        <f>ADDRESS('Відомість №2'!AS381,2)</f>
        <v>$B$2133</v>
      </c>
      <c r="U385" s="23" t="str">
        <f>ADDRESS('Відомість №2'!AS381,1)</f>
        <v>$A$2133</v>
      </c>
      <c r="V385" s="23">
        <f t="shared" ca="1" si="65"/>
        <v>0</v>
      </c>
      <c r="W385" s="23">
        <f t="shared" ca="1" si="66"/>
        <v>0</v>
      </c>
      <c r="Y385" s="23" t="str">
        <f>ADDRESS('Відомість №2'!AS381,21)</f>
        <v>$U$2133</v>
      </c>
      <c r="Z385" s="23" t="str">
        <f>ADDRESS('Відомість №2'!AS381,20)</f>
        <v>$T$2133</v>
      </c>
      <c r="AA385" s="23">
        <f t="shared" ca="1" si="67"/>
        <v>0</v>
      </c>
      <c r="AB385" s="23">
        <f t="shared" ca="1" si="68"/>
        <v>0</v>
      </c>
      <c r="AC385" s="23" t="e">
        <f>ADDRESS('Відомість №2'!AT381,6)</f>
        <v>#VALUE!</v>
      </c>
      <c r="AD385" s="23" t="e">
        <f t="shared" ca="1" si="69"/>
        <v>#VALUE!</v>
      </c>
      <c r="AF385" s="23" t="e">
        <f t="shared" ca="1" si="70"/>
        <v>#VALUE!</v>
      </c>
      <c r="AG385" s="23" t="str">
        <f>ADDRESS('Відомість №2'!AS381,9)</f>
        <v>$I$2133</v>
      </c>
      <c r="AH385" s="23" t="str">
        <f>ADDRESS('Відомість №2'!AS381,10)</f>
        <v>$J$2133</v>
      </c>
      <c r="AI385" s="20">
        <f t="shared" ca="1" si="71"/>
        <v>0</v>
      </c>
      <c r="AJ385" s="20">
        <f t="shared" ca="1" si="72"/>
        <v>0</v>
      </c>
      <c r="AK385" s="20" t="str">
        <f>ADDRESS('Відомість №2'!AS381,7)</f>
        <v>$G$2133</v>
      </c>
      <c r="AL385" s="20" t="str">
        <f>ADDRESS('Відомість №2'!AS381,8)</f>
        <v>$H$2133</v>
      </c>
      <c r="AM385">
        <f t="shared" ca="1" si="73"/>
        <v>0</v>
      </c>
      <c r="AN385">
        <f t="shared" ca="1" si="74"/>
        <v>0</v>
      </c>
      <c r="AO385" t="str">
        <f>ADDRESS('Відомість №2'!AS381,3)</f>
        <v>$C$2133</v>
      </c>
      <c r="AP385" t="str">
        <f>ADDRESS('Відомість №2'!AS381,22)</f>
        <v>$V$2133</v>
      </c>
      <c r="AQ385">
        <f t="shared" ca="1" si="75"/>
        <v>0</v>
      </c>
      <c r="AR385">
        <f t="shared" ca="1" si="76"/>
        <v>0</v>
      </c>
      <c r="AS385">
        <f t="shared" ca="1" si="77"/>
        <v>0</v>
      </c>
    </row>
    <row r="386" spans="20:45" ht="15.75" hidden="1" customHeight="1" x14ac:dyDescent="0.25">
      <c r="T386" s="23" t="str">
        <f>ADDRESS('Відомість №2'!AS382,2)</f>
        <v>$B$2134</v>
      </c>
      <c r="U386" s="23" t="str">
        <f>ADDRESS('Відомість №2'!AS382,1)</f>
        <v>$A$2134</v>
      </c>
      <c r="V386" s="23">
        <f t="shared" ca="1" si="65"/>
        <v>0</v>
      </c>
      <c r="W386" s="23">
        <f t="shared" ca="1" si="66"/>
        <v>0</v>
      </c>
      <c r="Y386" s="23" t="str">
        <f>ADDRESS('Відомість №2'!AS382,21)</f>
        <v>$U$2134</v>
      </c>
      <c r="Z386" s="23" t="str">
        <f>ADDRESS('Відомість №2'!AS382,20)</f>
        <v>$T$2134</v>
      </c>
      <c r="AA386" s="23">
        <f t="shared" ca="1" si="67"/>
        <v>0</v>
      </c>
      <c r="AB386" s="23">
        <f t="shared" ca="1" si="68"/>
        <v>0</v>
      </c>
      <c r="AC386" s="23" t="e">
        <f>ADDRESS('Відомість №2'!AT382,6)</f>
        <v>#VALUE!</v>
      </c>
      <c r="AD386" s="23" t="e">
        <f t="shared" ca="1" si="69"/>
        <v>#VALUE!</v>
      </c>
      <c r="AF386" s="23" t="e">
        <f t="shared" ca="1" si="70"/>
        <v>#VALUE!</v>
      </c>
      <c r="AG386" s="23" t="str">
        <f>ADDRESS('Відомість №2'!AS382,9)</f>
        <v>$I$2134</v>
      </c>
      <c r="AH386" s="23" t="str">
        <f>ADDRESS('Відомість №2'!AS382,10)</f>
        <v>$J$2134</v>
      </c>
      <c r="AI386" s="20">
        <f t="shared" ca="1" si="71"/>
        <v>0</v>
      </c>
      <c r="AJ386" s="20">
        <f t="shared" ca="1" si="72"/>
        <v>0</v>
      </c>
      <c r="AK386" s="20" t="str">
        <f>ADDRESS('Відомість №2'!AS382,7)</f>
        <v>$G$2134</v>
      </c>
      <c r="AL386" s="20" t="str">
        <f>ADDRESS('Відомість №2'!AS382,8)</f>
        <v>$H$2134</v>
      </c>
      <c r="AM386">
        <f t="shared" ca="1" si="73"/>
        <v>0</v>
      </c>
      <c r="AN386">
        <f t="shared" ca="1" si="74"/>
        <v>0</v>
      </c>
      <c r="AO386" t="str">
        <f>ADDRESS('Відомість №2'!AS382,3)</f>
        <v>$C$2134</v>
      </c>
      <c r="AP386" t="str">
        <f>ADDRESS('Відомість №2'!AS382,22)</f>
        <v>$V$2134</v>
      </c>
      <c r="AQ386">
        <f t="shared" ca="1" si="75"/>
        <v>0</v>
      </c>
      <c r="AR386">
        <f t="shared" ca="1" si="76"/>
        <v>0</v>
      </c>
      <c r="AS386">
        <f t="shared" ca="1" si="77"/>
        <v>0</v>
      </c>
    </row>
    <row r="387" spans="20:45" ht="15.75" hidden="1" customHeight="1" x14ac:dyDescent="0.25">
      <c r="T387" s="23" t="str">
        <f>ADDRESS('Відомість №2'!AS383,2)</f>
        <v>$B$2135</v>
      </c>
      <c r="U387" s="23" t="str">
        <f>ADDRESS('Відомість №2'!AS383,1)</f>
        <v>$A$2135</v>
      </c>
      <c r="V387" s="23">
        <f t="shared" ca="1" si="65"/>
        <v>0</v>
      </c>
      <c r="W387" s="23">
        <f t="shared" ca="1" si="66"/>
        <v>0</v>
      </c>
      <c r="Y387" s="23" t="str">
        <f>ADDRESS('Відомість №2'!AS383,21)</f>
        <v>$U$2135</v>
      </c>
      <c r="Z387" s="23" t="str">
        <f>ADDRESS('Відомість №2'!AS383,20)</f>
        <v>$T$2135</v>
      </c>
      <c r="AA387" s="23">
        <f t="shared" ca="1" si="67"/>
        <v>0</v>
      </c>
      <c r="AB387" s="23">
        <f t="shared" ca="1" si="68"/>
        <v>0</v>
      </c>
      <c r="AC387" s="23" t="e">
        <f>ADDRESS('Відомість №2'!AT383,6)</f>
        <v>#VALUE!</v>
      </c>
      <c r="AD387" s="23" t="e">
        <f t="shared" ca="1" si="69"/>
        <v>#VALUE!</v>
      </c>
      <c r="AF387" s="23" t="e">
        <f t="shared" ca="1" si="70"/>
        <v>#VALUE!</v>
      </c>
      <c r="AG387" s="23" t="str">
        <f>ADDRESS('Відомість №2'!AS383,9)</f>
        <v>$I$2135</v>
      </c>
      <c r="AH387" s="23" t="str">
        <f>ADDRESS('Відомість №2'!AS383,10)</f>
        <v>$J$2135</v>
      </c>
      <c r="AI387" s="20">
        <f t="shared" ca="1" si="71"/>
        <v>0</v>
      </c>
      <c r="AJ387" s="20">
        <f t="shared" ca="1" si="72"/>
        <v>0</v>
      </c>
      <c r="AK387" s="20" t="str">
        <f>ADDRESS('Відомість №2'!AS383,7)</f>
        <v>$G$2135</v>
      </c>
      <c r="AL387" s="20" t="str">
        <f>ADDRESS('Відомість №2'!AS383,8)</f>
        <v>$H$2135</v>
      </c>
      <c r="AM387">
        <f t="shared" ca="1" si="73"/>
        <v>0</v>
      </c>
      <c r="AN387">
        <f t="shared" ca="1" si="74"/>
        <v>0</v>
      </c>
      <c r="AO387" t="str">
        <f>ADDRESS('Відомість №2'!AS383,3)</f>
        <v>$C$2135</v>
      </c>
      <c r="AP387" t="str">
        <f>ADDRESS('Відомість №2'!AS383,22)</f>
        <v>$V$2135</v>
      </c>
      <c r="AQ387">
        <f t="shared" ca="1" si="75"/>
        <v>0</v>
      </c>
      <c r="AR387">
        <f t="shared" ca="1" si="76"/>
        <v>0</v>
      </c>
      <c r="AS387">
        <f t="shared" ca="1" si="77"/>
        <v>0</v>
      </c>
    </row>
    <row r="388" spans="20:45" ht="15.75" hidden="1" customHeight="1" x14ac:dyDescent="0.25">
      <c r="T388" s="23" t="str">
        <f>ADDRESS('Відомість №2'!AS384,2)</f>
        <v>$B$2136</v>
      </c>
      <c r="U388" s="23" t="str">
        <f>ADDRESS('Відомість №2'!AS384,1)</f>
        <v>$A$2136</v>
      </c>
      <c r="V388" s="23">
        <f t="shared" ca="1" si="65"/>
        <v>0</v>
      </c>
      <c r="W388" s="23">
        <f t="shared" ca="1" si="66"/>
        <v>0</v>
      </c>
      <c r="Y388" s="23" t="str">
        <f>ADDRESS('Відомість №2'!AS384,21)</f>
        <v>$U$2136</v>
      </c>
      <c r="Z388" s="23" t="str">
        <f>ADDRESS('Відомість №2'!AS384,20)</f>
        <v>$T$2136</v>
      </c>
      <c r="AA388" s="23">
        <f t="shared" ca="1" si="67"/>
        <v>0</v>
      </c>
      <c r="AB388" s="23">
        <f t="shared" ca="1" si="68"/>
        <v>0</v>
      </c>
      <c r="AC388" s="23" t="e">
        <f>ADDRESS('Відомість №2'!AT384,6)</f>
        <v>#VALUE!</v>
      </c>
      <c r="AD388" s="23" t="e">
        <f t="shared" ca="1" si="69"/>
        <v>#VALUE!</v>
      </c>
      <c r="AF388" s="23" t="e">
        <f t="shared" ca="1" si="70"/>
        <v>#VALUE!</v>
      </c>
      <c r="AG388" s="23" t="str">
        <f>ADDRESS('Відомість №2'!AS384,9)</f>
        <v>$I$2136</v>
      </c>
      <c r="AH388" s="23" t="str">
        <f>ADDRESS('Відомість №2'!AS384,10)</f>
        <v>$J$2136</v>
      </c>
      <c r="AI388" s="20">
        <f t="shared" ca="1" si="71"/>
        <v>0</v>
      </c>
      <c r="AJ388" s="20">
        <f t="shared" ca="1" si="72"/>
        <v>0</v>
      </c>
      <c r="AK388" s="20" t="str">
        <f>ADDRESS('Відомість №2'!AS384,7)</f>
        <v>$G$2136</v>
      </c>
      <c r="AL388" s="20" t="str">
        <f>ADDRESS('Відомість №2'!AS384,8)</f>
        <v>$H$2136</v>
      </c>
      <c r="AM388">
        <f t="shared" ca="1" si="73"/>
        <v>0</v>
      </c>
      <c r="AN388">
        <f t="shared" ca="1" si="74"/>
        <v>0</v>
      </c>
      <c r="AO388" t="str">
        <f>ADDRESS('Відомість №2'!AS384,3)</f>
        <v>$C$2136</v>
      </c>
      <c r="AP388" t="str">
        <f>ADDRESS('Відомість №2'!AS384,22)</f>
        <v>$V$2136</v>
      </c>
      <c r="AQ388">
        <f t="shared" ca="1" si="75"/>
        <v>0</v>
      </c>
      <c r="AR388">
        <f t="shared" ca="1" si="76"/>
        <v>0</v>
      </c>
      <c r="AS388">
        <f t="shared" ca="1" si="77"/>
        <v>0</v>
      </c>
    </row>
    <row r="389" spans="20:45" ht="15.75" hidden="1" customHeight="1" x14ac:dyDescent="0.25">
      <c r="T389" s="23" t="str">
        <f>ADDRESS('Відомість №2'!AS385,2)</f>
        <v>$B$2137</v>
      </c>
      <c r="U389" s="23" t="str">
        <f>ADDRESS('Відомість №2'!AS385,1)</f>
        <v>$A$2137</v>
      </c>
      <c r="V389" s="23">
        <f t="shared" ref="V389:V452" ca="1" si="78">IF(OR(MID(INDIRECT(T389),1,1)="о",MID(INDIRECT(T389),1,1)="О"),REPLACE(INDIRECT(T389),1,1,0),INDIRECT(T389))</f>
        <v>0</v>
      </c>
      <c r="W389" s="23">
        <f t="shared" ref="W389:W452" ca="1" si="79">IF(OR(MID(INDIRECT(U389),1,1)="о",MID(INDIRECT(U389),1,1)="О"),REPLACE(INDIRECT(U389),1,1,0),INDIRECT(U389))</f>
        <v>0</v>
      </c>
      <c r="Y389" s="23" t="str">
        <f>ADDRESS('Відомість №2'!AS385,21)</f>
        <v>$U$2137</v>
      </c>
      <c r="Z389" s="23" t="str">
        <f>ADDRESS('Відомість №2'!AS385,20)</f>
        <v>$T$2137</v>
      </c>
      <c r="AA389" s="23">
        <f t="shared" ref="AA389:AA452" ca="1" si="80">IF(OR(MID(INDIRECT(Y389),1,1)="о",MID(INDIRECT(Y389),1,1)="О"),REPLACE(INDIRECT(Y389),1,1,0),INDIRECT(Y389))</f>
        <v>0</v>
      </c>
      <c r="AB389" s="23">
        <f t="shared" ref="AB389:AB452" ca="1" si="81">IF(OR(MID(INDIRECT(Z389),1,1)="о",MID(INDIRECT(Z389),1,1)="О"),REPLACE(INDIRECT(Z389),1,1,0),INDIRECT(Z389))</f>
        <v>0</v>
      </c>
      <c r="AC389" s="23" t="e">
        <f>ADDRESS('Відомість №2'!AT385,6)</f>
        <v>#VALUE!</v>
      </c>
      <c r="AD389" s="23" t="e">
        <f t="shared" ref="AD389:AD452" ca="1" si="82">INDIRECT(AC389)</f>
        <v>#VALUE!</v>
      </c>
      <c r="AF389" s="23" t="e">
        <f t="shared" ref="AF389:AF452" ca="1" si="83">RIGHT(AD389,10)</f>
        <v>#VALUE!</v>
      </c>
      <c r="AG389" s="23" t="str">
        <f>ADDRESS('Відомість №2'!AS385,9)</f>
        <v>$I$2137</v>
      </c>
      <c r="AH389" s="23" t="str">
        <f>ADDRESS('Відомість №2'!AS385,10)</f>
        <v>$J$2137</v>
      </c>
      <c r="AI389" s="20">
        <f t="shared" ref="AI389:AI452" ca="1" si="84">INDIRECT(AG389)</f>
        <v>0</v>
      </c>
      <c r="AJ389" s="20">
        <f t="shared" ref="AJ389:AJ452" ca="1" si="85">INDIRECT(AH389)</f>
        <v>0</v>
      </c>
      <c r="AK389" s="20" t="str">
        <f>ADDRESS('Відомість №2'!AS385,7)</f>
        <v>$G$2137</v>
      </c>
      <c r="AL389" s="20" t="str">
        <f>ADDRESS('Відомість №2'!AS385,8)</f>
        <v>$H$2137</v>
      </c>
      <c r="AM389">
        <f t="shared" ref="AM389:AM452" ca="1" si="86">INDIRECT(AK389)</f>
        <v>0</v>
      </c>
      <c r="AN389">
        <f t="shared" ref="AN389:AN452" ca="1" si="87">INDIRECT(AL389)</f>
        <v>0</v>
      </c>
      <c r="AO389" t="str">
        <f>ADDRESS('Відомість №2'!AS385,3)</f>
        <v>$C$2137</v>
      </c>
      <c r="AP389" t="str">
        <f>ADDRESS('Відомість №2'!AS385,22)</f>
        <v>$V$2137</v>
      </c>
      <c r="AQ389">
        <f t="shared" ref="AQ389:AQ452" ca="1" si="88">INDIRECT(AO389)</f>
        <v>0</v>
      </c>
      <c r="AR389">
        <f t="shared" ref="AR389:AR452" ca="1" si="89">INDIRECT(AP389)</f>
        <v>0</v>
      </c>
      <c r="AS389">
        <f t="shared" ca="1" si="77"/>
        <v>0</v>
      </c>
    </row>
    <row r="390" spans="20:45" ht="15.75" hidden="1" customHeight="1" x14ac:dyDescent="0.25">
      <c r="T390" s="23" t="str">
        <f>ADDRESS('Відомість №2'!AS386,2)</f>
        <v>$B$2138</v>
      </c>
      <c r="U390" s="23" t="str">
        <f>ADDRESS('Відомість №2'!AS386,1)</f>
        <v>$A$2138</v>
      </c>
      <c r="V390" s="23">
        <f t="shared" ca="1" si="78"/>
        <v>0</v>
      </c>
      <c r="W390" s="23">
        <f t="shared" ca="1" si="79"/>
        <v>0</v>
      </c>
      <c r="Y390" s="23" t="str">
        <f>ADDRESS('Відомість №2'!AS386,21)</f>
        <v>$U$2138</v>
      </c>
      <c r="Z390" s="23" t="str">
        <f>ADDRESS('Відомість №2'!AS386,20)</f>
        <v>$T$2138</v>
      </c>
      <c r="AA390" s="23">
        <f t="shared" ca="1" si="80"/>
        <v>0</v>
      </c>
      <c r="AB390" s="23">
        <f t="shared" ca="1" si="81"/>
        <v>0</v>
      </c>
      <c r="AC390" s="23" t="e">
        <f>ADDRESS('Відомість №2'!AT386,6)</f>
        <v>#VALUE!</v>
      </c>
      <c r="AD390" s="23" t="e">
        <f t="shared" ca="1" si="82"/>
        <v>#VALUE!</v>
      </c>
      <c r="AF390" s="23" t="e">
        <f t="shared" ca="1" si="83"/>
        <v>#VALUE!</v>
      </c>
      <c r="AG390" s="23" t="str">
        <f>ADDRESS('Відомість №2'!AS386,9)</f>
        <v>$I$2138</v>
      </c>
      <c r="AH390" s="23" t="str">
        <f>ADDRESS('Відомість №2'!AS386,10)</f>
        <v>$J$2138</v>
      </c>
      <c r="AI390" s="20">
        <f t="shared" ca="1" si="84"/>
        <v>0</v>
      </c>
      <c r="AJ390" s="20">
        <f t="shared" ca="1" si="85"/>
        <v>0</v>
      </c>
      <c r="AK390" s="20" t="str">
        <f>ADDRESS('Відомість №2'!AS386,7)</f>
        <v>$G$2138</v>
      </c>
      <c r="AL390" s="20" t="str">
        <f>ADDRESS('Відомість №2'!AS386,8)</f>
        <v>$H$2138</v>
      </c>
      <c r="AM390">
        <f t="shared" ca="1" si="86"/>
        <v>0</v>
      </c>
      <c r="AN390">
        <f t="shared" ca="1" si="87"/>
        <v>0</v>
      </c>
      <c r="AO390" t="str">
        <f>ADDRESS('Відомість №2'!AS386,3)</f>
        <v>$C$2138</v>
      </c>
      <c r="AP390" t="str">
        <f>ADDRESS('Відомість №2'!AS386,22)</f>
        <v>$V$2138</v>
      </c>
      <c r="AQ390">
        <f t="shared" ca="1" si="88"/>
        <v>0</v>
      </c>
      <c r="AR390">
        <f t="shared" ca="1" si="89"/>
        <v>0</v>
      </c>
      <c r="AS390">
        <f t="shared" ref="AS390:AS453" ca="1" si="90">IF(AS389=0,0,AQ390)</f>
        <v>0</v>
      </c>
    </row>
    <row r="391" spans="20:45" ht="15.75" hidden="1" customHeight="1" x14ac:dyDescent="0.25">
      <c r="T391" s="23" t="str">
        <f>ADDRESS('Відомість №2'!AS387,2)</f>
        <v>$B$2139</v>
      </c>
      <c r="U391" s="23" t="str">
        <f>ADDRESS('Відомість №2'!AS387,1)</f>
        <v>$A$2139</v>
      </c>
      <c r="V391" s="23">
        <f t="shared" ca="1" si="78"/>
        <v>0</v>
      </c>
      <c r="W391" s="23">
        <f t="shared" ca="1" si="79"/>
        <v>0</v>
      </c>
      <c r="Y391" s="23" t="str">
        <f>ADDRESS('Відомість №2'!AS387,21)</f>
        <v>$U$2139</v>
      </c>
      <c r="Z391" s="23" t="str">
        <f>ADDRESS('Відомість №2'!AS387,20)</f>
        <v>$T$2139</v>
      </c>
      <c r="AA391" s="23">
        <f t="shared" ca="1" si="80"/>
        <v>0</v>
      </c>
      <c r="AB391" s="23">
        <f t="shared" ca="1" si="81"/>
        <v>0</v>
      </c>
      <c r="AC391" s="23" t="e">
        <f>ADDRESS('Відомість №2'!AT387,6)</f>
        <v>#VALUE!</v>
      </c>
      <c r="AD391" s="23" t="e">
        <f t="shared" ca="1" si="82"/>
        <v>#VALUE!</v>
      </c>
      <c r="AF391" s="23" t="e">
        <f t="shared" ca="1" si="83"/>
        <v>#VALUE!</v>
      </c>
      <c r="AG391" s="23" t="str">
        <f>ADDRESS('Відомість №2'!AS387,9)</f>
        <v>$I$2139</v>
      </c>
      <c r="AH391" s="23" t="str">
        <f>ADDRESS('Відомість №2'!AS387,10)</f>
        <v>$J$2139</v>
      </c>
      <c r="AI391" s="20">
        <f t="shared" ca="1" si="84"/>
        <v>0</v>
      </c>
      <c r="AJ391" s="20">
        <f t="shared" ca="1" si="85"/>
        <v>0</v>
      </c>
      <c r="AK391" s="20" t="str">
        <f>ADDRESS('Відомість №2'!AS387,7)</f>
        <v>$G$2139</v>
      </c>
      <c r="AL391" s="20" t="str">
        <f>ADDRESS('Відомість №2'!AS387,8)</f>
        <v>$H$2139</v>
      </c>
      <c r="AM391">
        <f t="shared" ca="1" si="86"/>
        <v>0</v>
      </c>
      <c r="AN391">
        <f t="shared" ca="1" si="87"/>
        <v>0</v>
      </c>
      <c r="AO391" t="str">
        <f>ADDRESS('Відомість №2'!AS387,3)</f>
        <v>$C$2139</v>
      </c>
      <c r="AP391" t="str">
        <f>ADDRESS('Відомість №2'!AS387,22)</f>
        <v>$V$2139</v>
      </c>
      <c r="AQ391">
        <f t="shared" ca="1" si="88"/>
        <v>0</v>
      </c>
      <c r="AR391">
        <f t="shared" ca="1" si="89"/>
        <v>0</v>
      </c>
      <c r="AS391">
        <f t="shared" ca="1" si="90"/>
        <v>0</v>
      </c>
    </row>
    <row r="392" spans="20:45" ht="15.75" hidden="1" customHeight="1" x14ac:dyDescent="0.25">
      <c r="T392" s="23" t="str">
        <f>ADDRESS('Відомість №2'!AS388,2)</f>
        <v>$B$2140</v>
      </c>
      <c r="U392" s="23" t="str">
        <f>ADDRESS('Відомість №2'!AS388,1)</f>
        <v>$A$2140</v>
      </c>
      <c r="V392" s="23">
        <f t="shared" ca="1" si="78"/>
        <v>0</v>
      </c>
      <c r="W392" s="23">
        <f t="shared" ca="1" si="79"/>
        <v>0</v>
      </c>
      <c r="Y392" s="23" t="str">
        <f>ADDRESS('Відомість №2'!AS388,21)</f>
        <v>$U$2140</v>
      </c>
      <c r="Z392" s="23" t="str">
        <f>ADDRESS('Відомість №2'!AS388,20)</f>
        <v>$T$2140</v>
      </c>
      <c r="AA392" s="23">
        <f t="shared" ca="1" si="80"/>
        <v>0</v>
      </c>
      <c r="AB392" s="23">
        <f t="shared" ca="1" si="81"/>
        <v>0</v>
      </c>
      <c r="AC392" s="23" t="e">
        <f>ADDRESS('Відомість №2'!AT388,6)</f>
        <v>#VALUE!</v>
      </c>
      <c r="AD392" s="23" t="e">
        <f t="shared" ca="1" si="82"/>
        <v>#VALUE!</v>
      </c>
      <c r="AF392" s="23" t="e">
        <f t="shared" ca="1" si="83"/>
        <v>#VALUE!</v>
      </c>
      <c r="AG392" s="23" t="str">
        <f>ADDRESS('Відомість №2'!AS388,9)</f>
        <v>$I$2140</v>
      </c>
      <c r="AH392" s="23" t="str">
        <f>ADDRESS('Відомість №2'!AS388,10)</f>
        <v>$J$2140</v>
      </c>
      <c r="AI392" s="20">
        <f t="shared" ca="1" si="84"/>
        <v>0</v>
      </c>
      <c r="AJ392" s="20">
        <f t="shared" ca="1" si="85"/>
        <v>0</v>
      </c>
      <c r="AK392" s="20" t="str">
        <f>ADDRESS('Відомість №2'!AS388,7)</f>
        <v>$G$2140</v>
      </c>
      <c r="AL392" s="20" t="str">
        <f>ADDRESS('Відомість №2'!AS388,8)</f>
        <v>$H$2140</v>
      </c>
      <c r="AM392">
        <f t="shared" ca="1" si="86"/>
        <v>0</v>
      </c>
      <c r="AN392">
        <f t="shared" ca="1" si="87"/>
        <v>0</v>
      </c>
      <c r="AO392" t="str">
        <f>ADDRESS('Відомість №2'!AS388,3)</f>
        <v>$C$2140</v>
      </c>
      <c r="AP392" t="str">
        <f>ADDRESS('Відомість №2'!AS388,22)</f>
        <v>$V$2140</v>
      </c>
      <c r="AQ392">
        <f t="shared" ca="1" si="88"/>
        <v>0</v>
      </c>
      <c r="AR392">
        <f t="shared" ca="1" si="89"/>
        <v>0</v>
      </c>
      <c r="AS392">
        <f t="shared" ca="1" si="90"/>
        <v>0</v>
      </c>
    </row>
    <row r="393" spans="20:45" ht="15.75" hidden="1" customHeight="1" x14ac:dyDescent="0.25">
      <c r="T393" s="23" t="str">
        <f>ADDRESS('Відомість №2'!AS389,2)</f>
        <v>$B$2141</v>
      </c>
      <c r="U393" s="23" t="str">
        <f>ADDRESS('Відомість №2'!AS389,1)</f>
        <v>$A$2141</v>
      </c>
      <c r="V393" s="23">
        <f t="shared" ca="1" si="78"/>
        <v>0</v>
      </c>
      <c r="W393" s="23">
        <f t="shared" ca="1" si="79"/>
        <v>0</v>
      </c>
      <c r="Y393" s="23" t="str">
        <f>ADDRESS('Відомість №2'!AS389,21)</f>
        <v>$U$2141</v>
      </c>
      <c r="Z393" s="23" t="str">
        <f>ADDRESS('Відомість №2'!AS389,20)</f>
        <v>$T$2141</v>
      </c>
      <c r="AA393" s="23">
        <f t="shared" ca="1" si="80"/>
        <v>0</v>
      </c>
      <c r="AB393" s="23">
        <f t="shared" ca="1" si="81"/>
        <v>0</v>
      </c>
      <c r="AC393" s="23" t="e">
        <f>ADDRESS('Відомість №2'!AT389,6)</f>
        <v>#VALUE!</v>
      </c>
      <c r="AD393" s="23" t="e">
        <f t="shared" ca="1" si="82"/>
        <v>#VALUE!</v>
      </c>
      <c r="AF393" s="23" t="e">
        <f t="shared" ca="1" si="83"/>
        <v>#VALUE!</v>
      </c>
      <c r="AG393" s="23" t="str">
        <f>ADDRESS('Відомість №2'!AS389,9)</f>
        <v>$I$2141</v>
      </c>
      <c r="AH393" s="23" t="str">
        <f>ADDRESS('Відомість №2'!AS389,10)</f>
        <v>$J$2141</v>
      </c>
      <c r="AI393" s="20">
        <f t="shared" ca="1" si="84"/>
        <v>0</v>
      </c>
      <c r="AJ393" s="20">
        <f t="shared" ca="1" si="85"/>
        <v>0</v>
      </c>
      <c r="AK393" s="20" t="str">
        <f>ADDRESS('Відомість №2'!AS389,7)</f>
        <v>$G$2141</v>
      </c>
      <c r="AL393" s="20" t="str">
        <f>ADDRESS('Відомість №2'!AS389,8)</f>
        <v>$H$2141</v>
      </c>
      <c r="AM393">
        <f t="shared" ca="1" si="86"/>
        <v>0</v>
      </c>
      <c r="AN393">
        <f t="shared" ca="1" si="87"/>
        <v>0</v>
      </c>
      <c r="AO393" t="str">
        <f>ADDRESS('Відомість №2'!AS389,3)</f>
        <v>$C$2141</v>
      </c>
      <c r="AP393" t="str">
        <f>ADDRESS('Відомість №2'!AS389,22)</f>
        <v>$V$2141</v>
      </c>
      <c r="AQ393">
        <f t="shared" ca="1" si="88"/>
        <v>0</v>
      </c>
      <c r="AR393">
        <f t="shared" ca="1" si="89"/>
        <v>0</v>
      </c>
      <c r="AS393">
        <f t="shared" ca="1" si="90"/>
        <v>0</v>
      </c>
    </row>
    <row r="394" spans="20:45" ht="15.75" hidden="1" customHeight="1" x14ac:dyDescent="0.25">
      <c r="T394" s="23" t="str">
        <f>ADDRESS('Відомість №2'!AS390,2)</f>
        <v>$B$2142</v>
      </c>
      <c r="U394" s="23" t="str">
        <f>ADDRESS('Відомість №2'!AS390,1)</f>
        <v>$A$2142</v>
      </c>
      <c r="V394" s="23">
        <f t="shared" ca="1" si="78"/>
        <v>0</v>
      </c>
      <c r="W394" s="23">
        <f t="shared" ca="1" si="79"/>
        <v>0</v>
      </c>
      <c r="Y394" s="23" t="str">
        <f>ADDRESS('Відомість №2'!AS390,21)</f>
        <v>$U$2142</v>
      </c>
      <c r="Z394" s="23" t="str">
        <f>ADDRESS('Відомість №2'!AS390,20)</f>
        <v>$T$2142</v>
      </c>
      <c r="AA394" s="23">
        <f t="shared" ca="1" si="80"/>
        <v>0</v>
      </c>
      <c r="AB394" s="23">
        <f t="shared" ca="1" si="81"/>
        <v>0</v>
      </c>
      <c r="AC394" s="23" t="e">
        <f>ADDRESS('Відомість №2'!AT390,6)</f>
        <v>#VALUE!</v>
      </c>
      <c r="AD394" s="23" t="e">
        <f t="shared" ca="1" si="82"/>
        <v>#VALUE!</v>
      </c>
      <c r="AF394" s="23" t="e">
        <f t="shared" ca="1" si="83"/>
        <v>#VALUE!</v>
      </c>
      <c r="AG394" s="23" t="str">
        <f>ADDRESS('Відомість №2'!AS390,9)</f>
        <v>$I$2142</v>
      </c>
      <c r="AH394" s="23" t="str">
        <f>ADDRESS('Відомість №2'!AS390,10)</f>
        <v>$J$2142</v>
      </c>
      <c r="AI394" s="20">
        <f t="shared" ca="1" si="84"/>
        <v>0</v>
      </c>
      <c r="AJ394" s="20">
        <f t="shared" ca="1" si="85"/>
        <v>0</v>
      </c>
      <c r="AK394" s="20" t="str">
        <f>ADDRESS('Відомість №2'!AS390,7)</f>
        <v>$G$2142</v>
      </c>
      <c r="AL394" s="20" t="str">
        <f>ADDRESS('Відомість №2'!AS390,8)</f>
        <v>$H$2142</v>
      </c>
      <c r="AM394">
        <f t="shared" ca="1" si="86"/>
        <v>0</v>
      </c>
      <c r="AN394">
        <f t="shared" ca="1" si="87"/>
        <v>0</v>
      </c>
      <c r="AO394" t="str">
        <f>ADDRESS('Відомість №2'!AS390,3)</f>
        <v>$C$2142</v>
      </c>
      <c r="AP394" t="str">
        <f>ADDRESS('Відомість №2'!AS390,22)</f>
        <v>$V$2142</v>
      </c>
      <c r="AQ394">
        <f t="shared" ca="1" si="88"/>
        <v>0</v>
      </c>
      <c r="AR394">
        <f t="shared" ca="1" si="89"/>
        <v>0</v>
      </c>
      <c r="AS394">
        <f t="shared" ca="1" si="90"/>
        <v>0</v>
      </c>
    </row>
    <row r="395" spans="20:45" ht="15.75" hidden="1" customHeight="1" x14ac:dyDescent="0.25">
      <c r="T395" s="23" t="str">
        <f>ADDRESS('Відомість №2'!AS391,2)</f>
        <v>$B$2143</v>
      </c>
      <c r="U395" s="23" t="str">
        <f>ADDRESS('Відомість №2'!AS391,1)</f>
        <v>$A$2143</v>
      </c>
      <c r="V395" s="23">
        <f t="shared" ca="1" si="78"/>
        <v>0</v>
      </c>
      <c r="W395" s="23">
        <f t="shared" ca="1" si="79"/>
        <v>0</v>
      </c>
      <c r="Y395" s="23" t="str">
        <f>ADDRESS('Відомість №2'!AS391,21)</f>
        <v>$U$2143</v>
      </c>
      <c r="Z395" s="23" t="str">
        <f>ADDRESS('Відомість №2'!AS391,20)</f>
        <v>$T$2143</v>
      </c>
      <c r="AA395" s="23">
        <f t="shared" ca="1" si="80"/>
        <v>0</v>
      </c>
      <c r="AB395" s="23">
        <f t="shared" ca="1" si="81"/>
        <v>0</v>
      </c>
      <c r="AC395" s="23" t="e">
        <f>ADDRESS('Відомість №2'!AT391,6)</f>
        <v>#VALUE!</v>
      </c>
      <c r="AD395" s="23" t="e">
        <f t="shared" ca="1" si="82"/>
        <v>#VALUE!</v>
      </c>
      <c r="AF395" s="23" t="e">
        <f t="shared" ca="1" si="83"/>
        <v>#VALUE!</v>
      </c>
      <c r="AG395" s="23" t="str">
        <f>ADDRESS('Відомість №2'!AS391,9)</f>
        <v>$I$2143</v>
      </c>
      <c r="AH395" s="23" t="str">
        <f>ADDRESS('Відомість №2'!AS391,10)</f>
        <v>$J$2143</v>
      </c>
      <c r="AI395" s="20">
        <f t="shared" ca="1" si="84"/>
        <v>0</v>
      </c>
      <c r="AJ395" s="20">
        <f t="shared" ca="1" si="85"/>
        <v>0</v>
      </c>
      <c r="AK395" s="20" t="str">
        <f>ADDRESS('Відомість №2'!AS391,7)</f>
        <v>$G$2143</v>
      </c>
      <c r="AL395" s="20" t="str">
        <f>ADDRESS('Відомість №2'!AS391,8)</f>
        <v>$H$2143</v>
      </c>
      <c r="AM395">
        <f t="shared" ca="1" si="86"/>
        <v>0</v>
      </c>
      <c r="AN395">
        <f t="shared" ca="1" si="87"/>
        <v>0</v>
      </c>
      <c r="AO395" t="str">
        <f>ADDRESS('Відомість №2'!AS391,3)</f>
        <v>$C$2143</v>
      </c>
      <c r="AP395" t="str">
        <f>ADDRESS('Відомість №2'!AS391,22)</f>
        <v>$V$2143</v>
      </c>
      <c r="AQ395">
        <f t="shared" ca="1" si="88"/>
        <v>0</v>
      </c>
      <c r="AR395">
        <f t="shared" ca="1" si="89"/>
        <v>0</v>
      </c>
      <c r="AS395">
        <f t="shared" ca="1" si="90"/>
        <v>0</v>
      </c>
    </row>
    <row r="396" spans="20:45" ht="15.75" hidden="1" customHeight="1" x14ac:dyDescent="0.25">
      <c r="T396" s="23" t="str">
        <f>ADDRESS('Відомість №2'!AS392,2)</f>
        <v>$B$2144</v>
      </c>
      <c r="U396" s="23" t="str">
        <f>ADDRESS('Відомість №2'!AS392,1)</f>
        <v>$A$2144</v>
      </c>
      <c r="V396" s="23">
        <f t="shared" ca="1" si="78"/>
        <v>0</v>
      </c>
      <c r="W396" s="23">
        <f t="shared" ca="1" si="79"/>
        <v>0</v>
      </c>
      <c r="Y396" s="23" t="str">
        <f>ADDRESS('Відомість №2'!AS392,21)</f>
        <v>$U$2144</v>
      </c>
      <c r="Z396" s="23" t="str">
        <f>ADDRESS('Відомість №2'!AS392,20)</f>
        <v>$T$2144</v>
      </c>
      <c r="AA396" s="23">
        <f t="shared" ca="1" si="80"/>
        <v>0</v>
      </c>
      <c r="AB396" s="23">
        <f t="shared" ca="1" si="81"/>
        <v>0</v>
      </c>
      <c r="AC396" s="23" t="e">
        <f>ADDRESS('Відомість №2'!AT392,6)</f>
        <v>#VALUE!</v>
      </c>
      <c r="AD396" s="23" t="e">
        <f t="shared" ca="1" si="82"/>
        <v>#VALUE!</v>
      </c>
      <c r="AF396" s="23" t="e">
        <f t="shared" ca="1" si="83"/>
        <v>#VALUE!</v>
      </c>
      <c r="AG396" s="23" t="str">
        <f>ADDRESS('Відомість №2'!AS392,9)</f>
        <v>$I$2144</v>
      </c>
      <c r="AH396" s="23" t="str">
        <f>ADDRESS('Відомість №2'!AS392,10)</f>
        <v>$J$2144</v>
      </c>
      <c r="AI396" s="20">
        <f t="shared" ca="1" si="84"/>
        <v>0</v>
      </c>
      <c r="AJ396" s="20">
        <f t="shared" ca="1" si="85"/>
        <v>0</v>
      </c>
      <c r="AK396" s="20" t="str">
        <f>ADDRESS('Відомість №2'!AS392,7)</f>
        <v>$G$2144</v>
      </c>
      <c r="AL396" s="20" t="str">
        <f>ADDRESS('Відомість №2'!AS392,8)</f>
        <v>$H$2144</v>
      </c>
      <c r="AM396">
        <f t="shared" ca="1" si="86"/>
        <v>0</v>
      </c>
      <c r="AN396">
        <f t="shared" ca="1" si="87"/>
        <v>0</v>
      </c>
      <c r="AO396" t="str">
        <f>ADDRESS('Відомість №2'!AS392,3)</f>
        <v>$C$2144</v>
      </c>
      <c r="AP396" t="str">
        <f>ADDRESS('Відомість №2'!AS392,22)</f>
        <v>$V$2144</v>
      </c>
      <c r="AQ396">
        <f t="shared" ca="1" si="88"/>
        <v>0</v>
      </c>
      <c r="AR396">
        <f t="shared" ca="1" si="89"/>
        <v>0</v>
      </c>
      <c r="AS396">
        <f t="shared" ca="1" si="90"/>
        <v>0</v>
      </c>
    </row>
    <row r="397" spans="20:45" ht="15.75" hidden="1" customHeight="1" x14ac:dyDescent="0.25">
      <c r="T397" s="23" t="str">
        <f>ADDRESS('Відомість №2'!AS393,2)</f>
        <v>$B$2145</v>
      </c>
      <c r="U397" s="23" t="str">
        <f>ADDRESS('Відомість №2'!AS393,1)</f>
        <v>$A$2145</v>
      </c>
      <c r="V397" s="23">
        <f t="shared" ca="1" si="78"/>
        <v>0</v>
      </c>
      <c r="W397" s="23">
        <f t="shared" ca="1" si="79"/>
        <v>0</v>
      </c>
      <c r="Y397" s="23" t="str">
        <f>ADDRESS('Відомість №2'!AS393,21)</f>
        <v>$U$2145</v>
      </c>
      <c r="Z397" s="23" t="str">
        <f>ADDRESS('Відомість №2'!AS393,20)</f>
        <v>$T$2145</v>
      </c>
      <c r="AA397" s="23">
        <f t="shared" ca="1" si="80"/>
        <v>0</v>
      </c>
      <c r="AB397" s="23">
        <f t="shared" ca="1" si="81"/>
        <v>0</v>
      </c>
      <c r="AC397" s="23" t="e">
        <f>ADDRESS('Відомість №2'!AT393,6)</f>
        <v>#VALUE!</v>
      </c>
      <c r="AD397" s="23" t="e">
        <f t="shared" ca="1" si="82"/>
        <v>#VALUE!</v>
      </c>
      <c r="AF397" s="23" t="e">
        <f t="shared" ca="1" si="83"/>
        <v>#VALUE!</v>
      </c>
      <c r="AG397" s="23" t="str">
        <f>ADDRESS('Відомість №2'!AS393,9)</f>
        <v>$I$2145</v>
      </c>
      <c r="AH397" s="23" t="str">
        <f>ADDRESS('Відомість №2'!AS393,10)</f>
        <v>$J$2145</v>
      </c>
      <c r="AI397" s="20">
        <f t="shared" ca="1" si="84"/>
        <v>0</v>
      </c>
      <c r="AJ397" s="20">
        <f t="shared" ca="1" si="85"/>
        <v>0</v>
      </c>
      <c r="AK397" s="20" t="str">
        <f>ADDRESS('Відомість №2'!AS393,7)</f>
        <v>$G$2145</v>
      </c>
      <c r="AL397" s="20" t="str">
        <f>ADDRESS('Відомість №2'!AS393,8)</f>
        <v>$H$2145</v>
      </c>
      <c r="AM397">
        <f t="shared" ca="1" si="86"/>
        <v>0</v>
      </c>
      <c r="AN397">
        <f t="shared" ca="1" si="87"/>
        <v>0</v>
      </c>
      <c r="AO397" t="str">
        <f>ADDRESS('Відомість №2'!AS393,3)</f>
        <v>$C$2145</v>
      </c>
      <c r="AP397" t="str">
        <f>ADDRESS('Відомість №2'!AS393,22)</f>
        <v>$V$2145</v>
      </c>
      <c r="AQ397">
        <f t="shared" ca="1" si="88"/>
        <v>0</v>
      </c>
      <c r="AR397">
        <f t="shared" ca="1" si="89"/>
        <v>0</v>
      </c>
      <c r="AS397">
        <f t="shared" ca="1" si="90"/>
        <v>0</v>
      </c>
    </row>
    <row r="398" spans="20:45" ht="15.75" hidden="1" customHeight="1" x14ac:dyDescent="0.25">
      <c r="T398" s="23" t="str">
        <f>ADDRESS('Відомість №2'!AS394,2)</f>
        <v>$B$2146</v>
      </c>
      <c r="U398" s="23" t="str">
        <f>ADDRESS('Відомість №2'!AS394,1)</f>
        <v>$A$2146</v>
      </c>
      <c r="V398" s="23">
        <f t="shared" ca="1" si="78"/>
        <v>0</v>
      </c>
      <c r="W398" s="23">
        <f t="shared" ca="1" si="79"/>
        <v>0</v>
      </c>
      <c r="Y398" s="23" t="str">
        <f>ADDRESS('Відомість №2'!AS394,21)</f>
        <v>$U$2146</v>
      </c>
      <c r="Z398" s="23" t="str">
        <f>ADDRESS('Відомість №2'!AS394,20)</f>
        <v>$T$2146</v>
      </c>
      <c r="AA398" s="23">
        <f t="shared" ca="1" si="80"/>
        <v>0</v>
      </c>
      <c r="AB398" s="23">
        <f t="shared" ca="1" si="81"/>
        <v>0</v>
      </c>
      <c r="AC398" s="23" t="e">
        <f>ADDRESS('Відомість №2'!AT394,6)</f>
        <v>#VALUE!</v>
      </c>
      <c r="AD398" s="23" t="e">
        <f t="shared" ca="1" si="82"/>
        <v>#VALUE!</v>
      </c>
      <c r="AF398" s="23" t="e">
        <f t="shared" ca="1" si="83"/>
        <v>#VALUE!</v>
      </c>
      <c r="AG398" s="23" t="str">
        <f>ADDRESS('Відомість №2'!AS394,9)</f>
        <v>$I$2146</v>
      </c>
      <c r="AH398" s="23" t="str">
        <f>ADDRESS('Відомість №2'!AS394,10)</f>
        <v>$J$2146</v>
      </c>
      <c r="AI398" s="20">
        <f t="shared" ca="1" si="84"/>
        <v>0</v>
      </c>
      <c r="AJ398" s="20">
        <f t="shared" ca="1" si="85"/>
        <v>0</v>
      </c>
      <c r="AK398" s="20" t="str">
        <f>ADDRESS('Відомість №2'!AS394,7)</f>
        <v>$G$2146</v>
      </c>
      <c r="AL398" s="20" t="str">
        <f>ADDRESS('Відомість №2'!AS394,8)</f>
        <v>$H$2146</v>
      </c>
      <c r="AM398">
        <f t="shared" ca="1" si="86"/>
        <v>0</v>
      </c>
      <c r="AN398">
        <f t="shared" ca="1" si="87"/>
        <v>0</v>
      </c>
      <c r="AO398" t="str">
        <f>ADDRESS('Відомість №2'!AS394,3)</f>
        <v>$C$2146</v>
      </c>
      <c r="AP398" t="str">
        <f>ADDRESS('Відомість №2'!AS394,22)</f>
        <v>$V$2146</v>
      </c>
      <c r="AQ398">
        <f t="shared" ca="1" si="88"/>
        <v>0</v>
      </c>
      <c r="AR398">
        <f t="shared" ca="1" si="89"/>
        <v>0</v>
      </c>
      <c r="AS398">
        <f t="shared" ca="1" si="90"/>
        <v>0</v>
      </c>
    </row>
    <row r="399" spans="20:45" ht="15.75" hidden="1" customHeight="1" x14ac:dyDescent="0.25">
      <c r="T399" s="23" t="str">
        <f>ADDRESS('Відомість №2'!AS395,2)</f>
        <v>$B$2147</v>
      </c>
      <c r="U399" s="23" t="str">
        <f>ADDRESS('Відомість №2'!AS395,1)</f>
        <v>$A$2147</v>
      </c>
      <c r="V399" s="23">
        <f t="shared" ca="1" si="78"/>
        <v>0</v>
      </c>
      <c r="W399" s="23">
        <f t="shared" ca="1" si="79"/>
        <v>0</v>
      </c>
      <c r="Y399" s="23" t="str">
        <f>ADDRESS('Відомість №2'!AS395,21)</f>
        <v>$U$2147</v>
      </c>
      <c r="Z399" s="23" t="str">
        <f>ADDRESS('Відомість №2'!AS395,20)</f>
        <v>$T$2147</v>
      </c>
      <c r="AA399" s="23">
        <f t="shared" ca="1" si="80"/>
        <v>0</v>
      </c>
      <c r="AB399" s="23">
        <f t="shared" ca="1" si="81"/>
        <v>0</v>
      </c>
      <c r="AC399" s="23" t="e">
        <f>ADDRESS('Відомість №2'!AT395,6)</f>
        <v>#VALUE!</v>
      </c>
      <c r="AD399" s="23" t="e">
        <f t="shared" ca="1" si="82"/>
        <v>#VALUE!</v>
      </c>
      <c r="AF399" s="23" t="e">
        <f t="shared" ca="1" si="83"/>
        <v>#VALUE!</v>
      </c>
      <c r="AG399" s="23" t="str">
        <f>ADDRESS('Відомість №2'!AS395,9)</f>
        <v>$I$2147</v>
      </c>
      <c r="AH399" s="23" t="str">
        <f>ADDRESS('Відомість №2'!AS395,10)</f>
        <v>$J$2147</v>
      </c>
      <c r="AI399" s="20">
        <f t="shared" ca="1" si="84"/>
        <v>0</v>
      </c>
      <c r="AJ399" s="20">
        <f t="shared" ca="1" si="85"/>
        <v>0</v>
      </c>
      <c r="AK399" s="20" t="str">
        <f>ADDRESS('Відомість №2'!AS395,7)</f>
        <v>$G$2147</v>
      </c>
      <c r="AL399" s="20" t="str">
        <f>ADDRESS('Відомість №2'!AS395,8)</f>
        <v>$H$2147</v>
      </c>
      <c r="AM399">
        <f t="shared" ca="1" si="86"/>
        <v>0</v>
      </c>
      <c r="AN399">
        <f t="shared" ca="1" si="87"/>
        <v>0</v>
      </c>
      <c r="AO399" t="str">
        <f>ADDRESS('Відомість №2'!AS395,3)</f>
        <v>$C$2147</v>
      </c>
      <c r="AP399" t="str">
        <f>ADDRESS('Відомість №2'!AS395,22)</f>
        <v>$V$2147</v>
      </c>
      <c r="AQ399">
        <f t="shared" ca="1" si="88"/>
        <v>0</v>
      </c>
      <c r="AR399">
        <f t="shared" ca="1" si="89"/>
        <v>0</v>
      </c>
      <c r="AS399">
        <f t="shared" ca="1" si="90"/>
        <v>0</v>
      </c>
    </row>
    <row r="400" spans="20:45" ht="15.75" hidden="1" customHeight="1" x14ac:dyDescent="0.25">
      <c r="T400" s="23" t="str">
        <f>ADDRESS('Відомість №2'!AS396,2)</f>
        <v>$B$2148</v>
      </c>
      <c r="U400" s="23" t="str">
        <f>ADDRESS('Відомість №2'!AS396,1)</f>
        <v>$A$2148</v>
      </c>
      <c r="V400" s="23">
        <f t="shared" ca="1" si="78"/>
        <v>0</v>
      </c>
      <c r="W400" s="23">
        <f t="shared" ca="1" si="79"/>
        <v>0</v>
      </c>
      <c r="Y400" s="23" t="str">
        <f>ADDRESS('Відомість №2'!AS396,21)</f>
        <v>$U$2148</v>
      </c>
      <c r="Z400" s="23" t="str">
        <f>ADDRESS('Відомість №2'!AS396,20)</f>
        <v>$T$2148</v>
      </c>
      <c r="AA400" s="23">
        <f t="shared" ca="1" si="80"/>
        <v>0</v>
      </c>
      <c r="AB400" s="23">
        <f t="shared" ca="1" si="81"/>
        <v>0</v>
      </c>
      <c r="AC400" s="23" t="e">
        <f>ADDRESS('Відомість №2'!AT396,6)</f>
        <v>#VALUE!</v>
      </c>
      <c r="AD400" s="23" t="e">
        <f t="shared" ca="1" si="82"/>
        <v>#VALUE!</v>
      </c>
      <c r="AF400" s="23" t="e">
        <f t="shared" ca="1" si="83"/>
        <v>#VALUE!</v>
      </c>
      <c r="AG400" s="23" t="str">
        <f>ADDRESS('Відомість №2'!AS396,9)</f>
        <v>$I$2148</v>
      </c>
      <c r="AH400" s="23" t="str">
        <f>ADDRESS('Відомість №2'!AS396,10)</f>
        <v>$J$2148</v>
      </c>
      <c r="AI400" s="20">
        <f t="shared" ca="1" si="84"/>
        <v>0</v>
      </c>
      <c r="AJ400" s="20">
        <f t="shared" ca="1" si="85"/>
        <v>0</v>
      </c>
      <c r="AK400" s="20" t="str">
        <f>ADDRESS('Відомість №2'!AS396,7)</f>
        <v>$G$2148</v>
      </c>
      <c r="AL400" s="20" t="str">
        <f>ADDRESS('Відомість №2'!AS396,8)</f>
        <v>$H$2148</v>
      </c>
      <c r="AM400">
        <f t="shared" ca="1" si="86"/>
        <v>0</v>
      </c>
      <c r="AN400">
        <f t="shared" ca="1" si="87"/>
        <v>0</v>
      </c>
      <c r="AO400" t="str">
        <f>ADDRESS('Відомість №2'!AS396,3)</f>
        <v>$C$2148</v>
      </c>
      <c r="AP400" t="str">
        <f>ADDRESS('Відомість №2'!AS396,22)</f>
        <v>$V$2148</v>
      </c>
      <c r="AQ400">
        <f t="shared" ca="1" si="88"/>
        <v>0</v>
      </c>
      <c r="AR400">
        <f t="shared" ca="1" si="89"/>
        <v>0</v>
      </c>
      <c r="AS400">
        <f t="shared" ca="1" si="90"/>
        <v>0</v>
      </c>
    </row>
    <row r="401" spans="20:45" ht="15.75" hidden="1" customHeight="1" x14ac:dyDescent="0.25">
      <c r="T401" s="23" t="str">
        <f>ADDRESS('Відомість №2'!AS397,2)</f>
        <v>$B$2149</v>
      </c>
      <c r="U401" s="23" t="str">
        <f>ADDRESS('Відомість №2'!AS397,1)</f>
        <v>$A$2149</v>
      </c>
      <c r="V401" s="23">
        <f t="shared" ca="1" si="78"/>
        <v>0</v>
      </c>
      <c r="W401" s="23">
        <f t="shared" ca="1" si="79"/>
        <v>0</v>
      </c>
      <c r="Y401" s="23" t="str">
        <f>ADDRESS('Відомість №2'!AS397,21)</f>
        <v>$U$2149</v>
      </c>
      <c r="Z401" s="23" t="str">
        <f>ADDRESS('Відомість №2'!AS397,20)</f>
        <v>$T$2149</v>
      </c>
      <c r="AA401" s="23">
        <f t="shared" ca="1" si="80"/>
        <v>0</v>
      </c>
      <c r="AB401" s="23">
        <f t="shared" ca="1" si="81"/>
        <v>0</v>
      </c>
      <c r="AC401" s="23" t="e">
        <f>ADDRESS('Відомість №2'!AT397,6)</f>
        <v>#VALUE!</v>
      </c>
      <c r="AD401" s="23" t="e">
        <f t="shared" ca="1" si="82"/>
        <v>#VALUE!</v>
      </c>
      <c r="AF401" s="23" t="e">
        <f t="shared" ca="1" si="83"/>
        <v>#VALUE!</v>
      </c>
      <c r="AG401" s="23" t="str">
        <f>ADDRESS('Відомість №2'!AS397,9)</f>
        <v>$I$2149</v>
      </c>
      <c r="AH401" s="23" t="str">
        <f>ADDRESS('Відомість №2'!AS397,10)</f>
        <v>$J$2149</v>
      </c>
      <c r="AI401" s="20">
        <f t="shared" ca="1" si="84"/>
        <v>0</v>
      </c>
      <c r="AJ401" s="20">
        <f t="shared" ca="1" si="85"/>
        <v>0</v>
      </c>
      <c r="AK401" s="20" t="str">
        <f>ADDRESS('Відомість №2'!AS397,7)</f>
        <v>$G$2149</v>
      </c>
      <c r="AL401" s="20" t="str">
        <f>ADDRESS('Відомість №2'!AS397,8)</f>
        <v>$H$2149</v>
      </c>
      <c r="AM401">
        <f t="shared" ca="1" si="86"/>
        <v>0</v>
      </c>
      <c r="AN401">
        <f t="shared" ca="1" si="87"/>
        <v>0</v>
      </c>
      <c r="AO401" t="str">
        <f>ADDRESS('Відомість №2'!AS397,3)</f>
        <v>$C$2149</v>
      </c>
      <c r="AP401" t="str">
        <f>ADDRESS('Відомість №2'!AS397,22)</f>
        <v>$V$2149</v>
      </c>
      <c r="AQ401">
        <f t="shared" ca="1" si="88"/>
        <v>0</v>
      </c>
      <c r="AR401">
        <f t="shared" ca="1" si="89"/>
        <v>0</v>
      </c>
      <c r="AS401">
        <f t="shared" ca="1" si="90"/>
        <v>0</v>
      </c>
    </row>
    <row r="402" spans="20:45" ht="15.75" hidden="1" customHeight="1" x14ac:dyDescent="0.25">
      <c r="T402" s="23" t="str">
        <f>ADDRESS('Відомість №2'!AS398,2)</f>
        <v>$B$2150</v>
      </c>
      <c r="U402" s="23" t="str">
        <f>ADDRESS('Відомість №2'!AS398,1)</f>
        <v>$A$2150</v>
      </c>
      <c r="V402" s="23">
        <f t="shared" ca="1" si="78"/>
        <v>0</v>
      </c>
      <c r="W402" s="23">
        <f t="shared" ca="1" si="79"/>
        <v>0</v>
      </c>
      <c r="Y402" s="23" t="str">
        <f>ADDRESS('Відомість №2'!AS398,21)</f>
        <v>$U$2150</v>
      </c>
      <c r="Z402" s="23" t="str">
        <f>ADDRESS('Відомість №2'!AS398,20)</f>
        <v>$T$2150</v>
      </c>
      <c r="AA402" s="23">
        <f t="shared" ca="1" si="80"/>
        <v>0</v>
      </c>
      <c r="AB402" s="23">
        <f t="shared" ca="1" si="81"/>
        <v>0</v>
      </c>
      <c r="AC402" s="23" t="e">
        <f>ADDRESS('Відомість №2'!AT398,6)</f>
        <v>#VALUE!</v>
      </c>
      <c r="AD402" s="23" t="e">
        <f t="shared" ca="1" si="82"/>
        <v>#VALUE!</v>
      </c>
      <c r="AF402" s="23" t="e">
        <f t="shared" ca="1" si="83"/>
        <v>#VALUE!</v>
      </c>
      <c r="AG402" s="23" t="str">
        <f>ADDRESS('Відомість №2'!AS398,9)</f>
        <v>$I$2150</v>
      </c>
      <c r="AH402" s="23" t="str">
        <f>ADDRESS('Відомість №2'!AS398,10)</f>
        <v>$J$2150</v>
      </c>
      <c r="AI402" s="20">
        <f t="shared" ca="1" si="84"/>
        <v>0</v>
      </c>
      <c r="AJ402" s="20">
        <f t="shared" ca="1" si="85"/>
        <v>0</v>
      </c>
      <c r="AK402" s="20" t="str">
        <f>ADDRESS('Відомість №2'!AS398,7)</f>
        <v>$G$2150</v>
      </c>
      <c r="AL402" s="20" t="str">
        <f>ADDRESS('Відомість №2'!AS398,8)</f>
        <v>$H$2150</v>
      </c>
      <c r="AM402">
        <f t="shared" ca="1" si="86"/>
        <v>0</v>
      </c>
      <c r="AN402">
        <f t="shared" ca="1" si="87"/>
        <v>0</v>
      </c>
      <c r="AO402" t="str">
        <f>ADDRESS('Відомість №2'!AS398,3)</f>
        <v>$C$2150</v>
      </c>
      <c r="AP402" t="str">
        <f>ADDRESS('Відомість №2'!AS398,22)</f>
        <v>$V$2150</v>
      </c>
      <c r="AQ402">
        <f t="shared" ca="1" si="88"/>
        <v>0</v>
      </c>
      <c r="AR402">
        <f t="shared" ca="1" si="89"/>
        <v>0</v>
      </c>
      <c r="AS402">
        <f t="shared" ca="1" si="90"/>
        <v>0</v>
      </c>
    </row>
    <row r="403" spans="20:45" ht="15.75" hidden="1" customHeight="1" x14ac:dyDescent="0.25">
      <c r="T403" s="23" t="str">
        <f>ADDRESS('Відомість №2'!AS399,2)</f>
        <v>$B$2151</v>
      </c>
      <c r="U403" s="23" t="str">
        <f>ADDRESS('Відомість №2'!AS399,1)</f>
        <v>$A$2151</v>
      </c>
      <c r="V403" s="23">
        <f t="shared" ca="1" si="78"/>
        <v>0</v>
      </c>
      <c r="W403" s="23">
        <f t="shared" ca="1" si="79"/>
        <v>0</v>
      </c>
      <c r="Y403" s="23" t="str">
        <f>ADDRESS('Відомість №2'!AS399,21)</f>
        <v>$U$2151</v>
      </c>
      <c r="Z403" s="23" t="str">
        <f>ADDRESS('Відомість №2'!AS399,20)</f>
        <v>$T$2151</v>
      </c>
      <c r="AA403" s="23">
        <f t="shared" ca="1" si="80"/>
        <v>0</v>
      </c>
      <c r="AB403" s="23">
        <f t="shared" ca="1" si="81"/>
        <v>0</v>
      </c>
      <c r="AC403" s="23" t="e">
        <f>ADDRESS('Відомість №2'!AT399,6)</f>
        <v>#VALUE!</v>
      </c>
      <c r="AD403" s="23" t="e">
        <f t="shared" ca="1" si="82"/>
        <v>#VALUE!</v>
      </c>
      <c r="AF403" s="23" t="e">
        <f t="shared" ca="1" si="83"/>
        <v>#VALUE!</v>
      </c>
      <c r="AG403" s="23" t="str">
        <f>ADDRESS('Відомість №2'!AS399,9)</f>
        <v>$I$2151</v>
      </c>
      <c r="AH403" s="23" t="str">
        <f>ADDRESS('Відомість №2'!AS399,10)</f>
        <v>$J$2151</v>
      </c>
      <c r="AI403" s="20">
        <f t="shared" ca="1" si="84"/>
        <v>0</v>
      </c>
      <c r="AJ403" s="20">
        <f t="shared" ca="1" si="85"/>
        <v>0</v>
      </c>
      <c r="AK403" s="20" t="str">
        <f>ADDRESS('Відомість №2'!AS399,7)</f>
        <v>$G$2151</v>
      </c>
      <c r="AL403" s="20" t="str">
        <f>ADDRESS('Відомість №2'!AS399,8)</f>
        <v>$H$2151</v>
      </c>
      <c r="AM403">
        <f t="shared" ca="1" si="86"/>
        <v>0</v>
      </c>
      <c r="AN403">
        <f t="shared" ca="1" si="87"/>
        <v>0</v>
      </c>
      <c r="AO403" t="str">
        <f>ADDRESS('Відомість №2'!AS399,3)</f>
        <v>$C$2151</v>
      </c>
      <c r="AP403" t="str">
        <f>ADDRESS('Відомість №2'!AS399,22)</f>
        <v>$V$2151</v>
      </c>
      <c r="AQ403">
        <f t="shared" ca="1" si="88"/>
        <v>0</v>
      </c>
      <c r="AR403">
        <f t="shared" ca="1" si="89"/>
        <v>0</v>
      </c>
      <c r="AS403">
        <f t="shared" ca="1" si="90"/>
        <v>0</v>
      </c>
    </row>
    <row r="404" spans="20:45" ht="15.75" hidden="1" customHeight="1" x14ac:dyDescent="0.25">
      <c r="T404" s="23" t="str">
        <f>ADDRESS('Відомість №2'!AS400,2)</f>
        <v>$B$2152</v>
      </c>
      <c r="U404" s="23" t="str">
        <f>ADDRESS('Відомість №2'!AS400,1)</f>
        <v>$A$2152</v>
      </c>
      <c r="V404" s="23">
        <f t="shared" ca="1" si="78"/>
        <v>0</v>
      </c>
      <c r="W404" s="23">
        <f t="shared" ca="1" si="79"/>
        <v>0</v>
      </c>
      <c r="Y404" s="23" t="str">
        <f>ADDRESS('Відомість №2'!AS400,21)</f>
        <v>$U$2152</v>
      </c>
      <c r="Z404" s="23" t="str">
        <f>ADDRESS('Відомість №2'!AS400,20)</f>
        <v>$T$2152</v>
      </c>
      <c r="AA404" s="23">
        <f t="shared" ca="1" si="80"/>
        <v>0</v>
      </c>
      <c r="AB404" s="23">
        <f t="shared" ca="1" si="81"/>
        <v>0</v>
      </c>
      <c r="AC404" s="23" t="e">
        <f>ADDRESS('Відомість №2'!AT400,6)</f>
        <v>#VALUE!</v>
      </c>
      <c r="AD404" s="23" t="e">
        <f t="shared" ca="1" si="82"/>
        <v>#VALUE!</v>
      </c>
      <c r="AF404" s="23" t="e">
        <f t="shared" ca="1" si="83"/>
        <v>#VALUE!</v>
      </c>
      <c r="AG404" s="23" t="str">
        <f>ADDRESS('Відомість №2'!AS400,9)</f>
        <v>$I$2152</v>
      </c>
      <c r="AH404" s="23" t="str">
        <f>ADDRESS('Відомість №2'!AS400,10)</f>
        <v>$J$2152</v>
      </c>
      <c r="AI404" s="20">
        <f t="shared" ca="1" si="84"/>
        <v>0</v>
      </c>
      <c r="AJ404" s="20">
        <f t="shared" ca="1" si="85"/>
        <v>0</v>
      </c>
      <c r="AK404" s="20" t="str">
        <f>ADDRESS('Відомість №2'!AS400,7)</f>
        <v>$G$2152</v>
      </c>
      <c r="AL404" s="20" t="str">
        <f>ADDRESS('Відомість №2'!AS400,8)</f>
        <v>$H$2152</v>
      </c>
      <c r="AM404">
        <f t="shared" ca="1" si="86"/>
        <v>0</v>
      </c>
      <c r="AN404">
        <f t="shared" ca="1" si="87"/>
        <v>0</v>
      </c>
      <c r="AO404" t="str">
        <f>ADDRESS('Відомість №2'!AS400,3)</f>
        <v>$C$2152</v>
      </c>
      <c r="AP404" t="str">
        <f>ADDRESS('Відомість №2'!AS400,22)</f>
        <v>$V$2152</v>
      </c>
      <c r="AQ404">
        <f t="shared" ca="1" si="88"/>
        <v>0</v>
      </c>
      <c r="AR404">
        <f t="shared" ca="1" si="89"/>
        <v>0</v>
      </c>
      <c r="AS404">
        <f t="shared" ca="1" si="90"/>
        <v>0</v>
      </c>
    </row>
    <row r="405" spans="20:45" ht="15.75" hidden="1" customHeight="1" x14ac:dyDescent="0.25">
      <c r="T405" s="23" t="str">
        <f>ADDRESS('Відомість №2'!AS401,2)</f>
        <v>$B$2153</v>
      </c>
      <c r="U405" s="23" t="str">
        <f>ADDRESS('Відомість №2'!AS401,1)</f>
        <v>$A$2153</v>
      </c>
      <c r="V405" s="23">
        <f t="shared" ca="1" si="78"/>
        <v>0</v>
      </c>
      <c r="W405" s="23">
        <f t="shared" ca="1" si="79"/>
        <v>0</v>
      </c>
      <c r="Y405" s="23" t="str">
        <f>ADDRESS('Відомість №2'!AS401,21)</f>
        <v>$U$2153</v>
      </c>
      <c r="Z405" s="23" t="str">
        <f>ADDRESS('Відомість №2'!AS401,20)</f>
        <v>$T$2153</v>
      </c>
      <c r="AA405" s="23">
        <f t="shared" ca="1" si="80"/>
        <v>0</v>
      </c>
      <c r="AB405" s="23">
        <f t="shared" ca="1" si="81"/>
        <v>0</v>
      </c>
      <c r="AC405" s="23" t="e">
        <f>ADDRESS('Відомість №2'!AT401,6)</f>
        <v>#VALUE!</v>
      </c>
      <c r="AD405" s="23" t="e">
        <f t="shared" ca="1" si="82"/>
        <v>#VALUE!</v>
      </c>
      <c r="AF405" s="23" t="e">
        <f t="shared" ca="1" si="83"/>
        <v>#VALUE!</v>
      </c>
      <c r="AG405" s="23" t="str">
        <f>ADDRESS('Відомість №2'!AS401,9)</f>
        <v>$I$2153</v>
      </c>
      <c r="AH405" s="23" t="str">
        <f>ADDRESS('Відомість №2'!AS401,10)</f>
        <v>$J$2153</v>
      </c>
      <c r="AI405" s="20">
        <f t="shared" ca="1" si="84"/>
        <v>0</v>
      </c>
      <c r="AJ405" s="20">
        <f t="shared" ca="1" si="85"/>
        <v>0</v>
      </c>
      <c r="AK405" s="20" t="str">
        <f>ADDRESS('Відомість №2'!AS401,7)</f>
        <v>$G$2153</v>
      </c>
      <c r="AL405" s="20" t="str">
        <f>ADDRESS('Відомість №2'!AS401,8)</f>
        <v>$H$2153</v>
      </c>
      <c r="AM405">
        <f t="shared" ca="1" si="86"/>
        <v>0</v>
      </c>
      <c r="AN405">
        <f t="shared" ca="1" si="87"/>
        <v>0</v>
      </c>
      <c r="AO405" t="str">
        <f>ADDRESS('Відомість №2'!AS401,3)</f>
        <v>$C$2153</v>
      </c>
      <c r="AP405" t="str">
        <f>ADDRESS('Відомість №2'!AS401,22)</f>
        <v>$V$2153</v>
      </c>
      <c r="AQ405">
        <f t="shared" ca="1" si="88"/>
        <v>0</v>
      </c>
      <c r="AR405">
        <f t="shared" ca="1" si="89"/>
        <v>0</v>
      </c>
      <c r="AS405">
        <f t="shared" ca="1" si="90"/>
        <v>0</v>
      </c>
    </row>
    <row r="406" spans="20:45" ht="15.75" hidden="1" customHeight="1" x14ac:dyDescent="0.25">
      <c r="T406" s="23" t="str">
        <f>ADDRESS('Відомість №2'!AS402,2)</f>
        <v>$B$2154</v>
      </c>
      <c r="U406" s="23" t="str">
        <f>ADDRESS('Відомість №2'!AS402,1)</f>
        <v>$A$2154</v>
      </c>
      <c r="V406" s="23">
        <f t="shared" ca="1" si="78"/>
        <v>0</v>
      </c>
      <c r="W406" s="23">
        <f t="shared" ca="1" si="79"/>
        <v>0</v>
      </c>
      <c r="Y406" s="23" t="str">
        <f>ADDRESS('Відомість №2'!AS402,21)</f>
        <v>$U$2154</v>
      </c>
      <c r="Z406" s="23" t="str">
        <f>ADDRESS('Відомість №2'!AS402,20)</f>
        <v>$T$2154</v>
      </c>
      <c r="AA406" s="23">
        <f t="shared" ca="1" si="80"/>
        <v>0</v>
      </c>
      <c r="AB406" s="23">
        <f t="shared" ca="1" si="81"/>
        <v>0</v>
      </c>
      <c r="AC406" s="23" t="e">
        <f>ADDRESS('Відомість №2'!AT402,6)</f>
        <v>#VALUE!</v>
      </c>
      <c r="AD406" s="23" t="e">
        <f t="shared" ca="1" si="82"/>
        <v>#VALUE!</v>
      </c>
      <c r="AF406" s="23" t="e">
        <f t="shared" ca="1" si="83"/>
        <v>#VALUE!</v>
      </c>
      <c r="AG406" s="23" t="str">
        <f>ADDRESS('Відомість №2'!AS402,9)</f>
        <v>$I$2154</v>
      </c>
      <c r="AH406" s="23" t="str">
        <f>ADDRESS('Відомість №2'!AS402,10)</f>
        <v>$J$2154</v>
      </c>
      <c r="AI406" s="20">
        <f t="shared" ca="1" si="84"/>
        <v>0</v>
      </c>
      <c r="AJ406" s="20">
        <f t="shared" ca="1" si="85"/>
        <v>0</v>
      </c>
      <c r="AK406" s="20" t="str">
        <f>ADDRESS('Відомість №2'!AS402,7)</f>
        <v>$G$2154</v>
      </c>
      <c r="AL406" s="20" t="str">
        <f>ADDRESS('Відомість №2'!AS402,8)</f>
        <v>$H$2154</v>
      </c>
      <c r="AM406">
        <f t="shared" ca="1" si="86"/>
        <v>0</v>
      </c>
      <c r="AN406">
        <f t="shared" ca="1" si="87"/>
        <v>0</v>
      </c>
      <c r="AO406" t="str">
        <f>ADDRESS('Відомість №2'!AS402,3)</f>
        <v>$C$2154</v>
      </c>
      <c r="AP406" t="str">
        <f>ADDRESS('Відомість №2'!AS402,22)</f>
        <v>$V$2154</v>
      </c>
      <c r="AQ406">
        <f t="shared" ca="1" si="88"/>
        <v>0</v>
      </c>
      <c r="AR406">
        <f t="shared" ca="1" si="89"/>
        <v>0</v>
      </c>
      <c r="AS406">
        <f t="shared" ca="1" si="90"/>
        <v>0</v>
      </c>
    </row>
    <row r="407" spans="20:45" ht="15.75" hidden="1" customHeight="1" x14ac:dyDescent="0.25">
      <c r="T407" s="23" t="str">
        <f>ADDRESS('Відомість №2'!AS403,2)</f>
        <v>$B$2155</v>
      </c>
      <c r="U407" s="23" t="str">
        <f>ADDRESS('Відомість №2'!AS403,1)</f>
        <v>$A$2155</v>
      </c>
      <c r="V407" s="23">
        <f t="shared" ca="1" si="78"/>
        <v>0</v>
      </c>
      <c r="W407" s="23">
        <f t="shared" ca="1" si="79"/>
        <v>0</v>
      </c>
      <c r="Y407" s="23" t="str">
        <f>ADDRESS('Відомість №2'!AS403,21)</f>
        <v>$U$2155</v>
      </c>
      <c r="Z407" s="23" t="str">
        <f>ADDRESS('Відомість №2'!AS403,20)</f>
        <v>$T$2155</v>
      </c>
      <c r="AA407" s="23">
        <f t="shared" ca="1" si="80"/>
        <v>0</v>
      </c>
      <c r="AB407" s="23">
        <f t="shared" ca="1" si="81"/>
        <v>0</v>
      </c>
      <c r="AC407" s="23" t="e">
        <f>ADDRESS('Відомість №2'!AT403,6)</f>
        <v>#VALUE!</v>
      </c>
      <c r="AD407" s="23" t="e">
        <f t="shared" ca="1" si="82"/>
        <v>#VALUE!</v>
      </c>
      <c r="AF407" s="23" t="e">
        <f t="shared" ca="1" si="83"/>
        <v>#VALUE!</v>
      </c>
      <c r="AG407" s="23" t="str">
        <f>ADDRESS('Відомість №2'!AS403,9)</f>
        <v>$I$2155</v>
      </c>
      <c r="AH407" s="23" t="str">
        <f>ADDRESS('Відомість №2'!AS403,10)</f>
        <v>$J$2155</v>
      </c>
      <c r="AI407" s="20">
        <f t="shared" ca="1" si="84"/>
        <v>0</v>
      </c>
      <c r="AJ407" s="20">
        <f t="shared" ca="1" si="85"/>
        <v>0</v>
      </c>
      <c r="AK407" s="20" t="str">
        <f>ADDRESS('Відомість №2'!AS403,7)</f>
        <v>$G$2155</v>
      </c>
      <c r="AL407" s="20" t="str">
        <f>ADDRESS('Відомість №2'!AS403,8)</f>
        <v>$H$2155</v>
      </c>
      <c r="AM407">
        <f t="shared" ca="1" si="86"/>
        <v>0</v>
      </c>
      <c r="AN407">
        <f t="shared" ca="1" si="87"/>
        <v>0</v>
      </c>
      <c r="AO407" t="str">
        <f>ADDRESS('Відомість №2'!AS403,3)</f>
        <v>$C$2155</v>
      </c>
      <c r="AP407" t="str">
        <f>ADDRESS('Відомість №2'!AS403,22)</f>
        <v>$V$2155</v>
      </c>
      <c r="AQ407">
        <f t="shared" ca="1" si="88"/>
        <v>0</v>
      </c>
      <c r="AR407">
        <f t="shared" ca="1" si="89"/>
        <v>0</v>
      </c>
      <c r="AS407">
        <f t="shared" ca="1" si="90"/>
        <v>0</v>
      </c>
    </row>
    <row r="408" spans="20:45" ht="15.75" hidden="1" customHeight="1" x14ac:dyDescent="0.25">
      <c r="T408" s="23" t="str">
        <f>ADDRESS('Відомість №2'!AS404,2)</f>
        <v>$B$2156</v>
      </c>
      <c r="U408" s="23" t="str">
        <f>ADDRESS('Відомість №2'!AS404,1)</f>
        <v>$A$2156</v>
      </c>
      <c r="V408" s="23">
        <f t="shared" ca="1" si="78"/>
        <v>0</v>
      </c>
      <c r="W408" s="23">
        <f t="shared" ca="1" si="79"/>
        <v>0</v>
      </c>
      <c r="Y408" s="23" t="str">
        <f>ADDRESS('Відомість №2'!AS404,21)</f>
        <v>$U$2156</v>
      </c>
      <c r="Z408" s="23" t="str">
        <f>ADDRESS('Відомість №2'!AS404,20)</f>
        <v>$T$2156</v>
      </c>
      <c r="AA408" s="23">
        <f t="shared" ca="1" si="80"/>
        <v>0</v>
      </c>
      <c r="AB408" s="23">
        <f t="shared" ca="1" si="81"/>
        <v>0</v>
      </c>
      <c r="AC408" s="23" t="e">
        <f>ADDRESS('Відомість №2'!AT404,6)</f>
        <v>#VALUE!</v>
      </c>
      <c r="AD408" s="23" t="e">
        <f t="shared" ca="1" si="82"/>
        <v>#VALUE!</v>
      </c>
      <c r="AF408" s="23" t="e">
        <f t="shared" ca="1" si="83"/>
        <v>#VALUE!</v>
      </c>
      <c r="AG408" s="23" t="str">
        <f>ADDRESS('Відомість №2'!AS404,9)</f>
        <v>$I$2156</v>
      </c>
      <c r="AH408" s="23" t="str">
        <f>ADDRESS('Відомість №2'!AS404,10)</f>
        <v>$J$2156</v>
      </c>
      <c r="AI408" s="20">
        <f t="shared" ca="1" si="84"/>
        <v>0</v>
      </c>
      <c r="AJ408" s="20">
        <f t="shared" ca="1" si="85"/>
        <v>0</v>
      </c>
      <c r="AK408" s="20" t="str">
        <f>ADDRESS('Відомість №2'!AS404,7)</f>
        <v>$G$2156</v>
      </c>
      <c r="AL408" s="20" t="str">
        <f>ADDRESS('Відомість №2'!AS404,8)</f>
        <v>$H$2156</v>
      </c>
      <c r="AM408">
        <f t="shared" ca="1" si="86"/>
        <v>0</v>
      </c>
      <c r="AN408">
        <f t="shared" ca="1" si="87"/>
        <v>0</v>
      </c>
      <c r="AO408" t="str">
        <f>ADDRESS('Відомість №2'!AS404,3)</f>
        <v>$C$2156</v>
      </c>
      <c r="AP408" t="str">
        <f>ADDRESS('Відомість №2'!AS404,22)</f>
        <v>$V$2156</v>
      </c>
      <c r="AQ408">
        <f t="shared" ca="1" si="88"/>
        <v>0</v>
      </c>
      <c r="AR408">
        <f t="shared" ca="1" si="89"/>
        <v>0</v>
      </c>
      <c r="AS408">
        <f t="shared" ca="1" si="90"/>
        <v>0</v>
      </c>
    </row>
    <row r="409" spans="20:45" ht="15.75" hidden="1" customHeight="1" x14ac:dyDescent="0.25">
      <c r="T409" s="23" t="str">
        <f>ADDRESS('Відомість №2'!AS405,2)</f>
        <v>$B$2157</v>
      </c>
      <c r="U409" s="23" t="str">
        <f>ADDRESS('Відомість №2'!AS405,1)</f>
        <v>$A$2157</v>
      </c>
      <c r="V409" s="23">
        <f t="shared" ca="1" si="78"/>
        <v>0</v>
      </c>
      <c r="W409" s="23">
        <f t="shared" ca="1" si="79"/>
        <v>0</v>
      </c>
      <c r="Y409" s="23" t="str">
        <f>ADDRESS('Відомість №2'!AS405,21)</f>
        <v>$U$2157</v>
      </c>
      <c r="Z409" s="23" t="str">
        <f>ADDRESS('Відомість №2'!AS405,20)</f>
        <v>$T$2157</v>
      </c>
      <c r="AA409" s="23">
        <f t="shared" ca="1" si="80"/>
        <v>0</v>
      </c>
      <c r="AB409" s="23">
        <f t="shared" ca="1" si="81"/>
        <v>0</v>
      </c>
      <c r="AC409" s="23" t="e">
        <f>ADDRESS('Відомість №2'!AT405,6)</f>
        <v>#VALUE!</v>
      </c>
      <c r="AD409" s="23" t="e">
        <f t="shared" ca="1" si="82"/>
        <v>#VALUE!</v>
      </c>
      <c r="AF409" s="23" t="e">
        <f t="shared" ca="1" si="83"/>
        <v>#VALUE!</v>
      </c>
      <c r="AG409" s="23" t="str">
        <f>ADDRESS('Відомість №2'!AS405,9)</f>
        <v>$I$2157</v>
      </c>
      <c r="AH409" s="23" t="str">
        <f>ADDRESS('Відомість №2'!AS405,10)</f>
        <v>$J$2157</v>
      </c>
      <c r="AI409" s="20">
        <f t="shared" ca="1" si="84"/>
        <v>0</v>
      </c>
      <c r="AJ409" s="20">
        <f t="shared" ca="1" si="85"/>
        <v>0</v>
      </c>
      <c r="AK409" s="20" t="str">
        <f>ADDRESS('Відомість №2'!AS405,7)</f>
        <v>$G$2157</v>
      </c>
      <c r="AL409" s="20" t="str">
        <f>ADDRESS('Відомість №2'!AS405,8)</f>
        <v>$H$2157</v>
      </c>
      <c r="AM409">
        <f t="shared" ca="1" si="86"/>
        <v>0</v>
      </c>
      <c r="AN409">
        <f t="shared" ca="1" si="87"/>
        <v>0</v>
      </c>
      <c r="AO409" t="str">
        <f>ADDRESS('Відомість №2'!AS405,3)</f>
        <v>$C$2157</v>
      </c>
      <c r="AP409" t="str">
        <f>ADDRESS('Відомість №2'!AS405,22)</f>
        <v>$V$2157</v>
      </c>
      <c r="AQ409">
        <f t="shared" ca="1" si="88"/>
        <v>0</v>
      </c>
      <c r="AR409">
        <f t="shared" ca="1" si="89"/>
        <v>0</v>
      </c>
      <c r="AS409">
        <f t="shared" ca="1" si="90"/>
        <v>0</v>
      </c>
    </row>
    <row r="410" spans="20:45" ht="15.75" hidden="1" customHeight="1" x14ac:dyDescent="0.25">
      <c r="T410" s="23" t="str">
        <f>ADDRESS('Відомість №2'!AS406,2)</f>
        <v>$B$2158</v>
      </c>
      <c r="U410" s="23" t="str">
        <f>ADDRESS('Відомість №2'!AS406,1)</f>
        <v>$A$2158</v>
      </c>
      <c r="V410" s="23">
        <f t="shared" ca="1" si="78"/>
        <v>0</v>
      </c>
      <c r="W410" s="23">
        <f t="shared" ca="1" si="79"/>
        <v>0</v>
      </c>
      <c r="Y410" s="23" t="str">
        <f>ADDRESS('Відомість №2'!AS406,21)</f>
        <v>$U$2158</v>
      </c>
      <c r="Z410" s="23" t="str">
        <f>ADDRESS('Відомість №2'!AS406,20)</f>
        <v>$T$2158</v>
      </c>
      <c r="AA410" s="23">
        <f t="shared" ca="1" si="80"/>
        <v>0</v>
      </c>
      <c r="AB410" s="23">
        <f t="shared" ca="1" si="81"/>
        <v>0</v>
      </c>
      <c r="AC410" s="23" t="e">
        <f>ADDRESS('Відомість №2'!AT406,6)</f>
        <v>#VALUE!</v>
      </c>
      <c r="AD410" s="23" t="e">
        <f t="shared" ca="1" si="82"/>
        <v>#VALUE!</v>
      </c>
      <c r="AF410" s="23" t="e">
        <f t="shared" ca="1" si="83"/>
        <v>#VALUE!</v>
      </c>
      <c r="AG410" s="23" t="str">
        <f>ADDRESS('Відомість №2'!AS406,9)</f>
        <v>$I$2158</v>
      </c>
      <c r="AH410" s="23" t="str">
        <f>ADDRESS('Відомість №2'!AS406,10)</f>
        <v>$J$2158</v>
      </c>
      <c r="AI410" s="20">
        <f t="shared" ca="1" si="84"/>
        <v>0</v>
      </c>
      <c r="AJ410" s="20">
        <f t="shared" ca="1" si="85"/>
        <v>0</v>
      </c>
      <c r="AK410" s="20" t="str">
        <f>ADDRESS('Відомість №2'!AS406,7)</f>
        <v>$G$2158</v>
      </c>
      <c r="AL410" s="20" t="str">
        <f>ADDRESS('Відомість №2'!AS406,8)</f>
        <v>$H$2158</v>
      </c>
      <c r="AM410">
        <f t="shared" ca="1" si="86"/>
        <v>0</v>
      </c>
      <c r="AN410">
        <f t="shared" ca="1" si="87"/>
        <v>0</v>
      </c>
      <c r="AO410" t="str">
        <f>ADDRESS('Відомість №2'!AS406,3)</f>
        <v>$C$2158</v>
      </c>
      <c r="AP410" t="str">
        <f>ADDRESS('Відомість №2'!AS406,22)</f>
        <v>$V$2158</v>
      </c>
      <c r="AQ410">
        <f t="shared" ca="1" si="88"/>
        <v>0</v>
      </c>
      <c r="AR410">
        <f t="shared" ca="1" si="89"/>
        <v>0</v>
      </c>
      <c r="AS410">
        <f t="shared" ca="1" si="90"/>
        <v>0</v>
      </c>
    </row>
    <row r="411" spans="20:45" ht="15.75" hidden="1" customHeight="1" x14ac:dyDescent="0.25">
      <c r="T411" s="23" t="str">
        <f>ADDRESS('Відомість №2'!AS407,2)</f>
        <v>$B$2159</v>
      </c>
      <c r="U411" s="23" t="str">
        <f>ADDRESS('Відомість №2'!AS407,1)</f>
        <v>$A$2159</v>
      </c>
      <c r="V411" s="23">
        <f t="shared" ca="1" si="78"/>
        <v>0</v>
      </c>
      <c r="W411" s="23">
        <f t="shared" ca="1" si="79"/>
        <v>0</v>
      </c>
      <c r="Y411" s="23" t="str">
        <f>ADDRESS('Відомість №2'!AS407,21)</f>
        <v>$U$2159</v>
      </c>
      <c r="Z411" s="23" t="str">
        <f>ADDRESS('Відомість №2'!AS407,20)</f>
        <v>$T$2159</v>
      </c>
      <c r="AA411" s="23">
        <f t="shared" ca="1" si="80"/>
        <v>0</v>
      </c>
      <c r="AB411" s="23">
        <f t="shared" ca="1" si="81"/>
        <v>0</v>
      </c>
      <c r="AC411" s="23" t="e">
        <f>ADDRESS('Відомість №2'!AT407,6)</f>
        <v>#VALUE!</v>
      </c>
      <c r="AD411" s="23" t="e">
        <f t="shared" ca="1" si="82"/>
        <v>#VALUE!</v>
      </c>
      <c r="AF411" s="23" t="e">
        <f t="shared" ca="1" si="83"/>
        <v>#VALUE!</v>
      </c>
      <c r="AG411" s="23" t="str">
        <f>ADDRESS('Відомість №2'!AS407,9)</f>
        <v>$I$2159</v>
      </c>
      <c r="AH411" s="23" t="str">
        <f>ADDRESS('Відомість №2'!AS407,10)</f>
        <v>$J$2159</v>
      </c>
      <c r="AI411" s="20">
        <f t="shared" ca="1" si="84"/>
        <v>0</v>
      </c>
      <c r="AJ411" s="20">
        <f t="shared" ca="1" si="85"/>
        <v>0</v>
      </c>
      <c r="AK411" s="20" t="str">
        <f>ADDRESS('Відомість №2'!AS407,7)</f>
        <v>$G$2159</v>
      </c>
      <c r="AL411" s="20" t="str">
        <f>ADDRESS('Відомість №2'!AS407,8)</f>
        <v>$H$2159</v>
      </c>
      <c r="AM411">
        <f t="shared" ca="1" si="86"/>
        <v>0</v>
      </c>
      <c r="AN411">
        <f t="shared" ca="1" si="87"/>
        <v>0</v>
      </c>
      <c r="AO411" t="str">
        <f>ADDRESS('Відомість №2'!AS407,3)</f>
        <v>$C$2159</v>
      </c>
      <c r="AP411" t="str">
        <f>ADDRESS('Відомість №2'!AS407,22)</f>
        <v>$V$2159</v>
      </c>
      <c r="AQ411">
        <f t="shared" ca="1" si="88"/>
        <v>0</v>
      </c>
      <c r="AR411">
        <f t="shared" ca="1" si="89"/>
        <v>0</v>
      </c>
      <c r="AS411">
        <f t="shared" ca="1" si="90"/>
        <v>0</v>
      </c>
    </row>
    <row r="412" spans="20:45" ht="15.75" hidden="1" customHeight="1" x14ac:dyDescent="0.25">
      <c r="T412" s="23" t="str">
        <f>ADDRESS('Відомість №2'!AS408,2)</f>
        <v>$B$2160</v>
      </c>
      <c r="U412" s="23" t="str">
        <f>ADDRESS('Відомість №2'!AS408,1)</f>
        <v>$A$2160</v>
      </c>
      <c r="V412" s="23">
        <f t="shared" ca="1" si="78"/>
        <v>0</v>
      </c>
      <c r="W412" s="23">
        <f t="shared" ca="1" si="79"/>
        <v>0</v>
      </c>
      <c r="Y412" s="23" t="str">
        <f>ADDRESS('Відомість №2'!AS408,21)</f>
        <v>$U$2160</v>
      </c>
      <c r="Z412" s="23" t="str">
        <f>ADDRESS('Відомість №2'!AS408,20)</f>
        <v>$T$2160</v>
      </c>
      <c r="AA412" s="23">
        <f t="shared" ca="1" si="80"/>
        <v>0</v>
      </c>
      <c r="AB412" s="23">
        <f t="shared" ca="1" si="81"/>
        <v>0</v>
      </c>
      <c r="AC412" s="23" t="e">
        <f>ADDRESS('Відомість №2'!AT408,6)</f>
        <v>#VALUE!</v>
      </c>
      <c r="AD412" s="23" t="e">
        <f t="shared" ca="1" si="82"/>
        <v>#VALUE!</v>
      </c>
      <c r="AF412" s="23" t="e">
        <f t="shared" ca="1" si="83"/>
        <v>#VALUE!</v>
      </c>
      <c r="AG412" s="23" t="str">
        <f>ADDRESS('Відомість №2'!AS408,9)</f>
        <v>$I$2160</v>
      </c>
      <c r="AH412" s="23" t="str">
        <f>ADDRESS('Відомість №2'!AS408,10)</f>
        <v>$J$2160</v>
      </c>
      <c r="AI412" s="20">
        <f t="shared" ca="1" si="84"/>
        <v>0</v>
      </c>
      <c r="AJ412" s="20">
        <f t="shared" ca="1" si="85"/>
        <v>0</v>
      </c>
      <c r="AK412" s="20" t="str">
        <f>ADDRESS('Відомість №2'!AS408,7)</f>
        <v>$G$2160</v>
      </c>
      <c r="AL412" s="20" t="str">
        <f>ADDRESS('Відомість №2'!AS408,8)</f>
        <v>$H$2160</v>
      </c>
      <c r="AM412">
        <f t="shared" ca="1" si="86"/>
        <v>0</v>
      </c>
      <c r="AN412">
        <f t="shared" ca="1" si="87"/>
        <v>0</v>
      </c>
      <c r="AO412" t="str">
        <f>ADDRESS('Відомість №2'!AS408,3)</f>
        <v>$C$2160</v>
      </c>
      <c r="AP412" t="str">
        <f>ADDRESS('Відомість №2'!AS408,22)</f>
        <v>$V$2160</v>
      </c>
      <c r="AQ412">
        <f t="shared" ca="1" si="88"/>
        <v>0</v>
      </c>
      <c r="AR412">
        <f t="shared" ca="1" si="89"/>
        <v>0</v>
      </c>
      <c r="AS412">
        <f t="shared" ca="1" si="90"/>
        <v>0</v>
      </c>
    </row>
    <row r="413" spans="20:45" ht="15.75" hidden="1" customHeight="1" x14ac:dyDescent="0.25">
      <c r="T413" s="23" t="str">
        <f>ADDRESS('Відомість №2'!AS409,2)</f>
        <v>$B$2161</v>
      </c>
      <c r="U413" s="23" t="str">
        <f>ADDRESS('Відомість №2'!AS409,1)</f>
        <v>$A$2161</v>
      </c>
      <c r="V413" s="23">
        <f t="shared" ca="1" si="78"/>
        <v>0</v>
      </c>
      <c r="W413" s="23">
        <f t="shared" ca="1" si="79"/>
        <v>0</v>
      </c>
      <c r="Y413" s="23" t="str">
        <f>ADDRESS('Відомість №2'!AS409,21)</f>
        <v>$U$2161</v>
      </c>
      <c r="Z413" s="23" t="str">
        <f>ADDRESS('Відомість №2'!AS409,20)</f>
        <v>$T$2161</v>
      </c>
      <c r="AA413" s="23">
        <f t="shared" ca="1" si="80"/>
        <v>0</v>
      </c>
      <c r="AB413" s="23">
        <f t="shared" ca="1" si="81"/>
        <v>0</v>
      </c>
      <c r="AC413" s="23" t="e">
        <f>ADDRESS('Відомість №2'!AT409,6)</f>
        <v>#VALUE!</v>
      </c>
      <c r="AD413" s="23" t="e">
        <f t="shared" ca="1" si="82"/>
        <v>#VALUE!</v>
      </c>
      <c r="AF413" s="23" t="e">
        <f t="shared" ca="1" si="83"/>
        <v>#VALUE!</v>
      </c>
      <c r="AG413" s="23" t="str">
        <f>ADDRESS('Відомість №2'!AS409,9)</f>
        <v>$I$2161</v>
      </c>
      <c r="AH413" s="23" t="str">
        <f>ADDRESS('Відомість №2'!AS409,10)</f>
        <v>$J$2161</v>
      </c>
      <c r="AI413" s="20">
        <f t="shared" ca="1" si="84"/>
        <v>0</v>
      </c>
      <c r="AJ413" s="20">
        <f t="shared" ca="1" si="85"/>
        <v>0</v>
      </c>
      <c r="AK413" s="20" t="str">
        <f>ADDRESS('Відомість №2'!AS409,7)</f>
        <v>$G$2161</v>
      </c>
      <c r="AL413" s="20" t="str">
        <f>ADDRESS('Відомість №2'!AS409,8)</f>
        <v>$H$2161</v>
      </c>
      <c r="AM413">
        <f t="shared" ca="1" si="86"/>
        <v>0</v>
      </c>
      <c r="AN413">
        <f t="shared" ca="1" si="87"/>
        <v>0</v>
      </c>
      <c r="AO413" t="str">
        <f>ADDRESS('Відомість №2'!AS409,3)</f>
        <v>$C$2161</v>
      </c>
      <c r="AP413" t="str">
        <f>ADDRESS('Відомість №2'!AS409,22)</f>
        <v>$V$2161</v>
      </c>
      <c r="AQ413">
        <f t="shared" ca="1" si="88"/>
        <v>0</v>
      </c>
      <c r="AR413">
        <f t="shared" ca="1" si="89"/>
        <v>0</v>
      </c>
      <c r="AS413">
        <f t="shared" ca="1" si="90"/>
        <v>0</v>
      </c>
    </row>
    <row r="414" spans="20:45" ht="15.75" hidden="1" customHeight="1" x14ac:dyDescent="0.25">
      <c r="T414" s="23" t="str">
        <f>ADDRESS('Відомість №2'!AS410,2)</f>
        <v>$B$2162</v>
      </c>
      <c r="U414" s="23" t="str">
        <f>ADDRESS('Відомість №2'!AS410,1)</f>
        <v>$A$2162</v>
      </c>
      <c r="V414" s="23">
        <f t="shared" ca="1" si="78"/>
        <v>0</v>
      </c>
      <c r="W414" s="23">
        <f t="shared" ca="1" si="79"/>
        <v>0</v>
      </c>
      <c r="Y414" s="23" t="str">
        <f>ADDRESS('Відомість №2'!AS410,21)</f>
        <v>$U$2162</v>
      </c>
      <c r="Z414" s="23" t="str">
        <f>ADDRESS('Відомість №2'!AS410,20)</f>
        <v>$T$2162</v>
      </c>
      <c r="AA414" s="23">
        <f t="shared" ca="1" si="80"/>
        <v>0</v>
      </c>
      <c r="AB414" s="23">
        <f t="shared" ca="1" si="81"/>
        <v>0</v>
      </c>
      <c r="AC414" s="23" t="e">
        <f>ADDRESS('Відомість №2'!AT410,6)</f>
        <v>#VALUE!</v>
      </c>
      <c r="AD414" s="23" t="e">
        <f t="shared" ca="1" si="82"/>
        <v>#VALUE!</v>
      </c>
      <c r="AF414" s="23" t="e">
        <f t="shared" ca="1" si="83"/>
        <v>#VALUE!</v>
      </c>
      <c r="AG414" s="23" t="str">
        <f>ADDRESS('Відомість №2'!AS410,9)</f>
        <v>$I$2162</v>
      </c>
      <c r="AH414" s="23" t="str">
        <f>ADDRESS('Відомість №2'!AS410,10)</f>
        <v>$J$2162</v>
      </c>
      <c r="AI414" s="20">
        <f t="shared" ca="1" si="84"/>
        <v>0</v>
      </c>
      <c r="AJ414" s="20">
        <f t="shared" ca="1" si="85"/>
        <v>0</v>
      </c>
      <c r="AK414" s="20" t="str">
        <f>ADDRESS('Відомість №2'!AS410,7)</f>
        <v>$G$2162</v>
      </c>
      <c r="AL414" s="20" t="str">
        <f>ADDRESS('Відомість №2'!AS410,8)</f>
        <v>$H$2162</v>
      </c>
      <c r="AM414">
        <f t="shared" ca="1" si="86"/>
        <v>0</v>
      </c>
      <c r="AN414">
        <f t="shared" ca="1" si="87"/>
        <v>0</v>
      </c>
      <c r="AO414" t="str">
        <f>ADDRESS('Відомість №2'!AS410,3)</f>
        <v>$C$2162</v>
      </c>
      <c r="AP414" t="str">
        <f>ADDRESS('Відомість №2'!AS410,22)</f>
        <v>$V$2162</v>
      </c>
      <c r="AQ414">
        <f t="shared" ca="1" si="88"/>
        <v>0</v>
      </c>
      <c r="AR414">
        <f t="shared" ca="1" si="89"/>
        <v>0</v>
      </c>
      <c r="AS414">
        <f t="shared" ca="1" si="90"/>
        <v>0</v>
      </c>
    </row>
    <row r="415" spans="20:45" ht="15.75" hidden="1" customHeight="1" x14ac:dyDescent="0.25">
      <c r="T415" s="23" t="str">
        <f>ADDRESS('Відомість №2'!AS411,2)</f>
        <v>$B$2163</v>
      </c>
      <c r="U415" s="23" t="str">
        <f>ADDRESS('Відомість №2'!AS411,1)</f>
        <v>$A$2163</v>
      </c>
      <c r="V415" s="23">
        <f t="shared" ca="1" si="78"/>
        <v>0</v>
      </c>
      <c r="W415" s="23">
        <f t="shared" ca="1" si="79"/>
        <v>0</v>
      </c>
      <c r="Y415" s="23" t="str">
        <f>ADDRESS('Відомість №2'!AS411,21)</f>
        <v>$U$2163</v>
      </c>
      <c r="Z415" s="23" t="str">
        <f>ADDRESS('Відомість №2'!AS411,20)</f>
        <v>$T$2163</v>
      </c>
      <c r="AA415" s="23">
        <f t="shared" ca="1" si="80"/>
        <v>0</v>
      </c>
      <c r="AB415" s="23">
        <f t="shared" ca="1" si="81"/>
        <v>0</v>
      </c>
      <c r="AC415" s="23" t="e">
        <f>ADDRESS('Відомість №2'!AT411,6)</f>
        <v>#VALUE!</v>
      </c>
      <c r="AD415" s="23" t="e">
        <f t="shared" ca="1" si="82"/>
        <v>#VALUE!</v>
      </c>
      <c r="AF415" s="23" t="e">
        <f t="shared" ca="1" si="83"/>
        <v>#VALUE!</v>
      </c>
      <c r="AG415" s="23" t="str">
        <f>ADDRESS('Відомість №2'!AS411,9)</f>
        <v>$I$2163</v>
      </c>
      <c r="AH415" s="23" t="str">
        <f>ADDRESS('Відомість №2'!AS411,10)</f>
        <v>$J$2163</v>
      </c>
      <c r="AI415" s="20">
        <f t="shared" ca="1" si="84"/>
        <v>0</v>
      </c>
      <c r="AJ415" s="20">
        <f t="shared" ca="1" si="85"/>
        <v>0</v>
      </c>
      <c r="AK415" s="20" t="str">
        <f>ADDRESS('Відомість №2'!AS411,7)</f>
        <v>$G$2163</v>
      </c>
      <c r="AL415" s="20" t="str">
        <f>ADDRESS('Відомість №2'!AS411,8)</f>
        <v>$H$2163</v>
      </c>
      <c r="AM415">
        <f t="shared" ca="1" si="86"/>
        <v>0</v>
      </c>
      <c r="AN415">
        <f t="shared" ca="1" si="87"/>
        <v>0</v>
      </c>
      <c r="AO415" t="str">
        <f>ADDRESS('Відомість №2'!AS411,3)</f>
        <v>$C$2163</v>
      </c>
      <c r="AP415" t="str">
        <f>ADDRESS('Відомість №2'!AS411,22)</f>
        <v>$V$2163</v>
      </c>
      <c r="AQ415">
        <f t="shared" ca="1" si="88"/>
        <v>0</v>
      </c>
      <c r="AR415">
        <f t="shared" ca="1" si="89"/>
        <v>0</v>
      </c>
      <c r="AS415">
        <f t="shared" ca="1" si="90"/>
        <v>0</v>
      </c>
    </row>
    <row r="416" spans="20:45" ht="15.75" hidden="1" customHeight="1" x14ac:dyDescent="0.25">
      <c r="T416" s="23" t="str">
        <f>ADDRESS('Відомість №2'!AS412,2)</f>
        <v>$B$2164</v>
      </c>
      <c r="U416" s="23" t="str">
        <f>ADDRESS('Відомість №2'!AS412,1)</f>
        <v>$A$2164</v>
      </c>
      <c r="V416" s="23">
        <f t="shared" ca="1" si="78"/>
        <v>0</v>
      </c>
      <c r="W416" s="23">
        <f t="shared" ca="1" si="79"/>
        <v>0</v>
      </c>
      <c r="Y416" s="23" t="str">
        <f>ADDRESS('Відомість №2'!AS412,21)</f>
        <v>$U$2164</v>
      </c>
      <c r="Z416" s="23" t="str">
        <f>ADDRESS('Відомість №2'!AS412,20)</f>
        <v>$T$2164</v>
      </c>
      <c r="AA416" s="23">
        <f t="shared" ca="1" si="80"/>
        <v>0</v>
      </c>
      <c r="AB416" s="23">
        <f t="shared" ca="1" si="81"/>
        <v>0</v>
      </c>
      <c r="AC416" s="23" t="e">
        <f>ADDRESS('Відомість №2'!AT412,6)</f>
        <v>#VALUE!</v>
      </c>
      <c r="AD416" s="23" t="e">
        <f t="shared" ca="1" si="82"/>
        <v>#VALUE!</v>
      </c>
      <c r="AF416" s="23" t="e">
        <f t="shared" ca="1" si="83"/>
        <v>#VALUE!</v>
      </c>
      <c r="AG416" s="23" t="str">
        <f>ADDRESS('Відомість №2'!AS412,9)</f>
        <v>$I$2164</v>
      </c>
      <c r="AH416" s="23" t="str">
        <f>ADDRESS('Відомість №2'!AS412,10)</f>
        <v>$J$2164</v>
      </c>
      <c r="AI416" s="20">
        <f t="shared" ca="1" si="84"/>
        <v>0</v>
      </c>
      <c r="AJ416" s="20">
        <f t="shared" ca="1" si="85"/>
        <v>0</v>
      </c>
      <c r="AK416" s="20" t="str">
        <f>ADDRESS('Відомість №2'!AS412,7)</f>
        <v>$G$2164</v>
      </c>
      <c r="AL416" s="20" t="str">
        <f>ADDRESS('Відомість №2'!AS412,8)</f>
        <v>$H$2164</v>
      </c>
      <c r="AM416">
        <f t="shared" ca="1" si="86"/>
        <v>0</v>
      </c>
      <c r="AN416">
        <f t="shared" ca="1" si="87"/>
        <v>0</v>
      </c>
      <c r="AO416" t="str">
        <f>ADDRESS('Відомість №2'!AS412,3)</f>
        <v>$C$2164</v>
      </c>
      <c r="AP416" t="str">
        <f>ADDRESS('Відомість №2'!AS412,22)</f>
        <v>$V$2164</v>
      </c>
      <c r="AQ416">
        <f t="shared" ca="1" si="88"/>
        <v>0</v>
      </c>
      <c r="AR416">
        <f t="shared" ca="1" si="89"/>
        <v>0</v>
      </c>
      <c r="AS416">
        <f t="shared" ca="1" si="90"/>
        <v>0</v>
      </c>
    </row>
    <row r="417" spans="20:45" ht="15.75" hidden="1" customHeight="1" x14ac:dyDescent="0.25">
      <c r="T417" s="23" t="str">
        <f>ADDRESS('Відомість №2'!AS413,2)</f>
        <v>$B$2165</v>
      </c>
      <c r="U417" s="23" t="str">
        <f>ADDRESS('Відомість №2'!AS413,1)</f>
        <v>$A$2165</v>
      </c>
      <c r="V417" s="23">
        <f t="shared" ca="1" si="78"/>
        <v>0</v>
      </c>
      <c r="W417" s="23">
        <f t="shared" ca="1" si="79"/>
        <v>0</v>
      </c>
      <c r="Y417" s="23" t="str">
        <f>ADDRESS('Відомість №2'!AS413,21)</f>
        <v>$U$2165</v>
      </c>
      <c r="Z417" s="23" t="str">
        <f>ADDRESS('Відомість №2'!AS413,20)</f>
        <v>$T$2165</v>
      </c>
      <c r="AA417" s="23">
        <f t="shared" ca="1" si="80"/>
        <v>0</v>
      </c>
      <c r="AB417" s="23">
        <f t="shared" ca="1" si="81"/>
        <v>0</v>
      </c>
      <c r="AC417" s="23" t="e">
        <f>ADDRESS('Відомість №2'!AT413,6)</f>
        <v>#VALUE!</v>
      </c>
      <c r="AD417" s="23" t="e">
        <f t="shared" ca="1" si="82"/>
        <v>#VALUE!</v>
      </c>
      <c r="AF417" s="23" t="e">
        <f t="shared" ca="1" si="83"/>
        <v>#VALUE!</v>
      </c>
      <c r="AG417" s="23" t="str">
        <f>ADDRESS('Відомість №2'!AS413,9)</f>
        <v>$I$2165</v>
      </c>
      <c r="AH417" s="23" t="str">
        <f>ADDRESS('Відомість №2'!AS413,10)</f>
        <v>$J$2165</v>
      </c>
      <c r="AI417" s="20">
        <f t="shared" ca="1" si="84"/>
        <v>0</v>
      </c>
      <c r="AJ417" s="20">
        <f t="shared" ca="1" si="85"/>
        <v>0</v>
      </c>
      <c r="AK417" s="20" t="str">
        <f>ADDRESS('Відомість №2'!AS413,7)</f>
        <v>$G$2165</v>
      </c>
      <c r="AL417" s="20" t="str">
        <f>ADDRESS('Відомість №2'!AS413,8)</f>
        <v>$H$2165</v>
      </c>
      <c r="AM417">
        <f t="shared" ca="1" si="86"/>
        <v>0</v>
      </c>
      <c r="AN417">
        <f t="shared" ca="1" si="87"/>
        <v>0</v>
      </c>
      <c r="AO417" t="str">
        <f>ADDRESS('Відомість №2'!AS413,3)</f>
        <v>$C$2165</v>
      </c>
      <c r="AP417" t="str">
        <f>ADDRESS('Відомість №2'!AS413,22)</f>
        <v>$V$2165</v>
      </c>
      <c r="AQ417">
        <f t="shared" ca="1" si="88"/>
        <v>0</v>
      </c>
      <c r="AR417">
        <f t="shared" ca="1" si="89"/>
        <v>0</v>
      </c>
      <c r="AS417">
        <f t="shared" ca="1" si="90"/>
        <v>0</v>
      </c>
    </row>
    <row r="418" spans="20:45" ht="15.75" hidden="1" customHeight="1" x14ac:dyDescent="0.25">
      <c r="T418" s="23" t="str">
        <f>ADDRESS('Відомість №2'!AS414,2)</f>
        <v>$B$2166</v>
      </c>
      <c r="U418" s="23" t="str">
        <f>ADDRESS('Відомість №2'!AS414,1)</f>
        <v>$A$2166</v>
      </c>
      <c r="V418" s="23">
        <f t="shared" ca="1" si="78"/>
        <v>0</v>
      </c>
      <c r="W418" s="23">
        <f t="shared" ca="1" si="79"/>
        <v>0</v>
      </c>
      <c r="Y418" s="23" t="str">
        <f>ADDRESS('Відомість №2'!AS414,21)</f>
        <v>$U$2166</v>
      </c>
      <c r="Z418" s="23" t="str">
        <f>ADDRESS('Відомість №2'!AS414,20)</f>
        <v>$T$2166</v>
      </c>
      <c r="AA418" s="23">
        <f t="shared" ca="1" si="80"/>
        <v>0</v>
      </c>
      <c r="AB418" s="23">
        <f t="shared" ca="1" si="81"/>
        <v>0</v>
      </c>
      <c r="AC418" s="23" t="e">
        <f>ADDRESS('Відомість №2'!AT414,6)</f>
        <v>#VALUE!</v>
      </c>
      <c r="AD418" s="23" t="e">
        <f t="shared" ca="1" si="82"/>
        <v>#VALUE!</v>
      </c>
      <c r="AF418" s="23" t="e">
        <f t="shared" ca="1" si="83"/>
        <v>#VALUE!</v>
      </c>
      <c r="AG418" s="23" t="str">
        <f>ADDRESS('Відомість №2'!AS414,9)</f>
        <v>$I$2166</v>
      </c>
      <c r="AH418" s="23" t="str">
        <f>ADDRESS('Відомість №2'!AS414,10)</f>
        <v>$J$2166</v>
      </c>
      <c r="AI418" s="20">
        <f t="shared" ca="1" si="84"/>
        <v>0</v>
      </c>
      <c r="AJ418" s="20">
        <f t="shared" ca="1" si="85"/>
        <v>0</v>
      </c>
      <c r="AK418" s="20" t="str">
        <f>ADDRESS('Відомість №2'!AS414,7)</f>
        <v>$G$2166</v>
      </c>
      <c r="AL418" s="20" t="str">
        <f>ADDRESS('Відомість №2'!AS414,8)</f>
        <v>$H$2166</v>
      </c>
      <c r="AM418">
        <f t="shared" ca="1" si="86"/>
        <v>0</v>
      </c>
      <c r="AN418">
        <f t="shared" ca="1" si="87"/>
        <v>0</v>
      </c>
      <c r="AO418" t="str">
        <f>ADDRESS('Відомість №2'!AS414,3)</f>
        <v>$C$2166</v>
      </c>
      <c r="AP418" t="str">
        <f>ADDRESS('Відомість №2'!AS414,22)</f>
        <v>$V$2166</v>
      </c>
      <c r="AQ418">
        <f t="shared" ca="1" si="88"/>
        <v>0</v>
      </c>
      <c r="AR418">
        <f t="shared" ca="1" si="89"/>
        <v>0</v>
      </c>
      <c r="AS418">
        <f t="shared" ca="1" si="90"/>
        <v>0</v>
      </c>
    </row>
    <row r="419" spans="20:45" ht="15.75" hidden="1" customHeight="1" x14ac:dyDescent="0.25">
      <c r="T419" s="23" t="str">
        <f>ADDRESS('Відомість №2'!AS415,2)</f>
        <v>$B$2167</v>
      </c>
      <c r="U419" s="23" t="str">
        <f>ADDRESS('Відомість №2'!AS415,1)</f>
        <v>$A$2167</v>
      </c>
      <c r="V419" s="23">
        <f t="shared" ca="1" si="78"/>
        <v>0</v>
      </c>
      <c r="W419" s="23">
        <f t="shared" ca="1" si="79"/>
        <v>0</v>
      </c>
      <c r="Y419" s="23" t="str">
        <f>ADDRESS('Відомість №2'!AS415,21)</f>
        <v>$U$2167</v>
      </c>
      <c r="Z419" s="23" t="str">
        <f>ADDRESS('Відомість №2'!AS415,20)</f>
        <v>$T$2167</v>
      </c>
      <c r="AA419" s="23">
        <f t="shared" ca="1" si="80"/>
        <v>0</v>
      </c>
      <c r="AB419" s="23">
        <f t="shared" ca="1" si="81"/>
        <v>0</v>
      </c>
      <c r="AC419" s="23" t="e">
        <f>ADDRESS('Відомість №2'!AT415,6)</f>
        <v>#VALUE!</v>
      </c>
      <c r="AD419" s="23" t="e">
        <f t="shared" ca="1" si="82"/>
        <v>#VALUE!</v>
      </c>
      <c r="AF419" s="23" t="e">
        <f t="shared" ca="1" si="83"/>
        <v>#VALUE!</v>
      </c>
      <c r="AG419" s="23" t="str">
        <f>ADDRESS('Відомість №2'!AS415,9)</f>
        <v>$I$2167</v>
      </c>
      <c r="AH419" s="23" t="str">
        <f>ADDRESS('Відомість №2'!AS415,10)</f>
        <v>$J$2167</v>
      </c>
      <c r="AI419" s="20">
        <f t="shared" ca="1" si="84"/>
        <v>0</v>
      </c>
      <c r="AJ419" s="20">
        <f t="shared" ca="1" si="85"/>
        <v>0</v>
      </c>
      <c r="AK419" s="20" t="str">
        <f>ADDRESS('Відомість №2'!AS415,7)</f>
        <v>$G$2167</v>
      </c>
      <c r="AL419" s="20" t="str">
        <f>ADDRESS('Відомість №2'!AS415,8)</f>
        <v>$H$2167</v>
      </c>
      <c r="AM419">
        <f t="shared" ca="1" si="86"/>
        <v>0</v>
      </c>
      <c r="AN419">
        <f t="shared" ca="1" si="87"/>
        <v>0</v>
      </c>
      <c r="AO419" t="str">
        <f>ADDRESS('Відомість №2'!AS415,3)</f>
        <v>$C$2167</v>
      </c>
      <c r="AP419" t="str">
        <f>ADDRESS('Відомість №2'!AS415,22)</f>
        <v>$V$2167</v>
      </c>
      <c r="AQ419">
        <f t="shared" ca="1" si="88"/>
        <v>0</v>
      </c>
      <c r="AR419">
        <f t="shared" ca="1" si="89"/>
        <v>0</v>
      </c>
      <c r="AS419">
        <f t="shared" ca="1" si="90"/>
        <v>0</v>
      </c>
    </row>
    <row r="420" spans="20:45" ht="15.75" hidden="1" customHeight="1" x14ac:dyDescent="0.25">
      <c r="T420" s="23" t="str">
        <f>ADDRESS('Відомість №2'!AS416,2)</f>
        <v>$B$2168</v>
      </c>
      <c r="U420" s="23" t="str">
        <f>ADDRESS('Відомість №2'!AS416,1)</f>
        <v>$A$2168</v>
      </c>
      <c r="V420" s="23">
        <f t="shared" ca="1" si="78"/>
        <v>0</v>
      </c>
      <c r="W420" s="23">
        <f t="shared" ca="1" si="79"/>
        <v>0</v>
      </c>
      <c r="Y420" s="23" t="str">
        <f>ADDRESS('Відомість №2'!AS416,21)</f>
        <v>$U$2168</v>
      </c>
      <c r="Z420" s="23" t="str">
        <f>ADDRESS('Відомість №2'!AS416,20)</f>
        <v>$T$2168</v>
      </c>
      <c r="AA420" s="23">
        <f t="shared" ca="1" si="80"/>
        <v>0</v>
      </c>
      <c r="AB420" s="23">
        <f t="shared" ca="1" si="81"/>
        <v>0</v>
      </c>
      <c r="AC420" s="23" t="e">
        <f>ADDRESS('Відомість №2'!AT416,6)</f>
        <v>#VALUE!</v>
      </c>
      <c r="AD420" s="23" t="e">
        <f t="shared" ca="1" si="82"/>
        <v>#VALUE!</v>
      </c>
      <c r="AF420" s="23" t="e">
        <f t="shared" ca="1" si="83"/>
        <v>#VALUE!</v>
      </c>
      <c r="AG420" s="23" t="str">
        <f>ADDRESS('Відомість №2'!AS416,9)</f>
        <v>$I$2168</v>
      </c>
      <c r="AH420" s="23" t="str">
        <f>ADDRESS('Відомість №2'!AS416,10)</f>
        <v>$J$2168</v>
      </c>
      <c r="AI420" s="20">
        <f t="shared" ca="1" si="84"/>
        <v>0</v>
      </c>
      <c r="AJ420" s="20">
        <f t="shared" ca="1" si="85"/>
        <v>0</v>
      </c>
      <c r="AK420" s="20" t="str">
        <f>ADDRESS('Відомість №2'!AS416,7)</f>
        <v>$G$2168</v>
      </c>
      <c r="AL420" s="20" t="str">
        <f>ADDRESS('Відомість №2'!AS416,8)</f>
        <v>$H$2168</v>
      </c>
      <c r="AM420">
        <f t="shared" ca="1" si="86"/>
        <v>0</v>
      </c>
      <c r="AN420">
        <f t="shared" ca="1" si="87"/>
        <v>0</v>
      </c>
      <c r="AO420" t="str">
        <f>ADDRESS('Відомість №2'!AS416,3)</f>
        <v>$C$2168</v>
      </c>
      <c r="AP420" t="str">
        <f>ADDRESS('Відомість №2'!AS416,22)</f>
        <v>$V$2168</v>
      </c>
      <c r="AQ420">
        <f t="shared" ca="1" si="88"/>
        <v>0</v>
      </c>
      <c r="AR420">
        <f t="shared" ca="1" si="89"/>
        <v>0</v>
      </c>
      <c r="AS420">
        <f t="shared" ca="1" si="90"/>
        <v>0</v>
      </c>
    </row>
    <row r="421" spans="20:45" ht="15.75" hidden="1" customHeight="1" x14ac:dyDescent="0.25">
      <c r="T421" s="23" t="str">
        <f>ADDRESS('Відомість №2'!AS417,2)</f>
        <v>$B$2169</v>
      </c>
      <c r="U421" s="23" t="str">
        <f>ADDRESS('Відомість №2'!AS417,1)</f>
        <v>$A$2169</v>
      </c>
      <c r="V421" s="23">
        <f t="shared" ca="1" si="78"/>
        <v>0</v>
      </c>
      <c r="W421" s="23">
        <f t="shared" ca="1" si="79"/>
        <v>0</v>
      </c>
      <c r="Y421" s="23" t="str">
        <f>ADDRESS('Відомість №2'!AS417,21)</f>
        <v>$U$2169</v>
      </c>
      <c r="Z421" s="23" t="str">
        <f>ADDRESS('Відомість №2'!AS417,20)</f>
        <v>$T$2169</v>
      </c>
      <c r="AA421" s="23">
        <f t="shared" ca="1" si="80"/>
        <v>0</v>
      </c>
      <c r="AB421" s="23">
        <f t="shared" ca="1" si="81"/>
        <v>0</v>
      </c>
      <c r="AC421" s="23" t="e">
        <f>ADDRESS('Відомість №2'!AT417,6)</f>
        <v>#VALUE!</v>
      </c>
      <c r="AD421" s="23" t="e">
        <f t="shared" ca="1" si="82"/>
        <v>#VALUE!</v>
      </c>
      <c r="AF421" s="23" t="e">
        <f t="shared" ca="1" si="83"/>
        <v>#VALUE!</v>
      </c>
      <c r="AG421" s="23" t="str">
        <f>ADDRESS('Відомість №2'!AS417,9)</f>
        <v>$I$2169</v>
      </c>
      <c r="AH421" s="23" t="str">
        <f>ADDRESS('Відомість №2'!AS417,10)</f>
        <v>$J$2169</v>
      </c>
      <c r="AI421" s="20">
        <f t="shared" ca="1" si="84"/>
        <v>0</v>
      </c>
      <c r="AJ421" s="20">
        <f t="shared" ca="1" si="85"/>
        <v>0</v>
      </c>
      <c r="AK421" s="20" t="str">
        <f>ADDRESS('Відомість №2'!AS417,7)</f>
        <v>$G$2169</v>
      </c>
      <c r="AL421" s="20" t="str">
        <f>ADDRESS('Відомість №2'!AS417,8)</f>
        <v>$H$2169</v>
      </c>
      <c r="AM421">
        <f t="shared" ca="1" si="86"/>
        <v>0</v>
      </c>
      <c r="AN421">
        <f t="shared" ca="1" si="87"/>
        <v>0</v>
      </c>
      <c r="AO421" t="str">
        <f>ADDRESS('Відомість №2'!AS417,3)</f>
        <v>$C$2169</v>
      </c>
      <c r="AP421" t="str">
        <f>ADDRESS('Відомість №2'!AS417,22)</f>
        <v>$V$2169</v>
      </c>
      <c r="AQ421">
        <f t="shared" ca="1" si="88"/>
        <v>0</v>
      </c>
      <c r="AR421">
        <f t="shared" ca="1" si="89"/>
        <v>0</v>
      </c>
      <c r="AS421">
        <f t="shared" ca="1" si="90"/>
        <v>0</v>
      </c>
    </row>
    <row r="422" spans="20:45" ht="15.75" hidden="1" customHeight="1" x14ac:dyDescent="0.25">
      <c r="T422" s="23" t="str">
        <f>ADDRESS('Відомість №2'!AS418,2)</f>
        <v>$B$2170</v>
      </c>
      <c r="U422" s="23" t="str">
        <f>ADDRESS('Відомість №2'!AS418,1)</f>
        <v>$A$2170</v>
      </c>
      <c r="V422" s="23">
        <f t="shared" ca="1" si="78"/>
        <v>0</v>
      </c>
      <c r="W422" s="23">
        <f t="shared" ca="1" si="79"/>
        <v>0</v>
      </c>
      <c r="Y422" s="23" t="str">
        <f>ADDRESS('Відомість №2'!AS418,21)</f>
        <v>$U$2170</v>
      </c>
      <c r="Z422" s="23" t="str">
        <f>ADDRESS('Відомість №2'!AS418,20)</f>
        <v>$T$2170</v>
      </c>
      <c r="AA422" s="23">
        <f t="shared" ca="1" si="80"/>
        <v>0</v>
      </c>
      <c r="AB422" s="23">
        <f t="shared" ca="1" si="81"/>
        <v>0</v>
      </c>
      <c r="AC422" s="23" t="e">
        <f>ADDRESS('Відомість №2'!AT418,6)</f>
        <v>#VALUE!</v>
      </c>
      <c r="AD422" s="23" t="e">
        <f t="shared" ca="1" si="82"/>
        <v>#VALUE!</v>
      </c>
      <c r="AF422" s="23" t="e">
        <f t="shared" ca="1" si="83"/>
        <v>#VALUE!</v>
      </c>
      <c r="AG422" s="23" t="str">
        <f>ADDRESS('Відомість №2'!AS418,9)</f>
        <v>$I$2170</v>
      </c>
      <c r="AH422" s="23" t="str">
        <f>ADDRESS('Відомість №2'!AS418,10)</f>
        <v>$J$2170</v>
      </c>
      <c r="AI422" s="20">
        <f t="shared" ca="1" si="84"/>
        <v>0</v>
      </c>
      <c r="AJ422" s="20">
        <f t="shared" ca="1" si="85"/>
        <v>0</v>
      </c>
      <c r="AK422" s="20" t="str">
        <f>ADDRESS('Відомість №2'!AS418,7)</f>
        <v>$G$2170</v>
      </c>
      <c r="AL422" s="20" t="str">
        <f>ADDRESS('Відомість №2'!AS418,8)</f>
        <v>$H$2170</v>
      </c>
      <c r="AM422">
        <f t="shared" ca="1" si="86"/>
        <v>0</v>
      </c>
      <c r="AN422">
        <f t="shared" ca="1" si="87"/>
        <v>0</v>
      </c>
      <c r="AO422" t="str">
        <f>ADDRESS('Відомість №2'!AS418,3)</f>
        <v>$C$2170</v>
      </c>
      <c r="AP422" t="str">
        <f>ADDRESS('Відомість №2'!AS418,22)</f>
        <v>$V$2170</v>
      </c>
      <c r="AQ422">
        <f t="shared" ca="1" si="88"/>
        <v>0</v>
      </c>
      <c r="AR422">
        <f t="shared" ca="1" si="89"/>
        <v>0</v>
      </c>
      <c r="AS422">
        <f t="shared" ca="1" si="90"/>
        <v>0</v>
      </c>
    </row>
    <row r="423" spans="20:45" ht="15.75" hidden="1" customHeight="1" x14ac:dyDescent="0.25">
      <c r="T423" s="23" t="str">
        <f>ADDRESS('Відомість №2'!AS419,2)</f>
        <v>$B$2171</v>
      </c>
      <c r="U423" s="23" t="str">
        <f>ADDRESS('Відомість №2'!AS419,1)</f>
        <v>$A$2171</v>
      </c>
      <c r="V423" s="23">
        <f t="shared" ca="1" si="78"/>
        <v>0</v>
      </c>
      <c r="W423" s="23">
        <f t="shared" ca="1" si="79"/>
        <v>0</v>
      </c>
      <c r="Y423" s="23" t="str">
        <f>ADDRESS('Відомість №2'!AS419,21)</f>
        <v>$U$2171</v>
      </c>
      <c r="Z423" s="23" t="str">
        <f>ADDRESS('Відомість №2'!AS419,20)</f>
        <v>$T$2171</v>
      </c>
      <c r="AA423" s="23">
        <f t="shared" ca="1" si="80"/>
        <v>0</v>
      </c>
      <c r="AB423" s="23">
        <f t="shared" ca="1" si="81"/>
        <v>0</v>
      </c>
      <c r="AC423" s="23" t="e">
        <f>ADDRESS('Відомість №2'!AT419,6)</f>
        <v>#VALUE!</v>
      </c>
      <c r="AD423" s="23" t="e">
        <f t="shared" ca="1" si="82"/>
        <v>#VALUE!</v>
      </c>
      <c r="AF423" s="23" t="e">
        <f t="shared" ca="1" si="83"/>
        <v>#VALUE!</v>
      </c>
      <c r="AG423" s="23" t="str">
        <f>ADDRESS('Відомість №2'!AS419,9)</f>
        <v>$I$2171</v>
      </c>
      <c r="AH423" s="23" t="str">
        <f>ADDRESS('Відомість №2'!AS419,10)</f>
        <v>$J$2171</v>
      </c>
      <c r="AI423" s="20">
        <f t="shared" ca="1" si="84"/>
        <v>0</v>
      </c>
      <c r="AJ423" s="20">
        <f t="shared" ca="1" si="85"/>
        <v>0</v>
      </c>
      <c r="AK423" s="20" t="str">
        <f>ADDRESS('Відомість №2'!AS419,7)</f>
        <v>$G$2171</v>
      </c>
      <c r="AL423" s="20" t="str">
        <f>ADDRESS('Відомість №2'!AS419,8)</f>
        <v>$H$2171</v>
      </c>
      <c r="AM423">
        <f t="shared" ca="1" si="86"/>
        <v>0</v>
      </c>
      <c r="AN423">
        <f t="shared" ca="1" si="87"/>
        <v>0</v>
      </c>
      <c r="AO423" t="str">
        <f>ADDRESS('Відомість №2'!AS419,3)</f>
        <v>$C$2171</v>
      </c>
      <c r="AP423" t="str">
        <f>ADDRESS('Відомість №2'!AS419,22)</f>
        <v>$V$2171</v>
      </c>
      <c r="AQ423">
        <f t="shared" ca="1" si="88"/>
        <v>0</v>
      </c>
      <c r="AR423">
        <f t="shared" ca="1" si="89"/>
        <v>0</v>
      </c>
      <c r="AS423">
        <f t="shared" ca="1" si="90"/>
        <v>0</v>
      </c>
    </row>
    <row r="424" spans="20:45" ht="15.75" hidden="1" customHeight="1" x14ac:dyDescent="0.25">
      <c r="T424" s="23" t="str">
        <f>ADDRESS('Відомість №2'!AS420,2)</f>
        <v>$B$2172</v>
      </c>
      <c r="U424" s="23" t="str">
        <f>ADDRESS('Відомість №2'!AS420,1)</f>
        <v>$A$2172</v>
      </c>
      <c r="V424" s="23">
        <f t="shared" ca="1" si="78"/>
        <v>0</v>
      </c>
      <c r="W424" s="23">
        <f t="shared" ca="1" si="79"/>
        <v>0</v>
      </c>
      <c r="Y424" s="23" t="str">
        <f>ADDRESS('Відомість №2'!AS420,21)</f>
        <v>$U$2172</v>
      </c>
      <c r="Z424" s="23" t="str">
        <f>ADDRESS('Відомість №2'!AS420,20)</f>
        <v>$T$2172</v>
      </c>
      <c r="AA424" s="23">
        <f t="shared" ca="1" si="80"/>
        <v>0</v>
      </c>
      <c r="AB424" s="23">
        <f t="shared" ca="1" si="81"/>
        <v>0</v>
      </c>
      <c r="AC424" s="23" t="e">
        <f>ADDRESS('Відомість №2'!AT420,6)</f>
        <v>#VALUE!</v>
      </c>
      <c r="AD424" s="23" t="e">
        <f t="shared" ca="1" si="82"/>
        <v>#VALUE!</v>
      </c>
      <c r="AF424" s="23" t="e">
        <f t="shared" ca="1" si="83"/>
        <v>#VALUE!</v>
      </c>
      <c r="AG424" s="23" t="str">
        <f>ADDRESS('Відомість №2'!AS420,9)</f>
        <v>$I$2172</v>
      </c>
      <c r="AH424" s="23" t="str">
        <f>ADDRESS('Відомість №2'!AS420,10)</f>
        <v>$J$2172</v>
      </c>
      <c r="AI424" s="20">
        <f t="shared" ca="1" si="84"/>
        <v>0</v>
      </c>
      <c r="AJ424" s="20">
        <f t="shared" ca="1" si="85"/>
        <v>0</v>
      </c>
      <c r="AK424" s="20" t="str">
        <f>ADDRESS('Відомість №2'!AS420,7)</f>
        <v>$G$2172</v>
      </c>
      <c r="AL424" s="20" t="str">
        <f>ADDRESS('Відомість №2'!AS420,8)</f>
        <v>$H$2172</v>
      </c>
      <c r="AM424">
        <f t="shared" ca="1" si="86"/>
        <v>0</v>
      </c>
      <c r="AN424">
        <f t="shared" ca="1" si="87"/>
        <v>0</v>
      </c>
      <c r="AO424" t="str">
        <f>ADDRESS('Відомість №2'!AS420,3)</f>
        <v>$C$2172</v>
      </c>
      <c r="AP424" t="str">
        <f>ADDRESS('Відомість №2'!AS420,22)</f>
        <v>$V$2172</v>
      </c>
      <c r="AQ424">
        <f t="shared" ca="1" si="88"/>
        <v>0</v>
      </c>
      <c r="AR424">
        <f t="shared" ca="1" si="89"/>
        <v>0</v>
      </c>
      <c r="AS424">
        <f t="shared" ca="1" si="90"/>
        <v>0</v>
      </c>
    </row>
    <row r="425" spans="20:45" ht="15.75" hidden="1" customHeight="1" x14ac:dyDescent="0.25">
      <c r="T425" s="23" t="str">
        <f>ADDRESS('Відомість №2'!AS421,2)</f>
        <v>$B$2173</v>
      </c>
      <c r="U425" s="23" t="str">
        <f>ADDRESS('Відомість №2'!AS421,1)</f>
        <v>$A$2173</v>
      </c>
      <c r="V425" s="23">
        <f t="shared" ca="1" si="78"/>
        <v>0</v>
      </c>
      <c r="W425" s="23">
        <f t="shared" ca="1" si="79"/>
        <v>0</v>
      </c>
      <c r="Y425" s="23" t="str">
        <f>ADDRESS('Відомість №2'!AS421,21)</f>
        <v>$U$2173</v>
      </c>
      <c r="Z425" s="23" t="str">
        <f>ADDRESS('Відомість №2'!AS421,20)</f>
        <v>$T$2173</v>
      </c>
      <c r="AA425" s="23">
        <f t="shared" ca="1" si="80"/>
        <v>0</v>
      </c>
      <c r="AB425" s="23">
        <f t="shared" ca="1" si="81"/>
        <v>0</v>
      </c>
      <c r="AC425" s="23" t="e">
        <f>ADDRESS('Відомість №2'!AT421,6)</f>
        <v>#VALUE!</v>
      </c>
      <c r="AD425" s="23" t="e">
        <f t="shared" ca="1" si="82"/>
        <v>#VALUE!</v>
      </c>
      <c r="AF425" s="23" t="e">
        <f t="shared" ca="1" si="83"/>
        <v>#VALUE!</v>
      </c>
      <c r="AG425" s="23" t="str">
        <f>ADDRESS('Відомість №2'!AS421,9)</f>
        <v>$I$2173</v>
      </c>
      <c r="AH425" s="23" t="str">
        <f>ADDRESS('Відомість №2'!AS421,10)</f>
        <v>$J$2173</v>
      </c>
      <c r="AI425" s="20">
        <f t="shared" ca="1" si="84"/>
        <v>0</v>
      </c>
      <c r="AJ425" s="20">
        <f t="shared" ca="1" si="85"/>
        <v>0</v>
      </c>
      <c r="AK425" s="20" t="str">
        <f>ADDRESS('Відомість №2'!AS421,7)</f>
        <v>$G$2173</v>
      </c>
      <c r="AL425" s="20" t="str">
        <f>ADDRESS('Відомість №2'!AS421,8)</f>
        <v>$H$2173</v>
      </c>
      <c r="AM425">
        <f t="shared" ca="1" si="86"/>
        <v>0</v>
      </c>
      <c r="AN425">
        <f t="shared" ca="1" si="87"/>
        <v>0</v>
      </c>
      <c r="AO425" t="str">
        <f>ADDRESS('Відомість №2'!AS421,3)</f>
        <v>$C$2173</v>
      </c>
      <c r="AP425" t="str">
        <f>ADDRESS('Відомість №2'!AS421,22)</f>
        <v>$V$2173</v>
      </c>
      <c r="AQ425">
        <f t="shared" ca="1" si="88"/>
        <v>0</v>
      </c>
      <c r="AR425">
        <f t="shared" ca="1" si="89"/>
        <v>0</v>
      </c>
      <c r="AS425">
        <f t="shared" ca="1" si="90"/>
        <v>0</v>
      </c>
    </row>
    <row r="426" spans="20:45" ht="15.75" hidden="1" customHeight="1" x14ac:dyDescent="0.25">
      <c r="T426" s="23" t="str">
        <f>ADDRESS('Відомість №2'!AS422,2)</f>
        <v>$B$2174</v>
      </c>
      <c r="U426" s="23" t="str">
        <f>ADDRESS('Відомість №2'!AS422,1)</f>
        <v>$A$2174</v>
      </c>
      <c r="V426" s="23">
        <f t="shared" ca="1" si="78"/>
        <v>0</v>
      </c>
      <c r="W426" s="23">
        <f t="shared" ca="1" si="79"/>
        <v>0</v>
      </c>
      <c r="Y426" s="23" t="str">
        <f>ADDRESS('Відомість №2'!AS422,21)</f>
        <v>$U$2174</v>
      </c>
      <c r="Z426" s="23" t="str">
        <f>ADDRESS('Відомість №2'!AS422,20)</f>
        <v>$T$2174</v>
      </c>
      <c r="AA426" s="23">
        <f t="shared" ca="1" si="80"/>
        <v>0</v>
      </c>
      <c r="AB426" s="23">
        <f t="shared" ca="1" si="81"/>
        <v>0</v>
      </c>
      <c r="AC426" s="23" t="e">
        <f>ADDRESS('Відомість №2'!AT422,6)</f>
        <v>#VALUE!</v>
      </c>
      <c r="AD426" s="23" t="e">
        <f t="shared" ca="1" si="82"/>
        <v>#VALUE!</v>
      </c>
      <c r="AF426" s="23" t="e">
        <f t="shared" ca="1" si="83"/>
        <v>#VALUE!</v>
      </c>
      <c r="AG426" s="23" t="str">
        <f>ADDRESS('Відомість №2'!AS422,9)</f>
        <v>$I$2174</v>
      </c>
      <c r="AH426" s="23" t="str">
        <f>ADDRESS('Відомість №2'!AS422,10)</f>
        <v>$J$2174</v>
      </c>
      <c r="AI426" s="20">
        <f t="shared" ca="1" si="84"/>
        <v>0</v>
      </c>
      <c r="AJ426" s="20">
        <f t="shared" ca="1" si="85"/>
        <v>0</v>
      </c>
      <c r="AK426" s="20" t="str">
        <f>ADDRESS('Відомість №2'!AS422,7)</f>
        <v>$G$2174</v>
      </c>
      <c r="AL426" s="20" t="str">
        <f>ADDRESS('Відомість №2'!AS422,8)</f>
        <v>$H$2174</v>
      </c>
      <c r="AM426">
        <f t="shared" ca="1" si="86"/>
        <v>0</v>
      </c>
      <c r="AN426">
        <f t="shared" ca="1" si="87"/>
        <v>0</v>
      </c>
      <c r="AO426" t="str">
        <f>ADDRESS('Відомість №2'!AS422,3)</f>
        <v>$C$2174</v>
      </c>
      <c r="AP426" t="str">
        <f>ADDRESS('Відомість №2'!AS422,22)</f>
        <v>$V$2174</v>
      </c>
      <c r="AQ426">
        <f t="shared" ca="1" si="88"/>
        <v>0</v>
      </c>
      <c r="AR426">
        <f t="shared" ca="1" si="89"/>
        <v>0</v>
      </c>
      <c r="AS426">
        <f t="shared" ca="1" si="90"/>
        <v>0</v>
      </c>
    </row>
    <row r="427" spans="20:45" ht="15.75" hidden="1" customHeight="1" x14ac:dyDescent="0.25">
      <c r="T427" s="23" t="str">
        <f>ADDRESS('Відомість №2'!AS423,2)</f>
        <v>$B$2175</v>
      </c>
      <c r="U427" s="23" t="str">
        <f>ADDRESS('Відомість №2'!AS423,1)</f>
        <v>$A$2175</v>
      </c>
      <c r="V427" s="23">
        <f t="shared" ca="1" si="78"/>
        <v>0</v>
      </c>
      <c r="W427" s="23">
        <f t="shared" ca="1" si="79"/>
        <v>0</v>
      </c>
      <c r="Y427" s="23" t="str">
        <f>ADDRESS('Відомість №2'!AS423,21)</f>
        <v>$U$2175</v>
      </c>
      <c r="Z427" s="23" t="str">
        <f>ADDRESS('Відомість №2'!AS423,20)</f>
        <v>$T$2175</v>
      </c>
      <c r="AA427" s="23">
        <f t="shared" ca="1" si="80"/>
        <v>0</v>
      </c>
      <c r="AB427" s="23">
        <f t="shared" ca="1" si="81"/>
        <v>0</v>
      </c>
      <c r="AC427" s="23" t="e">
        <f>ADDRESS('Відомість №2'!AT423,6)</f>
        <v>#VALUE!</v>
      </c>
      <c r="AD427" s="23" t="e">
        <f t="shared" ca="1" si="82"/>
        <v>#VALUE!</v>
      </c>
      <c r="AF427" s="23" t="e">
        <f t="shared" ca="1" si="83"/>
        <v>#VALUE!</v>
      </c>
      <c r="AG427" s="23" t="str">
        <f>ADDRESS('Відомість №2'!AS423,9)</f>
        <v>$I$2175</v>
      </c>
      <c r="AH427" s="23" t="str">
        <f>ADDRESS('Відомість №2'!AS423,10)</f>
        <v>$J$2175</v>
      </c>
      <c r="AI427" s="20">
        <f t="shared" ca="1" si="84"/>
        <v>0</v>
      </c>
      <c r="AJ427" s="20">
        <f t="shared" ca="1" si="85"/>
        <v>0</v>
      </c>
      <c r="AK427" s="20" t="str">
        <f>ADDRESS('Відомість №2'!AS423,7)</f>
        <v>$G$2175</v>
      </c>
      <c r="AL427" s="20" t="str">
        <f>ADDRESS('Відомість №2'!AS423,8)</f>
        <v>$H$2175</v>
      </c>
      <c r="AM427">
        <f t="shared" ca="1" si="86"/>
        <v>0</v>
      </c>
      <c r="AN427">
        <f t="shared" ca="1" si="87"/>
        <v>0</v>
      </c>
      <c r="AO427" t="str">
        <f>ADDRESS('Відомість №2'!AS423,3)</f>
        <v>$C$2175</v>
      </c>
      <c r="AP427" t="str">
        <f>ADDRESS('Відомість №2'!AS423,22)</f>
        <v>$V$2175</v>
      </c>
      <c r="AQ427">
        <f t="shared" ca="1" si="88"/>
        <v>0</v>
      </c>
      <c r="AR427">
        <f t="shared" ca="1" si="89"/>
        <v>0</v>
      </c>
      <c r="AS427">
        <f t="shared" ca="1" si="90"/>
        <v>0</v>
      </c>
    </row>
    <row r="428" spans="20:45" ht="15.75" hidden="1" customHeight="1" x14ac:dyDescent="0.25">
      <c r="T428" s="23" t="str">
        <f>ADDRESS('Відомість №2'!AS424,2)</f>
        <v>$B$2176</v>
      </c>
      <c r="U428" s="23" t="str">
        <f>ADDRESS('Відомість №2'!AS424,1)</f>
        <v>$A$2176</v>
      </c>
      <c r="V428" s="23">
        <f t="shared" ca="1" si="78"/>
        <v>0</v>
      </c>
      <c r="W428" s="23">
        <f t="shared" ca="1" si="79"/>
        <v>0</v>
      </c>
      <c r="Y428" s="23" t="str">
        <f>ADDRESS('Відомість №2'!AS424,21)</f>
        <v>$U$2176</v>
      </c>
      <c r="Z428" s="23" t="str">
        <f>ADDRESS('Відомість №2'!AS424,20)</f>
        <v>$T$2176</v>
      </c>
      <c r="AA428" s="23">
        <f t="shared" ca="1" si="80"/>
        <v>0</v>
      </c>
      <c r="AB428" s="23">
        <f t="shared" ca="1" si="81"/>
        <v>0</v>
      </c>
      <c r="AC428" s="23" t="e">
        <f>ADDRESS('Відомість №2'!AT424,6)</f>
        <v>#VALUE!</v>
      </c>
      <c r="AD428" s="23" t="e">
        <f t="shared" ca="1" si="82"/>
        <v>#VALUE!</v>
      </c>
      <c r="AF428" s="23" t="e">
        <f t="shared" ca="1" si="83"/>
        <v>#VALUE!</v>
      </c>
      <c r="AG428" s="23" t="str">
        <f>ADDRESS('Відомість №2'!AS424,9)</f>
        <v>$I$2176</v>
      </c>
      <c r="AH428" s="23" t="str">
        <f>ADDRESS('Відомість №2'!AS424,10)</f>
        <v>$J$2176</v>
      </c>
      <c r="AI428" s="20">
        <f t="shared" ca="1" si="84"/>
        <v>0</v>
      </c>
      <c r="AJ428" s="20">
        <f t="shared" ca="1" si="85"/>
        <v>0</v>
      </c>
      <c r="AK428" s="20" t="str">
        <f>ADDRESS('Відомість №2'!AS424,7)</f>
        <v>$G$2176</v>
      </c>
      <c r="AL428" s="20" t="str">
        <f>ADDRESS('Відомість №2'!AS424,8)</f>
        <v>$H$2176</v>
      </c>
      <c r="AM428">
        <f t="shared" ca="1" si="86"/>
        <v>0</v>
      </c>
      <c r="AN428">
        <f t="shared" ca="1" si="87"/>
        <v>0</v>
      </c>
      <c r="AO428" t="str">
        <f>ADDRESS('Відомість №2'!AS424,3)</f>
        <v>$C$2176</v>
      </c>
      <c r="AP428" t="str">
        <f>ADDRESS('Відомість №2'!AS424,22)</f>
        <v>$V$2176</v>
      </c>
      <c r="AQ428">
        <f t="shared" ca="1" si="88"/>
        <v>0</v>
      </c>
      <c r="AR428">
        <f t="shared" ca="1" si="89"/>
        <v>0</v>
      </c>
      <c r="AS428">
        <f t="shared" ca="1" si="90"/>
        <v>0</v>
      </c>
    </row>
    <row r="429" spans="20:45" ht="15.75" hidden="1" customHeight="1" x14ac:dyDescent="0.25">
      <c r="T429" s="23" t="str">
        <f>ADDRESS('Відомість №2'!AS425,2)</f>
        <v>$B$2177</v>
      </c>
      <c r="U429" s="23" t="str">
        <f>ADDRESS('Відомість №2'!AS425,1)</f>
        <v>$A$2177</v>
      </c>
      <c r="V429" s="23">
        <f t="shared" ca="1" si="78"/>
        <v>0</v>
      </c>
      <c r="W429" s="23">
        <f t="shared" ca="1" si="79"/>
        <v>0</v>
      </c>
      <c r="Y429" s="23" t="str">
        <f>ADDRESS('Відомість №2'!AS425,21)</f>
        <v>$U$2177</v>
      </c>
      <c r="Z429" s="23" t="str">
        <f>ADDRESS('Відомість №2'!AS425,20)</f>
        <v>$T$2177</v>
      </c>
      <c r="AA429" s="23">
        <f t="shared" ca="1" si="80"/>
        <v>0</v>
      </c>
      <c r="AB429" s="23">
        <f t="shared" ca="1" si="81"/>
        <v>0</v>
      </c>
      <c r="AC429" s="23" t="e">
        <f>ADDRESS('Відомість №2'!AT425,6)</f>
        <v>#VALUE!</v>
      </c>
      <c r="AD429" s="23" t="e">
        <f t="shared" ca="1" si="82"/>
        <v>#VALUE!</v>
      </c>
      <c r="AF429" s="23" t="e">
        <f t="shared" ca="1" si="83"/>
        <v>#VALUE!</v>
      </c>
      <c r="AG429" s="23" t="str">
        <f>ADDRESS('Відомість №2'!AS425,9)</f>
        <v>$I$2177</v>
      </c>
      <c r="AH429" s="23" t="str">
        <f>ADDRESS('Відомість №2'!AS425,10)</f>
        <v>$J$2177</v>
      </c>
      <c r="AI429" s="20">
        <f t="shared" ca="1" si="84"/>
        <v>0</v>
      </c>
      <c r="AJ429" s="20">
        <f t="shared" ca="1" si="85"/>
        <v>0</v>
      </c>
      <c r="AK429" s="20" t="str">
        <f>ADDRESS('Відомість №2'!AS425,7)</f>
        <v>$G$2177</v>
      </c>
      <c r="AL429" s="20" t="str">
        <f>ADDRESS('Відомість №2'!AS425,8)</f>
        <v>$H$2177</v>
      </c>
      <c r="AM429">
        <f t="shared" ca="1" si="86"/>
        <v>0</v>
      </c>
      <c r="AN429">
        <f t="shared" ca="1" si="87"/>
        <v>0</v>
      </c>
      <c r="AO429" t="str">
        <f>ADDRESS('Відомість №2'!AS425,3)</f>
        <v>$C$2177</v>
      </c>
      <c r="AP429" t="str">
        <f>ADDRESS('Відомість №2'!AS425,22)</f>
        <v>$V$2177</v>
      </c>
      <c r="AQ429">
        <f t="shared" ca="1" si="88"/>
        <v>0</v>
      </c>
      <c r="AR429">
        <f t="shared" ca="1" si="89"/>
        <v>0</v>
      </c>
      <c r="AS429">
        <f t="shared" ca="1" si="90"/>
        <v>0</v>
      </c>
    </row>
    <row r="430" spans="20:45" ht="15.75" hidden="1" customHeight="1" x14ac:dyDescent="0.25">
      <c r="T430" s="23" t="str">
        <f>ADDRESS('Відомість №2'!AS426,2)</f>
        <v>$B$2178</v>
      </c>
      <c r="U430" s="23" t="str">
        <f>ADDRESS('Відомість №2'!AS426,1)</f>
        <v>$A$2178</v>
      </c>
      <c r="V430" s="23">
        <f t="shared" ca="1" si="78"/>
        <v>0</v>
      </c>
      <c r="W430" s="23">
        <f t="shared" ca="1" si="79"/>
        <v>0</v>
      </c>
      <c r="Y430" s="23" t="str">
        <f>ADDRESS('Відомість №2'!AS426,21)</f>
        <v>$U$2178</v>
      </c>
      <c r="Z430" s="23" t="str">
        <f>ADDRESS('Відомість №2'!AS426,20)</f>
        <v>$T$2178</v>
      </c>
      <c r="AA430" s="23">
        <f t="shared" ca="1" si="80"/>
        <v>0</v>
      </c>
      <c r="AB430" s="23">
        <f t="shared" ca="1" si="81"/>
        <v>0</v>
      </c>
      <c r="AC430" s="23" t="e">
        <f>ADDRESS('Відомість №2'!AT426,6)</f>
        <v>#VALUE!</v>
      </c>
      <c r="AD430" s="23" t="e">
        <f t="shared" ca="1" si="82"/>
        <v>#VALUE!</v>
      </c>
      <c r="AF430" s="23" t="e">
        <f t="shared" ca="1" si="83"/>
        <v>#VALUE!</v>
      </c>
      <c r="AG430" s="23" t="str">
        <f>ADDRESS('Відомість №2'!AS426,9)</f>
        <v>$I$2178</v>
      </c>
      <c r="AH430" s="23" t="str">
        <f>ADDRESS('Відомість №2'!AS426,10)</f>
        <v>$J$2178</v>
      </c>
      <c r="AI430" s="20">
        <f t="shared" ca="1" si="84"/>
        <v>0</v>
      </c>
      <c r="AJ430" s="20">
        <f t="shared" ca="1" si="85"/>
        <v>0</v>
      </c>
      <c r="AK430" s="20" t="str">
        <f>ADDRESS('Відомість №2'!AS426,7)</f>
        <v>$G$2178</v>
      </c>
      <c r="AL430" s="20" t="str">
        <f>ADDRESS('Відомість №2'!AS426,8)</f>
        <v>$H$2178</v>
      </c>
      <c r="AM430">
        <f t="shared" ca="1" si="86"/>
        <v>0</v>
      </c>
      <c r="AN430">
        <f t="shared" ca="1" si="87"/>
        <v>0</v>
      </c>
      <c r="AO430" t="str">
        <f>ADDRESS('Відомість №2'!AS426,3)</f>
        <v>$C$2178</v>
      </c>
      <c r="AP430" t="str">
        <f>ADDRESS('Відомість №2'!AS426,22)</f>
        <v>$V$2178</v>
      </c>
      <c r="AQ430">
        <f t="shared" ca="1" si="88"/>
        <v>0</v>
      </c>
      <c r="AR430">
        <f t="shared" ca="1" si="89"/>
        <v>0</v>
      </c>
      <c r="AS430">
        <f t="shared" ca="1" si="90"/>
        <v>0</v>
      </c>
    </row>
    <row r="431" spans="20:45" ht="15.75" hidden="1" customHeight="1" x14ac:dyDescent="0.25">
      <c r="T431" s="23" t="str">
        <f>ADDRESS('Відомість №2'!AS427,2)</f>
        <v>$B$2179</v>
      </c>
      <c r="U431" s="23" t="str">
        <f>ADDRESS('Відомість №2'!AS427,1)</f>
        <v>$A$2179</v>
      </c>
      <c r="V431" s="23">
        <f t="shared" ca="1" si="78"/>
        <v>0</v>
      </c>
      <c r="W431" s="23">
        <f t="shared" ca="1" si="79"/>
        <v>0</v>
      </c>
      <c r="Y431" s="23" t="str">
        <f>ADDRESS('Відомість №2'!AS427,21)</f>
        <v>$U$2179</v>
      </c>
      <c r="Z431" s="23" t="str">
        <f>ADDRESS('Відомість №2'!AS427,20)</f>
        <v>$T$2179</v>
      </c>
      <c r="AA431" s="23">
        <f t="shared" ca="1" si="80"/>
        <v>0</v>
      </c>
      <c r="AB431" s="23">
        <f t="shared" ca="1" si="81"/>
        <v>0</v>
      </c>
      <c r="AC431" s="23" t="e">
        <f>ADDRESS('Відомість №2'!AT427,6)</f>
        <v>#VALUE!</v>
      </c>
      <c r="AD431" s="23" t="e">
        <f t="shared" ca="1" si="82"/>
        <v>#VALUE!</v>
      </c>
      <c r="AF431" s="23" t="e">
        <f t="shared" ca="1" si="83"/>
        <v>#VALUE!</v>
      </c>
      <c r="AG431" s="23" t="str">
        <f>ADDRESS('Відомість №2'!AS427,9)</f>
        <v>$I$2179</v>
      </c>
      <c r="AH431" s="23" t="str">
        <f>ADDRESS('Відомість №2'!AS427,10)</f>
        <v>$J$2179</v>
      </c>
      <c r="AI431" s="20">
        <f t="shared" ca="1" si="84"/>
        <v>0</v>
      </c>
      <c r="AJ431" s="20">
        <f t="shared" ca="1" si="85"/>
        <v>0</v>
      </c>
      <c r="AK431" s="20" t="str">
        <f>ADDRESS('Відомість №2'!AS427,7)</f>
        <v>$G$2179</v>
      </c>
      <c r="AL431" s="20" t="str">
        <f>ADDRESS('Відомість №2'!AS427,8)</f>
        <v>$H$2179</v>
      </c>
      <c r="AM431">
        <f t="shared" ca="1" si="86"/>
        <v>0</v>
      </c>
      <c r="AN431">
        <f t="shared" ca="1" si="87"/>
        <v>0</v>
      </c>
      <c r="AO431" t="str">
        <f>ADDRESS('Відомість №2'!AS427,3)</f>
        <v>$C$2179</v>
      </c>
      <c r="AP431" t="str">
        <f>ADDRESS('Відомість №2'!AS427,22)</f>
        <v>$V$2179</v>
      </c>
      <c r="AQ431">
        <f t="shared" ca="1" si="88"/>
        <v>0</v>
      </c>
      <c r="AR431">
        <f t="shared" ca="1" si="89"/>
        <v>0</v>
      </c>
      <c r="AS431">
        <f t="shared" ca="1" si="90"/>
        <v>0</v>
      </c>
    </row>
    <row r="432" spans="20:45" ht="15.75" hidden="1" customHeight="1" x14ac:dyDescent="0.25">
      <c r="T432" s="23" t="str">
        <f>ADDRESS('Відомість №2'!AS428,2)</f>
        <v>$B$2180</v>
      </c>
      <c r="U432" s="23" t="str">
        <f>ADDRESS('Відомість №2'!AS428,1)</f>
        <v>$A$2180</v>
      </c>
      <c r="V432" s="23">
        <f t="shared" ca="1" si="78"/>
        <v>0</v>
      </c>
      <c r="W432" s="23">
        <f t="shared" ca="1" si="79"/>
        <v>0</v>
      </c>
      <c r="Y432" s="23" t="str">
        <f>ADDRESS('Відомість №2'!AS428,21)</f>
        <v>$U$2180</v>
      </c>
      <c r="Z432" s="23" t="str">
        <f>ADDRESS('Відомість №2'!AS428,20)</f>
        <v>$T$2180</v>
      </c>
      <c r="AA432" s="23">
        <f t="shared" ca="1" si="80"/>
        <v>0</v>
      </c>
      <c r="AB432" s="23">
        <f t="shared" ca="1" si="81"/>
        <v>0</v>
      </c>
      <c r="AC432" s="23" t="e">
        <f>ADDRESS('Відомість №2'!AT428,6)</f>
        <v>#VALUE!</v>
      </c>
      <c r="AD432" s="23" t="e">
        <f t="shared" ca="1" si="82"/>
        <v>#VALUE!</v>
      </c>
      <c r="AF432" s="23" t="e">
        <f t="shared" ca="1" si="83"/>
        <v>#VALUE!</v>
      </c>
      <c r="AG432" s="23" t="str">
        <f>ADDRESS('Відомість №2'!AS428,9)</f>
        <v>$I$2180</v>
      </c>
      <c r="AH432" s="23" t="str">
        <f>ADDRESS('Відомість №2'!AS428,10)</f>
        <v>$J$2180</v>
      </c>
      <c r="AI432" s="20">
        <f t="shared" ca="1" si="84"/>
        <v>0</v>
      </c>
      <c r="AJ432" s="20">
        <f t="shared" ca="1" si="85"/>
        <v>0</v>
      </c>
      <c r="AK432" s="20" t="str">
        <f>ADDRESS('Відомість №2'!AS428,7)</f>
        <v>$G$2180</v>
      </c>
      <c r="AL432" s="20" t="str">
        <f>ADDRESS('Відомість №2'!AS428,8)</f>
        <v>$H$2180</v>
      </c>
      <c r="AM432">
        <f t="shared" ca="1" si="86"/>
        <v>0</v>
      </c>
      <c r="AN432">
        <f t="shared" ca="1" si="87"/>
        <v>0</v>
      </c>
      <c r="AO432" t="str">
        <f>ADDRESS('Відомість №2'!AS428,3)</f>
        <v>$C$2180</v>
      </c>
      <c r="AP432" t="str">
        <f>ADDRESS('Відомість №2'!AS428,22)</f>
        <v>$V$2180</v>
      </c>
      <c r="AQ432">
        <f t="shared" ca="1" si="88"/>
        <v>0</v>
      </c>
      <c r="AR432">
        <f t="shared" ca="1" si="89"/>
        <v>0</v>
      </c>
      <c r="AS432">
        <f t="shared" ca="1" si="90"/>
        <v>0</v>
      </c>
    </row>
    <row r="433" spans="20:45" ht="15.75" hidden="1" customHeight="1" x14ac:dyDescent="0.25">
      <c r="T433" s="23" t="str">
        <f>ADDRESS('Відомість №2'!AS429,2)</f>
        <v>$B$2181</v>
      </c>
      <c r="U433" s="23" t="str">
        <f>ADDRESS('Відомість №2'!AS429,1)</f>
        <v>$A$2181</v>
      </c>
      <c r="V433" s="23">
        <f t="shared" ca="1" si="78"/>
        <v>0</v>
      </c>
      <c r="W433" s="23">
        <f t="shared" ca="1" si="79"/>
        <v>0</v>
      </c>
      <c r="Y433" s="23" t="str">
        <f>ADDRESS('Відомість №2'!AS429,21)</f>
        <v>$U$2181</v>
      </c>
      <c r="Z433" s="23" t="str">
        <f>ADDRESS('Відомість №2'!AS429,20)</f>
        <v>$T$2181</v>
      </c>
      <c r="AA433" s="23">
        <f t="shared" ca="1" si="80"/>
        <v>0</v>
      </c>
      <c r="AB433" s="23">
        <f t="shared" ca="1" si="81"/>
        <v>0</v>
      </c>
      <c r="AC433" s="23" t="e">
        <f>ADDRESS('Відомість №2'!AT429,6)</f>
        <v>#VALUE!</v>
      </c>
      <c r="AD433" s="23" t="e">
        <f t="shared" ca="1" si="82"/>
        <v>#VALUE!</v>
      </c>
      <c r="AF433" s="23" t="e">
        <f t="shared" ca="1" si="83"/>
        <v>#VALUE!</v>
      </c>
      <c r="AG433" s="23" t="str">
        <f>ADDRESS('Відомість №2'!AS429,9)</f>
        <v>$I$2181</v>
      </c>
      <c r="AH433" s="23" t="str">
        <f>ADDRESS('Відомість №2'!AS429,10)</f>
        <v>$J$2181</v>
      </c>
      <c r="AI433" s="20">
        <f t="shared" ca="1" si="84"/>
        <v>0</v>
      </c>
      <c r="AJ433" s="20">
        <f t="shared" ca="1" si="85"/>
        <v>0</v>
      </c>
      <c r="AK433" s="20" t="str">
        <f>ADDRESS('Відомість №2'!AS429,7)</f>
        <v>$G$2181</v>
      </c>
      <c r="AL433" s="20" t="str">
        <f>ADDRESS('Відомість №2'!AS429,8)</f>
        <v>$H$2181</v>
      </c>
      <c r="AM433">
        <f t="shared" ca="1" si="86"/>
        <v>0</v>
      </c>
      <c r="AN433">
        <f t="shared" ca="1" si="87"/>
        <v>0</v>
      </c>
      <c r="AO433" t="str">
        <f>ADDRESS('Відомість №2'!AS429,3)</f>
        <v>$C$2181</v>
      </c>
      <c r="AP433" t="str">
        <f>ADDRESS('Відомість №2'!AS429,22)</f>
        <v>$V$2181</v>
      </c>
      <c r="AQ433">
        <f t="shared" ca="1" si="88"/>
        <v>0</v>
      </c>
      <c r="AR433">
        <f t="shared" ca="1" si="89"/>
        <v>0</v>
      </c>
      <c r="AS433">
        <f t="shared" ca="1" si="90"/>
        <v>0</v>
      </c>
    </row>
    <row r="434" spans="20:45" ht="15.75" hidden="1" customHeight="1" x14ac:dyDescent="0.25">
      <c r="T434" s="23" t="str">
        <f>ADDRESS('Відомість №2'!AS430,2)</f>
        <v>$B$2182</v>
      </c>
      <c r="U434" s="23" t="str">
        <f>ADDRESS('Відомість №2'!AS430,1)</f>
        <v>$A$2182</v>
      </c>
      <c r="V434" s="23">
        <f t="shared" ca="1" si="78"/>
        <v>0</v>
      </c>
      <c r="W434" s="23">
        <f t="shared" ca="1" si="79"/>
        <v>0</v>
      </c>
      <c r="Y434" s="23" t="str">
        <f>ADDRESS('Відомість №2'!AS430,21)</f>
        <v>$U$2182</v>
      </c>
      <c r="Z434" s="23" t="str">
        <f>ADDRESS('Відомість №2'!AS430,20)</f>
        <v>$T$2182</v>
      </c>
      <c r="AA434" s="23">
        <f t="shared" ca="1" si="80"/>
        <v>0</v>
      </c>
      <c r="AB434" s="23">
        <f t="shared" ca="1" si="81"/>
        <v>0</v>
      </c>
      <c r="AC434" s="23" t="e">
        <f>ADDRESS('Відомість №2'!AT430,6)</f>
        <v>#VALUE!</v>
      </c>
      <c r="AD434" s="23" t="e">
        <f t="shared" ca="1" si="82"/>
        <v>#VALUE!</v>
      </c>
      <c r="AF434" s="23" t="e">
        <f t="shared" ca="1" si="83"/>
        <v>#VALUE!</v>
      </c>
      <c r="AG434" s="23" t="str">
        <f>ADDRESS('Відомість №2'!AS430,9)</f>
        <v>$I$2182</v>
      </c>
      <c r="AH434" s="23" t="str">
        <f>ADDRESS('Відомість №2'!AS430,10)</f>
        <v>$J$2182</v>
      </c>
      <c r="AI434" s="20">
        <f t="shared" ca="1" si="84"/>
        <v>0</v>
      </c>
      <c r="AJ434" s="20">
        <f t="shared" ca="1" si="85"/>
        <v>0</v>
      </c>
      <c r="AK434" s="20" t="str">
        <f>ADDRESS('Відомість №2'!AS430,7)</f>
        <v>$G$2182</v>
      </c>
      <c r="AL434" s="20" t="str">
        <f>ADDRESS('Відомість №2'!AS430,8)</f>
        <v>$H$2182</v>
      </c>
      <c r="AM434">
        <f t="shared" ca="1" si="86"/>
        <v>0</v>
      </c>
      <c r="AN434">
        <f t="shared" ca="1" si="87"/>
        <v>0</v>
      </c>
      <c r="AO434" t="str">
        <f>ADDRESS('Відомість №2'!AS430,3)</f>
        <v>$C$2182</v>
      </c>
      <c r="AP434" t="str">
        <f>ADDRESS('Відомість №2'!AS430,22)</f>
        <v>$V$2182</v>
      </c>
      <c r="AQ434">
        <f t="shared" ca="1" si="88"/>
        <v>0</v>
      </c>
      <c r="AR434">
        <f t="shared" ca="1" si="89"/>
        <v>0</v>
      </c>
      <c r="AS434">
        <f t="shared" ca="1" si="90"/>
        <v>0</v>
      </c>
    </row>
    <row r="435" spans="20:45" ht="15.75" hidden="1" customHeight="1" x14ac:dyDescent="0.25">
      <c r="T435" s="23" t="str">
        <f>ADDRESS('Відомість №2'!AS431,2)</f>
        <v>$B$2183</v>
      </c>
      <c r="U435" s="23" t="str">
        <f>ADDRESS('Відомість №2'!AS431,1)</f>
        <v>$A$2183</v>
      </c>
      <c r="V435" s="23">
        <f t="shared" ca="1" si="78"/>
        <v>0</v>
      </c>
      <c r="W435" s="23">
        <f t="shared" ca="1" si="79"/>
        <v>0</v>
      </c>
      <c r="Y435" s="23" t="str">
        <f>ADDRESS('Відомість №2'!AS431,21)</f>
        <v>$U$2183</v>
      </c>
      <c r="Z435" s="23" t="str">
        <f>ADDRESS('Відомість №2'!AS431,20)</f>
        <v>$T$2183</v>
      </c>
      <c r="AA435" s="23">
        <f t="shared" ca="1" si="80"/>
        <v>0</v>
      </c>
      <c r="AB435" s="23">
        <f t="shared" ca="1" si="81"/>
        <v>0</v>
      </c>
      <c r="AC435" s="23" t="e">
        <f>ADDRESS('Відомість №2'!AT431,6)</f>
        <v>#VALUE!</v>
      </c>
      <c r="AD435" s="23" t="e">
        <f t="shared" ca="1" si="82"/>
        <v>#VALUE!</v>
      </c>
      <c r="AF435" s="23" t="e">
        <f t="shared" ca="1" si="83"/>
        <v>#VALUE!</v>
      </c>
      <c r="AG435" s="23" t="str">
        <f>ADDRESS('Відомість №2'!AS431,9)</f>
        <v>$I$2183</v>
      </c>
      <c r="AH435" s="23" t="str">
        <f>ADDRESS('Відомість №2'!AS431,10)</f>
        <v>$J$2183</v>
      </c>
      <c r="AI435" s="20">
        <f t="shared" ca="1" si="84"/>
        <v>0</v>
      </c>
      <c r="AJ435" s="20">
        <f t="shared" ca="1" si="85"/>
        <v>0</v>
      </c>
      <c r="AK435" s="20" t="str">
        <f>ADDRESS('Відомість №2'!AS431,7)</f>
        <v>$G$2183</v>
      </c>
      <c r="AL435" s="20" t="str">
        <f>ADDRESS('Відомість №2'!AS431,8)</f>
        <v>$H$2183</v>
      </c>
      <c r="AM435">
        <f t="shared" ca="1" si="86"/>
        <v>0</v>
      </c>
      <c r="AN435">
        <f t="shared" ca="1" si="87"/>
        <v>0</v>
      </c>
      <c r="AO435" t="str">
        <f>ADDRESS('Відомість №2'!AS431,3)</f>
        <v>$C$2183</v>
      </c>
      <c r="AP435" t="str">
        <f>ADDRESS('Відомість №2'!AS431,22)</f>
        <v>$V$2183</v>
      </c>
      <c r="AQ435">
        <f t="shared" ca="1" si="88"/>
        <v>0</v>
      </c>
      <c r="AR435">
        <f t="shared" ca="1" si="89"/>
        <v>0</v>
      </c>
      <c r="AS435">
        <f t="shared" ca="1" si="90"/>
        <v>0</v>
      </c>
    </row>
    <row r="436" spans="20:45" ht="15.75" hidden="1" customHeight="1" x14ac:dyDescent="0.25">
      <c r="T436" s="23" t="str">
        <f>ADDRESS('Відомість №2'!AS432,2)</f>
        <v>$B$2184</v>
      </c>
      <c r="U436" s="23" t="str">
        <f>ADDRESS('Відомість №2'!AS432,1)</f>
        <v>$A$2184</v>
      </c>
      <c r="V436" s="23">
        <f t="shared" ca="1" si="78"/>
        <v>0</v>
      </c>
      <c r="W436" s="23">
        <f t="shared" ca="1" si="79"/>
        <v>0</v>
      </c>
      <c r="Y436" s="23" t="str">
        <f>ADDRESS('Відомість №2'!AS432,21)</f>
        <v>$U$2184</v>
      </c>
      <c r="Z436" s="23" t="str">
        <f>ADDRESS('Відомість №2'!AS432,20)</f>
        <v>$T$2184</v>
      </c>
      <c r="AA436" s="23">
        <f t="shared" ca="1" si="80"/>
        <v>0</v>
      </c>
      <c r="AB436" s="23">
        <f t="shared" ca="1" si="81"/>
        <v>0</v>
      </c>
      <c r="AC436" s="23" t="e">
        <f>ADDRESS('Відомість №2'!AT432,6)</f>
        <v>#VALUE!</v>
      </c>
      <c r="AD436" s="23" t="e">
        <f t="shared" ca="1" si="82"/>
        <v>#VALUE!</v>
      </c>
      <c r="AF436" s="23" t="e">
        <f t="shared" ca="1" si="83"/>
        <v>#VALUE!</v>
      </c>
      <c r="AG436" s="23" t="str">
        <f>ADDRESS('Відомість №2'!AS432,9)</f>
        <v>$I$2184</v>
      </c>
      <c r="AH436" s="23" t="str">
        <f>ADDRESS('Відомість №2'!AS432,10)</f>
        <v>$J$2184</v>
      </c>
      <c r="AI436" s="20">
        <f t="shared" ca="1" si="84"/>
        <v>0</v>
      </c>
      <c r="AJ436" s="20">
        <f t="shared" ca="1" si="85"/>
        <v>0</v>
      </c>
      <c r="AK436" s="20" t="str">
        <f>ADDRESS('Відомість №2'!AS432,7)</f>
        <v>$G$2184</v>
      </c>
      <c r="AL436" s="20" t="str">
        <f>ADDRESS('Відомість №2'!AS432,8)</f>
        <v>$H$2184</v>
      </c>
      <c r="AM436">
        <f t="shared" ca="1" si="86"/>
        <v>0</v>
      </c>
      <c r="AN436">
        <f t="shared" ca="1" si="87"/>
        <v>0</v>
      </c>
      <c r="AO436" t="str">
        <f>ADDRESS('Відомість №2'!AS432,3)</f>
        <v>$C$2184</v>
      </c>
      <c r="AP436" t="str">
        <f>ADDRESS('Відомість №2'!AS432,22)</f>
        <v>$V$2184</v>
      </c>
      <c r="AQ436">
        <f t="shared" ca="1" si="88"/>
        <v>0</v>
      </c>
      <c r="AR436">
        <f t="shared" ca="1" si="89"/>
        <v>0</v>
      </c>
      <c r="AS436">
        <f t="shared" ca="1" si="90"/>
        <v>0</v>
      </c>
    </row>
    <row r="437" spans="20:45" ht="15.75" hidden="1" customHeight="1" x14ac:dyDescent="0.25">
      <c r="T437" s="23" t="str">
        <f>ADDRESS('Відомість №2'!AS433,2)</f>
        <v>$B$2185</v>
      </c>
      <c r="U437" s="23" t="str">
        <f>ADDRESS('Відомість №2'!AS433,1)</f>
        <v>$A$2185</v>
      </c>
      <c r="V437" s="23">
        <f t="shared" ca="1" si="78"/>
        <v>0</v>
      </c>
      <c r="W437" s="23">
        <f t="shared" ca="1" si="79"/>
        <v>0</v>
      </c>
      <c r="Y437" s="23" t="str">
        <f>ADDRESS('Відомість №2'!AS433,21)</f>
        <v>$U$2185</v>
      </c>
      <c r="Z437" s="23" t="str">
        <f>ADDRESS('Відомість №2'!AS433,20)</f>
        <v>$T$2185</v>
      </c>
      <c r="AA437" s="23">
        <f t="shared" ca="1" si="80"/>
        <v>0</v>
      </c>
      <c r="AB437" s="23">
        <f t="shared" ca="1" si="81"/>
        <v>0</v>
      </c>
      <c r="AC437" s="23" t="e">
        <f>ADDRESS('Відомість №2'!AT433,6)</f>
        <v>#VALUE!</v>
      </c>
      <c r="AD437" s="23" t="e">
        <f t="shared" ca="1" si="82"/>
        <v>#VALUE!</v>
      </c>
      <c r="AF437" s="23" t="e">
        <f t="shared" ca="1" si="83"/>
        <v>#VALUE!</v>
      </c>
      <c r="AG437" s="23" t="str">
        <f>ADDRESS('Відомість №2'!AS433,9)</f>
        <v>$I$2185</v>
      </c>
      <c r="AH437" s="23" t="str">
        <f>ADDRESS('Відомість №2'!AS433,10)</f>
        <v>$J$2185</v>
      </c>
      <c r="AI437" s="20">
        <f t="shared" ca="1" si="84"/>
        <v>0</v>
      </c>
      <c r="AJ437" s="20">
        <f t="shared" ca="1" si="85"/>
        <v>0</v>
      </c>
      <c r="AK437" s="20" t="str">
        <f>ADDRESS('Відомість №2'!AS433,7)</f>
        <v>$G$2185</v>
      </c>
      <c r="AL437" s="20" t="str">
        <f>ADDRESS('Відомість №2'!AS433,8)</f>
        <v>$H$2185</v>
      </c>
      <c r="AM437">
        <f t="shared" ca="1" si="86"/>
        <v>0</v>
      </c>
      <c r="AN437">
        <f t="shared" ca="1" si="87"/>
        <v>0</v>
      </c>
      <c r="AO437" t="str">
        <f>ADDRESS('Відомість №2'!AS433,3)</f>
        <v>$C$2185</v>
      </c>
      <c r="AP437" t="str">
        <f>ADDRESS('Відомість №2'!AS433,22)</f>
        <v>$V$2185</v>
      </c>
      <c r="AQ437">
        <f t="shared" ca="1" si="88"/>
        <v>0</v>
      </c>
      <c r="AR437">
        <f t="shared" ca="1" si="89"/>
        <v>0</v>
      </c>
      <c r="AS437">
        <f t="shared" ca="1" si="90"/>
        <v>0</v>
      </c>
    </row>
    <row r="438" spans="20:45" ht="15.75" hidden="1" customHeight="1" x14ac:dyDescent="0.25">
      <c r="T438" s="23" t="str">
        <f>ADDRESS('Відомість №2'!AS434,2)</f>
        <v>$B$2186</v>
      </c>
      <c r="U438" s="23" t="str">
        <f>ADDRESS('Відомість №2'!AS434,1)</f>
        <v>$A$2186</v>
      </c>
      <c r="V438" s="23">
        <f t="shared" ca="1" si="78"/>
        <v>0</v>
      </c>
      <c r="W438" s="23">
        <f t="shared" ca="1" si="79"/>
        <v>0</v>
      </c>
      <c r="Y438" s="23" t="str">
        <f>ADDRESS('Відомість №2'!AS434,21)</f>
        <v>$U$2186</v>
      </c>
      <c r="Z438" s="23" t="str">
        <f>ADDRESS('Відомість №2'!AS434,20)</f>
        <v>$T$2186</v>
      </c>
      <c r="AA438" s="23">
        <f t="shared" ca="1" si="80"/>
        <v>0</v>
      </c>
      <c r="AB438" s="23">
        <f t="shared" ca="1" si="81"/>
        <v>0</v>
      </c>
      <c r="AC438" s="23" t="e">
        <f>ADDRESS('Відомість №2'!AT434,6)</f>
        <v>#VALUE!</v>
      </c>
      <c r="AD438" s="23" t="e">
        <f t="shared" ca="1" si="82"/>
        <v>#VALUE!</v>
      </c>
      <c r="AF438" s="23" t="e">
        <f t="shared" ca="1" si="83"/>
        <v>#VALUE!</v>
      </c>
      <c r="AG438" s="23" t="str">
        <f>ADDRESS('Відомість №2'!AS434,9)</f>
        <v>$I$2186</v>
      </c>
      <c r="AH438" s="23" t="str">
        <f>ADDRESS('Відомість №2'!AS434,10)</f>
        <v>$J$2186</v>
      </c>
      <c r="AI438" s="20">
        <f t="shared" ca="1" si="84"/>
        <v>0</v>
      </c>
      <c r="AJ438" s="20">
        <f t="shared" ca="1" si="85"/>
        <v>0</v>
      </c>
      <c r="AK438" s="20" t="str">
        <f>ADDRESS('Відомість №2'!AS434,7)</f>
        <v>$G$2186</v>
      </c>
      <c r="AL438" s="20" t="str">
        <f>ADDRESS('Відомість №2'!AS434,8)</f>
        <v>$H$2186</v>
      </c>
      <c r="AM438">
        <f t="shared" ca="1" si="86"/>
        <v>0</v>
      </c>
      <c r="AN438">
        <f t="shared" ca="1" si="87"/>
        <v>0</v>
      </c>
      <c r="AO438" t="str">
        <f>ADDRESS('Відомість №2'!AS434,3)</f>
        <v>$C$2186</v>
      </c>
      <c r="AP438" t="str">
        <f>ADDRESS('Відомість №2'!AS434,22)</f>
        <v>$V$2186</v>
      </c>
      <c r="AQ438">
        <f t="shared" ca="1" si="88"/>
        <v>0</v>
      </c>
      <c r="AR438">
        <f t="shared" ca="1" si="89"/>
        <v>0</v>
      </c>
      <c r="AS438">
        <f t="shared" ca="1" si="90"/>
        <v>0</v>
      </c>
    </row>
    <row r="439" spans="20:45" ht="15.75" hidden="1" customHeight="1" x14ac:dyDescent="0.25">
      <c r="T439" s="23" t="str">
        <f>ADDRESS('Відомість №2'!AS435,2)</f>
        <v>$B$2187</v>
      </c>
      <c r="U439" s="23" t="str">
        <f>ADDRESS('Відомість №2'!AS435,1)</f>
        <v>$A$2187</v>
      </c>
      <c r="V439" s="23">
        <f t="shared" ca="1" si="78"/>
        <v>0</v>
      </c>
      <c r="W439" s="23">
        <f t="shared" ca="1" si="79"/>
        <v>0</v>
      </c>
      <c r="Y439" s="23" t="str">
        <f>ADDRESS('Відомість №2'!AS435,21)</f>
        <v>$U$2187</v>
      </c>
      <c r="Z439" s="23" t="str">
        <f>ADDRESS('Відомість №2'!AS435,20)</f>
        <v>$T$2187</v>
      </c>
      <c r="AA439" s="23">
        <f t="shared" ca="1" si="80"/>
        <v>0</v>
      </c>
      <c r="AB439" s="23">
        <f t="shared" ca="1" si="81"/>
        <v>0</v>
      </c>
      <c r="AC439" s="23" t="e">
        <f>ADDRESS('Відомість №2'!AT435,6)</f>
        <v>#VALUE!</v>
      </c>
      <c r="AD439" s="23" t="e">
        <f t="shared" ca="1" si="82"/>
        <v>#VALUE!</v>
      </c>
      <c r="AF439" s="23" t="e">
        <f t="shared" ca="1" si="83"/>
        <v>#VALUE!</v>
      </c>
      <c r="AG439" s="23" t="str">
        <f>ADDRESS('Відомість №2'!AS435,9)</f>
        <v>$I$2187</v>
      </c>
      <c r="AH439" s="23" t="str">
        <f>ADDRESS('Відомість №2'!AS435,10)</f>
        <v>$J$2187</v>
      </c>
      <c r="AI439" s="20">
        <f t="shared" ca="1" si="84"/>
        <v>0</v>
      </c>
      <c r="AJ439" s="20">
        <f t="shared" ca="1" si="85"/>
        <v>0</v>
      </c>
      <c r="AK439" s="20" t="str">
        <f>ADDRESS('Відомість №2'!AS435,7)</f>
        <v>$G$2187</v>
      </c>
      <c r="AL439" s="20" t="str">
        <f>ADDRESS('Відомість №2'!AS435,8)</f>
        <v>$H$2187</v>
      </c>
      <c r="AM439">
        <f t="shared" ca="1" si="86"/>
        <v>0</v>
      </c>
      <c r="AN439">
        <f t="shared" ca="1" si="87"/>
        <v>0</v>
      </c>
      <c r="AO439" t="str">
        <f>ADDRESS('Відомість №2'!AS435,3)</f>
        <v>$C$2187</v>
      </c>
      <c r="AP439" t="str">
        <f>ADDRESS('Відомість №2'!AS435,22)</f>
        <v>$V$2187</v>
      </c>
      <c r="AQ439">
        <f t="shared" ca="1" si="88"/>
        <v>0</v>
      </c>
      <c r="AR439">
        <f t="shared" ca="1" si="89"/>
        <v>0</v>
      </c>
      <c r="AS439">
        <f t="shared" ca="1" si="90"/>
        <v>0</v>
      </c>
    </row>
    <row r="440" spans="20:45" ht="15.75" hidden="1" customHeight="1" x14ac:dyDescent="0.25">
      <c r="T440" s="23" t="str">
        <f>ADDRESS('Відомість №2'!AS436,2)</f>
        <v>$B$2188</v>
      </c>
      <c r="U440" s="23" t="str">
        <f>ADDRESS('Відомість №2'!AS436,1)</f>
        <v>$A$2188</v>
      </c>
      <c r="V440" s="23">
        <f t="shared" ca="1" si="78"/>
        <v>0</v>
      </c>
      <c r="W440" s="23">
        <f t="shared" ca="1" si="79"/>
        <v>0</v>
      </c>
      <c r="Y440" s="23" t="str">
        <f>ADDRESS('Відомість №2'!AS436,21)</f>
        <v>$U$2188</v>
      </c>
      <c r="Z440" s="23" t="str">
        <f>ADDRESS('Відомість №2'!AS436,20)</f>
        <v>$T$2188</v>
      </c>
      <c r="AA440" s="23">
        <f t="shared" ca="1" si="80"/>
        <v>0</v>
      </c>
      <c r="AB440" s="23">
        <f t="shared" ca="1" si="81"/>
        <v>0</v>
      </c>
      <c r="AC440" s="23" t="e">
        <f>ADDRESS('Відомість №2'!AT436,6)</f>
        <v>#VALUE!</v>
      </c>
      <c r="AD440" s="23" t="e">
        <f t="shared" ca="1" si="82"/>
        <v>#VALUE!</v>
      </c>
      <c r="AF440" s="23" t="e">
        <f t="shared" ca="1" si="83"/>
        <v>#VALUE!</v>
      </c>
      <c r="AG440" s="23" t="str">
        <f>ADDRESS('Відомість №2'!AS436,9)</f>
        <v>$I$2188</v>
      </c>
      <c r="AH440" s="23" t="str">
        <f>ADDRESS('Відомість №2'!AS436,10)</f>
        <v>$J$2188</v>
      </c>
      <c r="AI440" s="20">
        <f t="shared" ca="1" si="84"/>
        <v>0</v>
      </c>
      <c r="AJ440" s="20">
        <f t="shared" ca="1" si="85"/>
        <v>0</v>
      </c>
      <c r="AK440" s="20" t="str">
        <f>ADDRESS('Відомість №2'!AS436,7)</f>
        <v>$G$2188</v>
      </c>
      <c r="AL440" s="20" t="str">
        <f>ADDRESS('Відомість №2'!AS436,8)</f>
        <v>$H$2188</v>
      </c>
      <c r="AM440">
        <f t="shared" ca="1" si="86"/>
        <v>0</v>
      </c>
      <c r="AN440">
        <f t="shared" ca="1" si="87"/>
        <v>0</v>
      </c>
      <c r="AO440" t="str">
        <f>ADDRESS('Відомість №2'!AS436,3)</f>
        <v>$C$2188</v>
      </c>
      <c r="AP440" t="str">
        <f>ADDRESS('Відомість №2'!AS436,22)</f>
        <v>$V$2188</v>
      </c>
      <c r="AQ440">
        <f t="shared" ca="1" si="88"/>
        <v>0</v>
      </c>
      <c r="AR440">
        <f t="shared" ca="1" si="89"/>
        <v>0</v>
      </c>
      <c r="AS440">
        <f t="shared" ca="1" si="90"/>
        <v>0</v>
      </c>
    </row>
    <row r="441" spans="20:45" ht="15.75" hidden="1" customHeight="1" x14ac:dyDescent="0.25">
      <c r="T441" s="23" t="str">
        <f>ADDRESS('Відомість №2'!AS437,2)</f>
        <v>$B$2189</v>
      </c>
      <c r="U441" s="23" t="str">
        <f>ADDRESS('Відомість №2'!AS437,1)</f>
        <v>$A$2189</v>
      </c>
      <c r="V441" s="23">
        <f t="shared" ca="1" si="78"/>
        <v>0</v>
      </c>
      <c r="W441" s="23">
        <f t="shared" ca="1" si="79"/>
        <v>0</v>
      </c>
      <c r="Y441" s="23" t="str">
        <f>ADDRESS('Відомість №2'!AS437,21)</f>
        <v>$U$2189</v>
      </c>
      <c r="Z441" s="23" t="str">
        <f>ADDRESS('Відомість №2'!AS437,20)</f>
        <v>$T$2189</v>
      </c>
      <c r="AA441" s="23">
        <f t="shared" ca="1" si="80"/>
        <v>0</v>
      </c>
      <c r="AB441" s="23">
        <f t="shared" ca="1" si="81"/>
        <v>0</v>
      </c>
      <c r="AC441" s="23" t="e">
        <f>ADDRESS('Відомість №2'!AT437,6)</f>
        <v>#VALUE!</v>
      </c>
      <c r="AD441" s="23" t="e">
        <f t="shared" ca="1" si="82"/>
        <v>#VALUE!</v>
      </c>
      <c r="AF441" s="23" t="e">
        <f t="shared" ca="1" si="83"/>
        <v>#VALUE!</v>
      </c>
      <c r="AG441" s="23" t="str">
        <f>ADDRESS('Відомість №2'!AS437,9)</f>
        <v>$I$2189</v>
      </c>
      <c r="AH441" s="23" t="str">
        <f>ADDRESS('Відомість №2'!AS437,10)</f>
        <v>$J$2189</v>
      </c>
      <c r="AI441" s="20">
        <f t="shared" ca="1" si="84"/>
        <v>0</v>
      </c>
      <c r="AJ441" s="20">
        <f t="shared" ca="1" si="85"/>
        <v>0</v>
      </c>
      <c r="AK441" s="20" t="str">
        <f>ADDRESS('Відомість №2'!AS437,7)</f>
        <v>$G$2189</v>
      </c>
      <c r="AL441" s="20" t="str">
        <f>ADDRESS('Відомість №2'!AS437,8)</f>
        <v>$H$2189</v>
      </c>
      <c r="AM441">
        <f t="shared" ca="1" si="86"/>
        <v>0</v>
      </c>
      <c r="AN441">
        <f t="shared" ca="1" si="87"/>
        <v>0</v>
      </c>
      <c r="AO441" t="str">
        <f>ADDRESS('Відомість №2'!AS437,3)</f>
        <v>$C$2189</v>
      </c>
      <c r="AP441" t="str">
        <f>ADDRESS('Відомість №2'!AS437,22)</f>
        <v>$V$2189</v>
      </c>
      <c r="AQ441">
        <f t="shared" ca="1" si="88"/>
        <v>0</v>
      </c>
      <c r="AR441">
        <f t="shared" ca="1" si="89"/>
        <v>0</v>
      </c>
      <c r="AS441">
        <f t="shared" ca="1" si="90"/>
        <v>0</v>
      </c>
    </row>
    <row r="442" spans="20:45" ht="15.75" hidden="1" customHeight="1" x14ac:dyDescent="0.25">
      <c r="T442" s="23" t="str">
        <f>ADDRESS('Відомість №2'!AS438,2)</f>
        <v>$B$2190</v>
      </c>
      <c r="U442" s="23" t="str">
        <f>ADDRESS('Відомість №2'!AS438,1)</f>
        <v>$A$2190</v>
      </c>
      <c r="V442" s="23">
        <f t="shared" ca="1" si="78"/>
        <v>0</v>
      </c>
      <c r="W442" s="23">
        <f t="shared" ca="1" si="79"/>
        <v>0</v>
      </c>
      <c r="Y442" s="23" t="str">
        <f>ADDRESS('Відомість №2'!AS438,21)</f>
        <v>$U$2190</v>
      </c>
      <c r="Z442" s="23" t="str">
        <f>ADDRESS('Відомість №2'!AS438,20)</f>
        <v>$T$2190</v>
      </c>
      <c r="AA442" s="23">
        <f t="shared" ca="1" si="80"/>
        <v>0</v>
      </c>
      <c r="AB442" s="23">
        <f t="shared" ca="1" si="81"/>
        <v>0</v>
      </c>
      <c r="AC442" s="23" t="e">
        <f>ADDRESS('Відомість №2'!AT438,6)</f>
        <v>#VALUE!</v>
      </c>
      <c r="AD442" s="23" t="e">
        <f t="shared" ca="1" si="82"/>
        <v>#VALUE!</v>
      </c>
      <c r="AF442" s="23" t="e">
        <f t="shared" ca="1" si="83"/>
        <v>#VALUE!</v>
      </c>
      <c r="AG442" s="23" t="str">
        <f>ADDRESS('Відомість №2'!AS438,9)</f>
        <v>$I$2190</v>
      </c>
      <c r="AH442" s="23" t="str">
        <f>ADDRESS('Відомість №2'!AS438,10)</f>
        <v>$J$2190</v>
      </c>
      <c r="AI442" s="20">
        <f t="shared" ca="1" si="84"/>
        <v>0</v>
      </c>
      <c r="AJ442" s="20">
        <f t="shared" ca="1" si="85"/>
        <v>0</v>
      </c>
      <c r="AK442" s="20" t="str">
        <f>ADDRESS('Відомість №2'!AS438,7)</f>
        <v>$G$2190</v>
      </c>
      <c r="AL442" s="20" t="str">
        <f>ADDRESS('Відомість №2'!AS438,8)</f>
        <v>$H$2190</v>
      </c>
      <c r="AM442">
        <f t="shared" ca="1" si="86"/>
        <v>0</v>
      </c>
      <c r="AN442">
        <f t="shared" ca="1" si="87"/>
        <v>0</v>
      </c>
      <c r="AO442" t="str">
        <f>ADDRESS('Відомість №2'!AS438,3)</f>
        <v>$C$2190</v>
      </c>
      <c r="AP442" t="str">
        <f>ADDRESS('Відомість №2'!AS438,22)</f>
        <v>$V$2190</v>
      </c>
      <c r="AQ442">
        <f t="shared" ca="1" si="88"/>
        <v>0</v>
      </c>
      <c r="AR442">
        <f t="shared" ca="1" si="89"/>
        <v>0</v>
      </c>
      <c r="AS442">
        <f t="shared" ca="1" si="90"/>
        <v>0</v>
      </c>
    </row>
    <row r="443" spans="20:45" ht="15.75" hidden="1" customHeight="1" x14ac:dyDescent="0.25">
      <c r="T443" s="23" t="str">
        <f>ADDRESS('Відомість №2'!AS439,2)</f>
        <v>$B$2191</v>
      </c>
      <c r="U443" s="23" t="str">
        <f>ADDRESS('Відомість №2'!AS439,1)</f>
        <v>$A$2191</v>
      </c>
      <c r="V443" s="23">
        <f t="shared" ca="1" si="78"/>
        <v>0</v>
      </c>
      <c r="W443" s="23">
        <f t="shared" ca="1" si="79"/>
        <v>0</v>
      </c>
      <c r="Y443" s="23" t="str">
        <f>ADDRESS('Відомість №2'!AS439,21)</f>
        <v>$U$2191</v>
      </c>
      <c r="Z443" s="23" t="str">
        <f>ADDRESS('Відомість №2'!AS439,20)</f>
        <v>$T$2191</v>
      </c>
      <c r="AA443" s="23">
        <f t="shared" ca="1" si="80"/>
        <v>0</v>
      </c>
      <c r="AB443" s="23">
        <f t="shared" ca="1" si="81"/>
        <v>0</v>
      </c>
      <c r="AC443" s="23" t="e">
        <f>ADDRESS('Відомість №2'!AT439,6)</f>
        <v>#VALUE!</v>
      </c>
      <c r="AD443" s="23" t="e">
        <f t="shared" ca="1" si="82"/>
        <v>#VALUE!</v>
      </c>
      <c r="AF443" s="23" t="e">
        <f t="shared" ca="1" si="83"/>
        <v>#VALUE!</v>
      </c>
      <c r="AG443" s="23" t="str">
        <f>ADDRESS('Відомість №2'!AS439,9)</f>
        <v>$I$2191</v>
      </c>
      <c r="AH443" s="23" t="str">
        <f>ADDRESS('Відомість №2'!AS439,10)</f>
        <v>$J$2191</v>
      </c>
      <c r="AI443" s="20">
        <f t="shared" ca="1" si="84"/>
        <v>0</v>
      </c>
      <c r="AJ443" s="20">
        <f t="shared" ca="1" si="85"/>
        <v>0</v>
      </c>
      <c r="AK443" s="20" t="str">
        <f>ADDRESS('Відомість №2'!AS439,7)</f>
        <v>$G$2191</v>
      </c>
      <c r="AL443" s="20" t="str">
        <f>ADDRESS('Відомість №2'!AS439,8)</f>
        <v>$H$2191</v>
      </c>
      <c r="AM443">
        <f t="shared" ca="1" si="86"/>
        <v>0</v>
      </c>
      <c r="AN443">
        <f t="shared" ca="1" si="87"/>
        <v>0</v>
      </c>
      <c r="AO443" t="str">
        <f>ADDRESS('Відомість №2'!AS439,3)</f>
        <v>$C$2191</v>
      </c>
      <c r="AP443" t="str">
        <f>ADDRESS('Відомість №2'!AS439,22)</f>
        <v>$V$2191</v>
      </c>
      <c r="AQ443">
        <f t="shared" ca="1" si="88"/>
        <v>0</v>
      </c>
      <c r="AR443">
        <f t="shared" ca="1" si="89"/>
        <v>0</v>
      </c>
      <c r="AS443">
        <f t="shared" ca="1" si="90"/>
        <v>0</v>
      </c>
    </row>
    <row r="444" spans="20:45" ht="15.75" hidden="1" customHeight="1" x14ac:dyDescent="0.25">
      <c r="T444" s="23" t="str">
        <f>ADDRESS('Відомість №2'!AS440,2)</f>
        <v>$B$2192</v>
      </c>
      <c r="U444" s="23" t="str">
        <f>ADDRESS('Відомість №2'!AS440,1)</f>
        <v>$A$2192</v>
      </c>
      <c r="V444" s="23">
        <f t="shared" ca="1" si="78"/>
        <v>0</v>
      </c>
      <c r="W444" s="23">
        <f t="shared" ca="1" si="79"/>
        <v>0</v>
      </c>
      <c r="Y444" s="23" t="str">
        <f>ADDRESS('Відомість №2'!AS440,21)</f>
        <v>$U$2192</v>
      </c>
      <c r="Z444" s="23" t="str">
        <f>ADDRESS('Відомість №2'!AS440,20)</f>
        <v>$T$2192</v>
      </c>
      <c r="AA444" s="23">
        <f t="shared" ca="1" si="80"/>
        <v>0</v>
      </c>
      <c r="AB444" s="23">
        <f t="shared" ca="1" si="81"/>
        <v>0</v>
      </c>
      <c r="AC444" s="23" t="e">
        <f>ADDRESS('Відомість №2'!AT440,6)</f>
        <v>#VALUE!</v>
      </c>
      <c r="AD444" s="23" t="e">
        <f t="shared" ca="1" si="82"/>
        <v>#VALUE!</v>
      </c>
      <c r="AF444" s="23" t="e">
        <f t="shared" ca="1" si="83"/>
        <v>#VALUE!</v>
      </c>
      <c r="AG444" s="23" t="str">
        <f>ADDRESS('Відомість №2'!AS440,9)</f>
        <v>$I$2192</v>
      </c>
      <c r="AH444" s="23" t="str">
        <f>ADDRESS('Відомість №2'!AS440,10)</f>
        <v>$J$2192</v>
      </c>
      <c r="AI444" s="20">
        <f t="shared" ca="1" si="84"/>
        <v>0</v>
      </c>
      <c r="AJ444" s="20">
        <f t="shared" ca="1" si="85"/>
        <v>0</v>
      </c>
      <c r="AK444" s="20" t="str">
        <f>ADDRESS('Відомість №2'!AS440,7)</f>
        <v>$G$2192</v>
      </c>
      <c r="AL444" s="20" t="str">
        <f>ADDRESS('Відомість №2'!AS440,8)</f>
        <v>$H$2192</v>
      </c>
      <c r="AM444">
        <f t="shared" ca="1" si="86"/>
        <v>0</v>
      </c>
      <c r="AN444">
        <f t="shared" ca="1" si="87"/>
        <v>0</v>
      </c>
      <c r="AO444" t="str">
        <f>ADDRESS('Відомість №2'!AS440,3)</f>
        <v>$C$2192</v>
      </c>
      <c r="AP444" t="str">
        <f>ADDRESS('Відомість №2'!AS440,22)</f>
        <v>$V$2192</v>
      </c>
      <c r="AQ444">
        <f t="shared" ca="1" si="88"/>
        <v>0</v>
      </c>
      <c r="AR444">
        <f t="shared" ca="1" si="89"/>
        <v>0</v>
      </c>
      <c r="AS444">
        <f t="shared" ca="1" si="90"/>
        <v>0</v>
      </c>
    </row>
    <row r="445" spans="20:45" ht="15.75" hidden="1" customHeight="1" x14ac:dyDescent="0.25">
      <c r="T445" s="23" t="str">
        <f>ADDRESS('Відомість №2'!AS441,2)</f>
        <v>$B$2193</v>
      </c>
      <c r="U445" s="23" t="str">
        <f>ADDRESS('Відомість №2'!AS441,1)</f>
        <v>$A$2193</v>
      </c>
      <c r="V445" s="23">
        <f t="shared" ca="1" si="78"/>
        <v>0</v>
      </c>
      <c r="W445" s="23">
        <f t="shared" ca="1" si="79"/>
        <v>0</v>
      </c>
      <c r="Y445" s="23" t="str">
        <f>ADDRESS('Відомість №2'!AS441,21)</f>
        <v>$U$2193</v>
      </c>
      <c r="Z445" s="23" t="str">
        <f>ADDRESS('Відомість №2'!AS441,20)</f>
        <v>$T$2193</v>
      </c>
      <c r="AA445" s="23">
        <f t="shared" ca="1" si="80"/>
        <v>0</v>
      </c>
      <c r="AB445" s="23">
        <f t="shared" ca="1" si="81"/>
        <v>0</v>
      </c>
      <c r="AC445" s="23" t="e">
        <f>ADDRESS('Відомість №2'!AT441,6)</f>
        <v>#VALUE!</v>
      </c>
      <c r="AD445" s="23" t="e">
        <f t="shared" ca="1" si="82"/>
        <v>#VALUE!</v>
      </c>
      <c r="AF445" s="23" t="e">
        <f t="shared" ca="1" si="83"/>
        <v>#VALUE!</v>
      </c>
      <c r="AG445" s="23" t="str">
        <f>ADDRESS('Відомість №2'!AS441,9)</f>
        <v>$I$2193</v>
      </c>
      <c r="AH445" s="23" t="str">
        <f>ADDRESS('Відомість №2'!AS441,10)</f>
        <v>$J$2193</v>
      </c>
      <c r="AI445" s="20">
        <f t="shared" ca="1" si="84"/>
        <v>0</v>
      </c>
      <c r="AJ445" s="20">
        <f t="shared" ca="1" si="85"/>
        <v>0</v>
      </c>
      <c r="AK445" s="20" t="str">
        <f>ADDRESS('Відомість №2'!AS441,7)</f>
        <v>$G$2193</v>
      </c>
      <c r="AL445" s="20" t="str">
        <f>ADDRESS('Відомість №2'!AS441,8)</f>
        <v>$H$2193</v>
      </c>
      <c r="AM445">
        <f t="shared" ca="1" si="86"/>
        <v>0</v>
      </c>
      <c r="AN445">
        <f t="shared" ca="1" si="87"/>
        <v>0</v>
      </c>
      <c r="AO445" t="str">
        <f>ADDRESS('Відомість №2'!AS441,3)</f>
        <v>$C$2193</v>
      </c>
      <c r="AP445" t="str">
        <f>ADDRESS('Відомість №2'!AS441,22)</f>
        <v>$V$2193</v>
      </c>
      <c r="AQ445">
        <f t="shared" ca="1" si="88"/>
        <v>0</v>
      </c>
      <c r="AR445">
        <f t="shared" ca="1" si="89"/>
        <v>0</v>
      </c>
      <c r="AS445">
        <f t="shared" ca="1" si="90"/>
        <v>0</v>
      </c>
    </row>
    <row r="446" spans="20:45" ht="15.75" hidden="1" customHeight="1" x14ac:dyDescent="0.25">
      <c r="T446" s="23" t="str">
        <f>ADDRESS('Відомість №2'!AS442,2)</f>
        <v>$B$2194</v>
      </c>
      <c r="U446" s="23" t="str">
        <f>ADDRESS('Відомість №2'!AS442,1)</f>
        <v>$A$2194</v>
      </c>
      <c r="V446" s="23">
        <f t="shared" ca="1" si="78"/>
        <v>0</v>
      </c>
      <c r="W446" s="23">
        <f t="shared" ca="1" si="79"/>
        <v>0</v>
      </c>
      <c r="Y446" s="23" t="str">
        <f>ADDRESS('Відомість №2'!AS442,21)</f>
        <v>$U$2194</v>
      </c>
      <c r="Z446" s="23" t="str">
        <f>ADDRESS('Відомість №2'!AS442,20)</f>
        <v>$T$2194</v>
      </c>
      <c r="AA446" s="23">
        <f t="shared" ca="1" si="80"/>
        <v>0</v>
      </c>
      <c r="AB446" s="23">
        <f t="shared" ca="1" si="81"/>
        <v>0</v>
      </c>
      <c r="AC446" s="23" t="e">
        <f>ADDRESS('Відомість №2'!AT442,6)</f>
        <v>#VALUE!</v>
      </c>
      <c r="AD446" s="23" t="e">
        <f t="shared" ca="1" si="82"/>
        <v>#VALUE!</v>
      </c>
      <c r="AF446" s="23" t="e">
        <f t="shared" ca="1" si="83"/>
        <v>#VALUE!</v>
      </c>
      <c r="AG446" s="23" t="str">
        <f>ADDRESS('Відомість №2'!AS442,9)</f>
        <v>$I$2194</v>
      </c>
      <c r="AH446" s="23" t="str">
        <f>ADDRESS('Відомість №2'!AS442,10)</f>
        <v>$J$2194</v>
      </c>
      <c r="AI446" s="20">
        <f t="shared" ca="1" si="84"/>
        <v>0</v>
      </c>
      <c r="AJ446" s="20">
        <f t="shared" ca="1" si="85"/>
        <v>0</v>
      </c>
      <c r="AK446" s="20" t="str">
        <f>ADDRESS('Відомість №2'!AS442,7)</f>
        <v>$G$2194</v>
      </c>
      <c r="AL446" s="20" t="str">
        <f>ADDRESS('Відомість №2'!AS442,8)</f>
        <v>$H$2194</v>
      </c>
      <c r="AM446">
        <f t="shared" ca="1" si="86"/>
        <v>0</v>
      </c>
      <c r="AN446">
        <f t="shared" ca="1" si="87"/>
        <v>0</v>
      </c>
      <c r="AO446" t="str">
        <f>ADDRESS('Відомість №2'!AS442,3)</f>
        <v>$C$2194</v>
      </c>
      <c r="AP446" t="str">
        <f>ADDRESS('Відомість №2'!AS442,22)</f>
        <v>$V$2194</v>
      </c>
      <c r="AQ446">
        <f t="shared" ca="1" si="88"/>
        <v>0</v>
      </c>
      <c r="AR446">
        <f t="shared" ca="1" si="89"/>
        <v>0</v>
      </c>
      <c r="AS446">
        <f t="shared" ca="1" si="90"/>
        <v>0</v>
      </c>
    </row>
    <row r="447" spans="20:45" ht="15.75" hidden="1" customHeight="1" x14ac:dyDescent="0.25">
      <c r="T447" s="23" t="str">
        <f>ADDRESS('Відомість №2'!AS443,2)</f>
        <v>$B$2195</v>
      </c>
      <c r="U447" s="23" t="str">
        <f>ADDRESS('Відомість №2'!AS443,1)</f>
        <v>$A$2195</v>
      </c>
      <c r="V447" s="23">
        <f t="shared" ca="1" si="78"/>
        <v>0</v>
      </c>
      <c r="W447" s="23">
        <f t="shared" ca="1" si="79"/>
        <v>0</v>
      </c>
      <c r="Y447" s="23" t="str">
        <f>ADDRESS('Відомість №2'!AS443,21)</f>
        <v>$U$2195</v>
      </c>
      <c r="Z447" s="23" t="str">
        <f>ADDRESS('Відомість №2'!AS443,20)</f>
        <v>$T$2195</v>
      </c>
      <c r="AA447" s="23">
        <f t="shared" ca="1" si="80"/>
        <v>0</v>
      </c>
      <c r="AB447" s="23">
        <f t="shared" ca="1" si="81"/>
        <v>0</v>
      </c>
      <c r="AC447" s="23" t="e">
        <f>ADDRESS('Відомість №2'!AT443,6)</f>
        <v>#VALUE!</v>
      </c>
      <c r="AD447" s="23" t="e">
        <f t="shared" ca="1" si="82"/>
        <v>#VALUE!</v>
      </c>
      <c r="AF447" s="23" t="e">
        <f t="shared" ca="1" si="83"/>
        <v>#VALUE!</v>
      </c>
      <c r="AG447" s="23" t="str">
        <f>ADDRESS('Відомість №2'!AS443,9)</f>
        <v>$I$2195</v>
      </c>
      <c r="AH447" s="23" t="str">
        <f>ADDRESS('Відомість №2'!AS443,10)</f>
        <v>$J$2195</v>
      </c>
      <c r="AI447" s="20">
        <f t="shared" ca="1" si="84"/>
        <v>0</v>
      </c>
      <c r="AJ447" s="20">
        <f t="shared" ca="1" si="85"/>
        <v>0</v>
      </c>
      <c r="AK447" s="20" t="str">
        <f>ADDRESS('Відомість №2'!AS443,7)</f>
        <v>$G$2195</v>
      </c>
      <c r="AL447" s="20" t="str">
        <f>ADDRESS('Відомість №2'!AS443,8)</f>
        <v>$H$2195</v>
      </c>
      <c r="AM447">
        <f t="shared" ca="1" si="86"/>
        <v>0</v>
      </c>
      <c r="AN447">
        <f t="shared" ca="1" si="87"/>
        <v>0</v>
      </c>
      <c r="AO447" t="str">
        <f>ADDRESS('Відомість №2'!AS443,3)</f>
        <v>$C$2195</v>
      </c>
      <c r="AP447" t="str">
        <f>ADDRESS('Відомість №2'!AS443,22)</f>
        <v>$V$2195</v>
      </c>
      <c r="AQ447">
        <f t="shared" ca="1" si="88"/>
        <v>0</v>
      </c>
      <c r="AR447">
        <f t="shared" ca="1" si="89"/>
        <v>0</v>
      </c>
      <c r="AS447">
        <f t="shared" ca="1" si="90"/>
        <v>0</v>
      </c>
    </row>
    <row r="448" spans="20:45" ht="15.75" hidden="1" customHeight="1" x14ac:dyDescent="0.25">
      <c r="T448" s="23" t="str">
        <f>ADDRESS('Відомість №2'!AS444,2)</f>
        <v>$B$2196</v>
      </c>
      <c r="U448" s="23" t="str">
        <f>ADDRESS('Відомість №2'!AS444,1)</f>
        <v>$A$2196</v>
      </c>
      <c r="V448" s="23">
        <f t="shared" ca="1" si="78"/>
        <v>0</v>
      </c>
      <c r="W448" s="23">
        <f t="shared" ca="1" si="79"/>
        <v>0</v>
      </c>
      <c r="Y448" s="23" t="str">
        <f>ADDRESS('Відомість №2'!AS444,21)</f>
        <v>$U$2196</v>
      </c>
      <c r="Z448" s="23" t="str">
        <f>ADDRESS('Відомість №2'!AS444,20)</f>
        <v>$T$2196</v>
      </c>
      <c r="AA448" s="23">
        <f t="shared" ca="1" si="80"/>
        <v>0</v>
      </c>
      <c r="AB448" s="23">
        <f t="shared" ca="1" si="81"/>
        <v>0</v>
      </c>
      <c r="AC448" s="23" t="e">
        <f>ADDRESS('Відомість №2'!AT444,6)</f>
        <v>#VALUE!</v>
      </c>
      <c r="AD448" s="23" t="e">
        <f t="shared" ca="1" si="82"/>
        <v>#VALUE!</v>
      </c>
      <c r="AF448" s="23" t="e">
        <f t="shared" ca="1" si="83"/>
        <v>#VALUE!</v>
      </c>
      <c r="AG448" s="23" t="str">
        <f>ADDRESS('Відомість №2'!AS444,9)</f>
        <v>$I$2196</v>
      </c>
      <c r="AH448" s="23" t="str">
        <f>ADDRESS('Відомість №2'!AS444,10)</f>
        <v>$J$2196</v>
      </c>
      <c r="AI448" s="20">
        <f t="shared" ca="1" si="84"/>
        <v>0</v>
      </c>
      <c r="AJ448" s="20">
        <f t="shared" ca="1" si="85"/>
        <v>0</v>
      </c>
      <c r="AK448" s="20" t="str">
        <f>ADDRESS('Відомість №2'!AS444,7)</f>
        <v>$G$2196</v>
      </c>
      <c r="AL448" s="20" t="str">
        <f>ADDRESS('Відомість №2'!AS444,8)</f>
        <v>$H$2196</v>
      </c>
      <c r="AM448">
        <f t="shared" ca="1" si="86"/>
        <v>0</v>
      </c>
      <c r="AN448">
        <f t="shared" ca="1" si="87"/>
        <v>0</v>
      </c>
      <c r="AO448" t="str">
        <f>ADDRESS('Відомість №2'!AS444,3)</f>
        <v>$C$2196</v>
      </c>
      <c r="AP448" t="str">
        <f>ADDRESS('Відомість №2'!AS444,22)</f>
        <v>$V$2196</v>
      </c>
      <c r="AQ448">
        <f t="shared" ca="1" si="88"/>
        <v>0</v>
      </c>
      <c r="AR448">
        <f t="shared" ca="1" si="89"/>
        <v>0</v>
      </c>
      <c r="AS448">
        <f t="shared" ca="1" si="90"/>
        <v>0</v>
      </c>
    </row>
    <row r="449" spans="20:45" ht="15.75" hidden="1" customHeight="1" x14ac:dyDescent="0.25">
      <c r="T449" s="23" t="str">
        <f>ADDRESS('Відомість №2'!AS445,2)</f>
        <v>$B$2197</v>
      </c>
      <c r="U449" s="23" t="str">
        <f>ADDRESS('Відомість №2'!AS445,1)</f>
        <v>$A$2197</v>
      </c>
      <c r="V449" s="23">
        <f t="shared" ca="1" si="78"/>
        <v>0</v>
      </c>
      <c r="W449" s="23">
        <f t="shared" ca="1" si="79"/>
        <v>0</v>
      </c>
      <c r="Y449" s="23" t="str">
        <f>ADDRESS('Відомість №2'!AS445,21)</f>
        <v>$U$2197</v>
      </c>
      <c r="Z449" s="23" t="str">
        <f>ADDRESS('Відомість №2'!AS445,20)</f>
        <v>$T$2197</v>
      </c>
      <c r="AA449" s="23">
        <f t="shared" ca="1" si="80"/>
        <v>0</v>
      </c>
      <c r="AB449" s="23">
        <f t="shared" ca="1" si="81"/>
        <v>0</v>
      </c>
      <c r="AC449" s="23" t="e">
        <f>ADDRESS('Відомість №2'!AT445,6)</f>
        <v>#VALUE!</v>
      </c>
      <c r="AD449" s="23" t="e">
        <f t="shared" ca="1" si="82"/>
        <v>#VALUE!</v>
      </c>
      <c r="AF449" s="23" t="e">
        <f t="shared" ca="1" si="83"/>
        <v>#VALUE!</v>
      </c>
      <c r="AG449" s="23" t="str">
        <f>ADDRESS('Відомість №2'!AS445,9)</f>
        <v>$I$2197</v>
      </c>
      <c r="AH449" s="23" t="str">
        <f>ADDRESS('Відомість №2'!AS445,10)</f>
        <v>$J$2197</v>
      </c>
      <c r="AI449" s="20">
        <f t="shared" ca="1" si="84"/>
        <v>0</v>
      </c>
      <c r="AJ449" s="20">
        <f t="shared" ca="1" si="85"/>
        <v>0</v>
      </c>
      <c r="AK449" s="20" t="str">
        <f>ADDRESS('Відомість №2'!AS445,7)</f>
        <v>$G$2197</v>
      </c>
      <c r="AL449" s="20" t="str">
        <f>ADDRESS('Відомість №2'!AS445,8)</f>
        <v>$H$2197</v>
      </c>
      <c r="AM449">
        <f t="shared" ca="1" si="86"/>
        <v>0</v>
      </c>
      <c r="AN449">
        <f t="shared" ca="1" si="87"/>
        <v>0</v>
      </c>
      <c r="AO449" t="str">
        <f>ADDRESS('Відомість №2'!AS445,3)</f>
        <v>$C$2197</v>
      </c>
      <c r="AP449" t="str">
        <f>ADDRESS('Відомість №2'!AS445,22)</f>
        <v>$V$2197</v>
      </c>
      <c r="AQ449">
        <f t="shared" ca="1" si="88"/>
        <v>0</v>
      </c>
      <c r="AR449">
        <f t="shared" ca="1" si="89"/>
        <v>0</v>
      </c>
      <c r="AS449">
        <f t="shared" ca="1" si="90"/>
        <v>0</v>
      </c>
    </row>
    <row r="450" spans="20:45" ht="15.75" hidden="1" customHeight="1" x14ac:dyDescent="0.25">
      <c r="T450" s="23" t="str">
        <f>ADDRESS('Відомість №2'!AS446,2)</f>
        <v>$B$2198</v>
      </c>
      <c r="U450" s="23" t="str">
        <f>ADDRESS('Відомість №2'!AS446,1)</f>
        <v>$A$2198</v>
      </c>
      <c r="V450" s="23">
        <f t="shared" ca="1" si="78"/>
        <v>0</v>
      </c>
      <c r="W450" s="23">
        <f t="shared" ca="1" si="79"/>
        <v>0</v>
      </c>
      <c r="Y450" s="23" t="str">
        <f>ADDRESS('Відомість №2'!AS446,21)</f>
        <v>$U$2198</v>
      </c>
      <c r="Z450" s="23" t="str">
        <f>ADDRESS('Відомість №2'!AS446,20)</f>
        <v>$T$2198</v>
      </c>
      <c r="AA450" s="23">
        <f t="shared" ca="1" si="80"/>
        <v>0</v>
      </c>
      <c r="AB450" s="23">
        <f t="shared" ca="1" si="81"/>
        <v>0</v>
      </c>
      <c r="AC450" s="23" t="e">
        <f>ADDRESS('Відомість №2'!AT446,6)</f>
        <v>#VALUE!</v>
      </c>
      <c r="AD450" s="23" t="e">
        <f t="shared" ca="1" si="82"/>
        <v>#VALUE!</v>
      </c>
      <c r="AF450" s="23" t="e">
        <f t="shared" ca="1" si="83"/>
        <v>#VALUE!</v>
      </c>
      <c r="AG450" s="23" t="str">
        <f>ADDRESS('Відомість №2'!AS446,9)</f>
        <v>$I$2198</v>
      </c>
      <c r="AH450" s="23" t="str">
        <f>ADDRESS('Відомість №2'!AS446,10)</f>
        <v>$J$2198</v>
      </c>
      <c r="AI450" s="20">
        <f t="shared" ca="1" si="84"/>
        <v>0</v>
      </c>
      <c r="AJ450" s="20">
        <f t="shared" ca="1" si="85"/>
        <v>0</v>
      </c>
      <c r="AK450" s="20" t="str">
        <f>ADDRESS('Відомість №2'!AS446,7)</f>
        <v>$G$2198</v>
      </c>
      <c r="AL450" s="20" t="str">
        <f>ADDRESS('Відомість №2'!AS446,8)</f>
        <v>$H$2198</v>
      </c>
      <c r="AM450">
        <f t="shared" ca="1" si="86"/>
        <v>0</v>
      </c>
      <c r="AN450">
        <f t="shared" ca="1" si="87"/>
        <v>0</v>
      </c>
      <c r="AO450" t="str">
        <f>ADDRESS('Відомість №2'!AS446,3)</f>
        <v>$C$2198</v>
      </c>
      <c r="AP450" t="str">
        <f>ADDRESS('Відомість №2'!AS446,22)</f>
        <v>$V$2198</v>
      </c>
      <c r="AQ450">
        <f t="shared" ca="1" si="88"/>
        <v>0</v>
      </c>
      <c r="AR450">
        <f t="shared" ca="1" si="89"/>
        <v>0</v>
      </c>
      <c r="AS450">
        <f t="shared" ca="1" si="90"/>
        <v>0</v>
      </c>
    </row>
    <row r="451" spans="20:45" ht="15.75" hidden="1" customHeight="1" x14ac:dyDescent="0.25">
      <c r="T451" s="23" t="str">
        <f>ADDRESS('Відомість №2'!AS447,2)</f>
        <v>$B$2199</v>
      </c>
      <c r="U451" s="23" t="str">
        <f>ADDRESS('Відомість №2'!AS447,1)</f>
        <v>$A$2199</v>
      </c>
      <c r="V451" s="23">
        <f t="shared" ca="1" si="78"/>
        <v>0</v>
      </c>
      <c r="W451" s="23">
        <f t="shared" ca="1" si="79"/>
        <v>0</v>
      </c>
      <c r="Y451" s="23" t="str">
        <f>ADDRESS('Відомість №2'!AS447,21)</f>
        <v>$U$2199</v>
      </c>
      <c r="Z451" s="23" t="str">
        <f>ADDRESS('Відомість №2'!AS447,20)</f>
        <v>$T$2199</v>
      </c>
      <c r="AA451" s="23">
        <f t="shared" ca="1" si="80"/>
        <v>0</v>
      </c>
      <c r="AB451" s="23">
        <f t="shared" ca="1" si="81"/>
        <v>0</v>
      </c>
      <c r="AC451" s="23" t="e">
        <f>ADDRESS('Відомість №2'!AT447,6)</f>
        <v>#VALUE!</v>
      </c>
      <c r="AD451" s="23" t="e">
        <f t="shared" ca="1" si="82"/>
        <v>#VALUE!</v>
      </c>
      <c r="AF451" s="23" t="e">
        <f t="shared" ca="1" si="83"/>
        <v>#VALUE!</v>
      </c>
      <c r="AG451" s="23" t="str">
        <f>ADDRESS('Відомість №2'!AS447,9)</f>
        <v>$I$2199</v>
      </c>
      <c r="AH451" s="23" t="str">
        <f>ADDRESS('Відомість №2'!AS447,10)</f>
        <v>$J$2199</v>
      </c>
      <c r="AI451" s="20">
        <f t="shared" ca="1" si="84"/>
        <v>0</v>
      </c>
      <c r="AJ451" s="20">
        <f t="shared" ca="1" si="85"/>
        <v>0</v>
      </c>
      <c r="AK451" s="20" t="str">
        <f>ADDRESS('Відомість №2'!AS447,7)</f>
        <v>$G$2199</v>
      </c>
      <c r="AL451" s="20" t="str">
        <f>ADDRESS('Відомість №2'!AS447,8)</f>
        <v>$H$2199</v>
      </c>
      <c r="AM451">
        <f t="shared" ca="1" si="86"/>
        <v>0</v>
      </c>
      <c r="AN451">
        <f t="shared" ca="1" si="87"/>
        <v>0</v>
      </c>
      <c r="AO451" t="str">
        <f>ADDRESS('Відомість №2'!AS447,3)</f>
        <v>$C$2199</v>
      </c>
      <c r="AP451" t="str">
        <f>ADDRESS('Відомість №2'!AS447,22)</f>
        <v>$V$2199</v>
      </c>
      <c r="AQ451">
        <f t="shared" ca="1" si="88"/>
        <v>0</v>
      </c>
      <c r="AR451">
        <f t="shared" ca="1" si="89"/>
        <v>0</v>
      </c>
      <c r="AS451">
        <f t="shared" ca="1" si="90"/>
        <v>0</v>
      </c>
    </row>
    <row r="452" spans="20:45" ht="15.75" hidden="1" customHeight="1" x14ac:dyDescent="0.25">
      <c r="T452" s="23" t="str">
        <f>ADDRESS('Відомість №2'!AS448,2)</f>
        <v>$B$2200</v>
      </c>
      <c r="U452" s="23" t="str">
        <f>ADDRESS('Відомість №2'!AS448,1)</f>
        <v>$A$2200</v>
      </c>
      <c r="V452" s="23">
        <f t="shared" ca="1" si="78"/>
        <v>0</v>
      </c>
      <c r="W452" s="23">
        <f t="shared" ca="1" si="79"/>
        <v>0</v>
      </c>
      <c r="Y452" s="23" t="str">
        <f>ADDRESS('Відомість №2'!AS448,21)</f>
        <v>$U$2200</v>
      </c>
      <c r="Z452" s="23" t="str">
        <f>ADDRESS('Відомість №2'!AS448,20)</f>
        <v>$T$2200</v>
      </c>
      <c r="AA452" s="23">
        <f t="shared" ca="1" si="80"/>
        <v>0</v>
      </c>
      <c r="AB452" s="23">
        <f t="shared" ca="1" si="81"/>
        <v>0</v>
      </c>
      <c r="AC452" s="23" t="e">
        <f>ADDRESS('Відомість №2'!AT448,6)</f>
        <v>#VALUE!</v>
      </c>
      <c r="AD452" s="23" t="e">
        <f t="shared" ca="1" si="82"/>
        <v>#VALUE!</v>
      </c>
      <c r="AF452" s="23" t="e">
        <f t="shared" ca="1" si="83"/>
        <v>#VALUE!</v>
      </c>
      <c r="AG452" s="23" t="str">
        <f>ADDRESS('Відомість №2'!AS448,9)</f>
        <v>$I$2200</v>
      </c>
      <c r="AH452" s="23" t="str">
        <f>ADDRESS('Відомість №2'!AS448,10)</f>
        <v>$J$2200</v>
      </c>
      <c r="AI452" s="20">
        <f t="shared" ca="1" si="84"/>
        <v>0</v>
      </c>
      <c r="AJ452" s="20">
        <f t="shared" ca="1" si="85"/>
        <v>0</v>
      </c>
      <c r="AK452" s="20" t="str">
        <f>ADDRESS('Відомість №2'!AS448,7)</f>
        <v>$G$2200</v>
      </c>
      <c r="AL452" s="20" t="str">
        <f>ADDRESS('Відомість №2'!AS448,8)</f>
        <v>$H$2200</v>
      </c>
      <c r="AM452">
        <f t="shared" ca="1" si="86"/>
        <v>0</v>
      </c>
      <c r="AN452">
        <f t="shared" ca="1" si="87"/>
        <v>0</v>
      </c>
      <c r="AO452" t="str">
        <f>ADDRESS('Відомість №2'!AS448,3)</f>
        <v>$C$2200</v>
      </c>
      <c r="AP452" t="str">
        <f>ADDRESS('Відомість №2'!AS448,22)</f>
        <v>$V$2200</v>
      </c>
      <c r="AQ452">
        <f t="shared" ca="1" si="88"/>
        <v>0</v>
      </c>
      <c r="AR452">
        <f t="shared" ca="1" si="89"/>
        <v>0</v>
      </c>
      <c r="AS452">
        <f t="shared" ca="1" si="90"/>
        <v>0</v>
      </c>
    </row>
    <row r="453" spans="20:45" ht="15.75" hidden="1" customHeight="1" x14ac:dyDescent="0.25">
      <c r="T453" s="23" t="str">
        <f>ADDRESS('Відомість №2'!AS449,2)</f>
        <v>$B$2201</v>
      </c>
      <c r="U453" s="23" t="str">
        <f>ADDRESS('Відомість №2'!AS449,1)</f>
        <v>$A$2201</v>
      </c>
      <c r="V453" s="23">
        <f t="shared" ref="V453:V516" ca="1" si="91">IF(OR(MID(INDIRECT(T453),1,1)="о",MID(INDIRECT(T453),1,1)="О"),REPLACE(INDIRECT(T453),1,1,0),INDIRECT(T453))</f>
        <v>0</v>
      </c>
      <c r="W453" s="23">
        <f t="shared" ref="W453:W516" ca="1" si="92">IF(OR(MID(INDIRECT(U453),1,1)="о",MID(INDIRECT(U453),1,1)="О"),REPLACE(INDIRECT(U453),1,1,0),INDIRECT(U453))</f>
        <v>0</v>
      </c>
      <c r="Y453" s="23" t="str">
        <f>ADDRESS('Відомість №2'!AS449,21)</f>
        <v>$U$2201</v>
      </c>
      <c r="Z453" s="23" t="str">
        <f>ADDRESS('Відомість №2'!AS449,20)</f>
        <v>$T$2201</v>
      </c>
      <c r="AA453" s="23">
        <f t="shared" ref="AA453:AA516" ca="1" si="93">IF(OR(MID(INDIRECT(Y453),1,1)="о",MID(INDIRECT(Y453),1,1)="О"),REPLACE(INDIRECT(Y453),1,1,0),INDIRECT(Y453))</f>
        <v>0</v>
      </c>
      <c r="AB453" s="23">
        <f t="shared" ref="AB453:AB516" ca="1" si="94">IF(OR(MID(INDIRECT(Z453),1,1)="о",MID(INDIRECT(Z453),1,1)="О"),REPLACE(INDIRECT(Z453),1,1,0),INDIRECT(Z453))</f>
        <v>0</v>
      </c>
      <c r="AC453" s="23" t="e">
        <f>ADDRESS('Відомість №2'!AT449,6)</f>
        <v>#VALUE!</v>
      </c>
      <c r="AD453" s="23" t="e">
        <f t="shared" ref="AD453:AD516" ca="1" si="95">INDIRECT(AC453)</f>
        <v>#VALUE!</v>
      </c>
      <c r="AF453" s="23" t="e">
        <f t="shared" ref="AF453:AF516" ca="1" si="96">RIGHT(AD453,10)</f>
        <v>#VALUE!</v>
      </c>
      <c r="AG453" s="23" t="str">
        <f>ADDRESS('Відомість №2'!AS449,9)</f>
        <v>$I$2201</v>
      </c>
      <c r="AH453" s="23" t="str">
        <f>ADDRESS('Відомість №2'!AS449,10)</f>
        <v>$J$2201</v>
      </c>
      <c r="AI453" s="20">
        <f t="shared" ref="AI453:AI516" ca="1" si="97">INDIRECT(AG453)</f>
        <v>0</v>
      </c>
      <c r="AJ453" s="20">
        <f t="shared" ref="AJ453:AJ516" ca="1" si="98">INDIRECT(AH453)</f>
        <v>0</v>
      </c>
      <c r="AK453" s="20" t="str">
        <f>ADDRESS('Відомість №2'!AS449,7)</f>
        <v>$G$2201</v>
      </c>
      <c r="AL453" s="20" t="str">
        <f>ADDRESS('Відомість №2'!AS449,8)</f>
        <v>$H$2201</v>
      </c>
      <c r="AM453">
        <f t="shared" ref="AM453:AM516" ca="1" si="99">INDIRECT(AK453)</f>
        <v>0</v>
      </c>
      <c r="AN453">
        <f t="shared" ref="AN453:AN516" ca="1" si="100">INDIRECT(AL453)</f>
        <v>0</v>
      </c>
      <c r="AO453" t="str">
        <f>ADDRESS('Відомість №2'!AS449,3)</f>
        <v>$C$2201</v>
      </c>
      <c r="AP453" t="str">
        <f>ADDRESS('Відомість №2'!AS449,22)</f>
        <v>$V$2201</v>
      </c>
      <c r="AQ453">
        <f t="shared" ref="AQ453:AQ516" ca="1" si="101">INDIRECT(AO453)</f>
        <v>0</v>
      </c>
      <c r="AR453">
        <f t="shared" ref="AR453:AR516" ca="1" si="102">INDIRECT(AP453)</f>
        <v>0</v>
      </c>
      <c r="AS453">
        <f t="shared" ca="1" si="90"/>
        <v>0</v>
      </c>
    </row>
    <row r="454" spans="20:45" ht="15.75" hidden="1" customHeight="1" x14ac:dyDescent="0.25">
      <c r="T454" s="23" t="str">
        <f>ADDRESS('Відомість №2'!AS450,2)</f>
        <v>$B$2202</v>
      </c>
      <c r="U454" s="23" t="str">
        <f>ADDRESS('Відомість №2'!AS450,1)</f>
        <v>$A$2202</v>
      </c>
      <c r="V454" s="23">
        <f t="shared" ca="1" si="91"/>
        <v>0</v>
      </c>
      <c r="W454" s="23">
        <f t="shared" ca="1" si="92"/>
        <v>0</v>
      </c>
      <c r="Y454" s="23" t="str">
        <f>ADDRESS('Відомість №2'!AS450,21)</f>
        <v>$U$2202</v>
      </c>
      <c r="Z454" s="23" t="str">
        <f>ADDRESS('Відомість №2'!AS450,20)</f>
        <v>$T$2202</v>
      </c>
      <c r="AA454" s="23">
        <f t="shared" ca="1" si="93"/>
        <v>0</v>
      </c>
      <c r="AB454" s="23">
        <f t="shared" ca="1" si="94"/>
        <v>0</v>
      </c>
      <c r="AC454" s="23" t="e">
        <f>ADDRESS('Відомість №2'!AT450,6)</f>
        <v>#VALUE!</v>
      </c>
      <c r="AD454" s="23" t="e">
        <f t="shared" ca="1" si="95"/>
        <v>#VALUE!</v>
      </c>
      <c r="AF454" s="23" t="e">
        <f t="shared" ca="1" si="96"/>
        <v>#VALUE!</v>
      </c>
      <c r="AG454" s="23" t="str">
        <f>ADDRESS('Відомість №2'!AS450,9)</f>
        <v>$I$2202</v>
      </c>
      <c r="AH454" s="23" t="str">
        <f>ADDRESS('Відомість №2'!AS450,10)</f>
        <v>$J$2202</v>
      </c>
      <c r="AI454" s="20">
        <f t="shared" ca="1" si="97"/>
        <v>0</v>
      </c>
      <c r="AJ454" s="20">
        <f t="shared" ca="1" si="98"/>
        <v>0</v>
      </c>
      <c r="AK454" s="20" t="str">
        <f>ADDRESS('Відомість №2'!AS450,7)</f>
        <v>$G$2202</v>
      </c>
      <c r="AL454" s="20" t="str">
        <f>ADDRESS('Відомість №2'!AS450,8)</f>
        <v>$H$2202</v>
      </c>
      <c r="AM454">
        <f t="shared" ca="1" si="99"/>
        <v>0</v>
      </c>
      <c r="AN454">
        <f t="shared" ca="1" si="100"/>
        <v>0</v>
      </c>
      <c r="AO454" t="str">
        <f>ADDRESS('Відомість №2'!AS450,3)</f>
        <v>$C$2202</v>
      </c>
      <c r="AP454" t="str">
        <f>ADDRESS('Відомість №2'!AS450,22)</f>
        <v>$V$2202</v>
      </c>
      <c r="AQ454">
        <f t="shared" ca="1" si="101"/>
        <v>0</v>
      </c>
      <c r="AR454">
        <f t="shared" ca="1" si="102"/>
        <v>0</v>
      </c>
      <c r="AS454">
        <f t="shared" ref="AS454:AS517" ca="1" si="103">IF(AS453=0,0,AQ454)</f>
        <v>0</v>
      </c>
    </row>
    <row r="455" spans="20:45" ht="15.75" hidden="1" customHeight="1" x14ac:dyDescent="0.25">
      <c r="T455" s="23" t="str">
        <f>ADDRESS('Відомість №2'!AS451,2)</f>
        <v>$B$2203</v>
      </c>
      <c r="U455" s="23" t="str">
        <f>ADDRESS('Відомість №2'!AS451,1)</f>
        <v>$A$2203</v>
      </c>
      <c r="V455" s="23">
        <f t="shared" ca="1" si="91"/>
        <v>0</v>
      </c>
      <c r="W455" s="23">
        <f t="shared" ca="1" si="92"/>
        <v>0</v>
      </c>
      <c r="Y455" s="23" t="str">
        <f>ADDRESS('Відомість №2'!AS451,21)</f>
        <v>$U$2203</v>
      </c>
      <c r="Z455" s="23" t="str">
        <f>ADDRESS('Відомість №2'!AS451,20)</f>
        <v>$T$2203</v>
      </c>
      <c r="AA455" s="23">
        <f t="shared" ca="1" si="93"/>
        <v>0</v>
      </c>
      <c r="AB455" s="23">
        <f t="shared" ca="1" si="94"/>
        <v>0</v>
      </c>
      <c r="AC455" s="23" t="e">
        <f>ADDRESS('Відомість №2'!AT451,6)</f>
        <v>#VALUE!</v>
      </c>
      <c r="AD455" s="23" t="e">
        <f t="shared" ca="1" si="95"/>
        <v>#VALUE!</v>
      </c>
      <c r="AF455" s="23" t="e">
        <f t="shared" ca="1" si="96"/>
        <v>#VALUE!</v>
      </c>
      <c r="AG455" s="23" t="str">
        <f>ADDRESS('Відомість №2'!AS451,9)</f>
        <v>$I$2203</v>
      </c>
      <c r="AH455" s="23" t="str">
        <f>ADDRESS('Відомість №2'!AS451,10)</f>
        <v>$J$2203</v>
      </c>
      <c r="AI455" s="20">
        <f t="shared" ca="1" si="97"/>
        <v>0</v>
      </c>
      <c r="AJ455" s="20">
        <f t="shared" ca="1" si="98"/>
        <v>0</v>
      </c>
      <c r="AK455" s="20" t="str">
        <f>ADDRESS('Відомість №2'!AS451,7)</f>
        <v>$G$2203</v>
      </c>
      <c r="AL455" s="20" t="str">
        <f>ADDRESS('Відомість №2'!AS451,8)</f>
        <v>$H$2203</v>
      </c>
      <c r="AM455">
        <f t="shared" ca="1" si="99"/>
        <v>0</v>
      </c>
      <c r="AN455">
        <f t="shared" ca="1" si="100"/>
        <v>0</v>
      </c>
      <c r="AO455" t="str">
        <f>ADDRESS('Відомість №2'!AS451,3)</f>
        <v>$C$2203</v>
      </c>
      <c r="AP455" t="str">
        <f>ADDRESS('Відомість №2'!AS451,22)</f>
        <v>$V$2203</v>
      </c>
      <c r="AQ455">
        <f t="shared" ca="1" si="101"/>
        <v>0</v>
      </c>
      <c r="AR455">
        <f t="shared" ca="1" si="102"/>
        <v>0</v>
      </c>
      <c r="AS455">
        <f t="shared" ca="1" si="103"/>
        <v>0</v>
      </c>
    </row>
    <row r="456" spans="20:45" ht="15.75" hidden="1" customHeight="1" x14ac:dyDescent="0.25">
      <c r="T456" s="23" t="str">
        <f>ADDRESS('Відомість №2'!AS452,2)</f>
        <v>$B$2204</v>
      </c>
      <c r="U456" s="23" t="str">
        <f>ADDRESS('Відомість №2'!AS452,1)</f>
        <v>$A$2204</v>
      </c>
      <c r="V456" s="23">
        <f t="shared" ca="1" si="91"/>
        <v>0</v>
      </c>
      <c r="W456" s="23">
        <f t="shared" ca="1" si="92"/>
        <v>0</v>
      </c>
      <c r="Y456" s="23" t="str">
        <f>ADDRESS('Відомість №2'!AS452,21)</f>
        <v>$U$2204</v>
      </c>
      <c r="Z456" s="23" t="str">
        <f>ADDRESS('Відомість №2'!AS452,20)</f>
        <v>$T$2204</v>
      </c>
      <c r="AA456" s="23">
        <f t="shared" ca="1" si="93"/>
        <v>0</v>
      </c>
      <c r="AB456" s="23">
        <f t="shared" ca="1" si="94"/>
        <v>0</v>
      </c>
      <c r="AC456" s="23" t="e">
        <f>ADDRESS('Відомість №2'!AT452,6)</f>
        <v>#VALUE!</v>
      </c>
      <c r="AD456" s="23" t="e">
        <f t="shared" ca="1" si="95"/>
        <v>#VALUE!</v>
      </c>
      <c r="AF456" s="23" t="e">
        <f t="shared" ca="1" si="96"/>
        <v>#VALUE!</v>
      </c>
      <c r="AG456" s="23" t="str">
        <f>ADDRESS('Відомість №2'!AS452,9)</f>
        <v>$I$2204</v>
      </c>
      <c r="AH456" s="23" t="str">
        <f>ADDRESS('Відомість №2'!AS452,10)</f>
        <v>$J$2204</v>
      </c>
      <c r="AI456" s="20">
        <f t="shared" ca="1" si="97"/>
        <v>0</v>
      </c>
      <c r="AJ456" s="20">
        <f t="shared" ca="1" si="98"/>
        <v>0</v>
      </c>
      <c r="AK456" s="20" t="str">
        <f>ADDRESS('Відомість №2'!AS452,7)</f>
        <v>$G$2204</v>
      </c>
      <c r="AL456" s="20" t="str">
        <f>ADDRESS('Відомість №2'!AS452,8)</f>
        <v>$H$2204</v>
      </c>
      <c r="AM456">
        <f t="shared" ca="1" si="99"/>
        <v>0</v>
      </c>
      <c r="AN456">
        <f t="shared" ca="1" si="100"/>
        <v>0</v>
      </c>
      <c r="AO456" t="str">
        <f>ADDRESS('Відомість №2'!AS452,3)</f>
        <v>$C$2204</v>
      </c>
      <c r="AP456" t="str">
        <f>ADDRESS('Відомість №2'!AS452,22)</f>
        <v>$V$2204</v>
      </c>
      <c r="AQ456">
        <f t="shared" ca="1" si="101"/>
        <v>0</v>
      </c>
      <c r="AR456">
        <f t="shared" ca="1" si="102"/>
        <v>0</v>
      </c>
      <c r="AS456">
        <f t="shared" ca="1" si="103"/>
        <v>0</v>
      </c>
    </row>
    <row r="457" spans="20:45" ht="15.75" hidden="1" customHeight="1" x14ac:dyDescent="0.25">
      <c r="T457" s="23" t="str">
        <f>ADDRESS('Відомість №2'!AS453,2)</f>
        <v>$B$2205</v>
      </c>
      <c r="U457" s="23" t="str">
        <f>ADDRESS('Відомість №2'!AS453,1)</f>
        <v>$A$2205</v>
      </c>
      <c r="V457" s="23">
        <f t="shared" ca="1" si="91"/>
        <v>0</v>
      </c>
      <c r="W457" s="23">
        <f t="shared" ca="1" si="92"/>
        <v>0</v>
      </c>
      <c r="Y457" s="23" t="str">
        <f>ADDRESS('Відомість №2'!AS453,21)</f>
        <v>$U$2205</v>
      </c>
      <c r="Z457" s="23" t="str">
        <f>ADDRESS('Відомість №2'!AS453,20)</f>
        <v>$T$2205</v>
      </c>
      <c r="AA457" s="23">
        <f t="shared" ca="1" si="93"/>
        <v>0</v>
      </c>
      <c r="AB457" s="23">
        <f t="shared" ca="1" si="94"/>
        <v>0</v>
      </c>
      <c r="AC457" s="23" t="e">
        <f>ADDRESS('Відомість №2'!AT453,6)</f>
        <v>#VALUE!</v>
      </c>
      <c r="AD457" s="23" t="e">
        <f t="shared" ca="1" si="95"/>
        <v>#VALUE!</v>
      </c>
      <c r="AF457" s="23" t="e">
        <f t="shared" ca="1" si="96"/>
        <v>#VALUE!</v>
      </c>
      <c r="AG457" s="23" t="str">
        <f>ADDRESS('Відомість №2'!AS453,9)</f>
        <v>$I$2205</v>
      </c>
      <c r="AH457" s="23" t="str">
        <f>ADDRESS('Відомість №2'!AS453,10)</f>
        <v>$J$2205</v>
      </c>
      <c r="AI457" s="20">
        <f t="shared" ca="1" si="97"/>
        <v>0</v>
      </c>
      <c r="AJ457" s="20">
        <f t="shared" ca="1" si="98"/>
        <v>0</v>
      </c>
      <c r="AK457" s="20" t="str">
        <f>ADDRESS('Відомість №2'!AS453,7)</f>
        <v>$G$2205</v>
      </c>
      <c r="AL457" s="20" t="str">
        <f>ADDRESS('Відомість №2'!AS453,8)</f>
        <v>$H$2205</v>
      </c>
      <c r="AM457">
        <f t="shared" ca="1" si="99"/>
        <v>0</v>
      </c>
      <c r="AN457">
        <f t="shared" ca="1" si="100"/>
        <v>0</v>
      </c>
      <c r="AO457" t="str">
        <f>ADDRESS('Відомість №2'!AS453,3)</f>
        <v>$C$2205</v>
      </c>
      <c r="AP457" t="str">
        <f>ADDRESS('Відомість №2'!AS453,22)</f>
        <v>$V$2205</v>
      </c>
      <c r="AQ457">
        <f t="shared" ca="1" si="101"/>
        <v>0</v>
      </c>
      <c r="AR457">
        <f t="shared" ca="1" si="102"/>
        <v>0</v>
      </c>
      <c r="AS457">
        <f t="shared" ca="1" si="103"/>
        <v>0</v>
      </c>
    </row>
    <row r="458" spans="20:45" ht="15.75" hidden="1" customHeight="1" x14ac:dyDescent="0.25">
      <c r="T458" s="23" t="str">
        <f>ADDRESS('Відомість №2'!AS454,2)</f>
        <v>$B$2206</v>
      </c>
      <c r="U458" s="23" t="str">
        <f>ADDRESS('Відомість №2'!AS454,1)</f>
        <v>$A$2206</v>
      </c>
      <c r="V458" s="23">
        <f t="shared" ca="1" si="91"/>
        <v>0</v>
      </c>
      <c r="W458" s="23">
        <f t="shared" ca="1" si="92"/>
        <v>0</v>
      </c>
      <c r="Y458" s="23" t="str">
        <f>ADDRESS('Відомість №2'!AS454,21)</f>
        <v>$U$2206</v>
      </c>
      <c r="Z458" s="23" t="str">
        <f>ADDRESS('Відомість №2'!AS454,20)</f>
        <v>$T$2206</v>
      </c>
      <c r="AA458" s="23">
        <f t="shared" ca="1" si="93"/>
        <v>0</v>
      </c>
      <c r="AB458" s="23">
        <f t="shared" ca="1" si="94"/>
        <v>0</v>
      </c>
      <c r="AC458" s="23" t="e">
        <f>ADDRESS('Відомість №2'!AT454,6)</f>
        <v>#VALUE!</v>
      </c>
      <c r="AD458" s="23" t="e">
        <f t="shared" ca="1" si="95"/>
        <v>#VALUE!</v>
      </c>
      <c r="AF458" s="23" t="e">
        <f t="shared" ca="1" si="96"/>
        <v>#VALUE!</v>
      </c>
      <c r="AG458" s="23" t="str">
        <f>ADDRESS('Відомість №2'!AS454,9)</f>
        <v>$I$2206</v>
      </c>
      <c r="AH458" s="23" t="str">
        <f>ADDRESS('Відомість №2'!AS454,10)</f>
        <v>$J$2206</v>
      </c>
      <c r="AI458" s="20">
        <f t="shared" ca="1" si="97"/>
        <v>0</v>
      </c>
      <c r="AJ458" s="20">
        <f t="shared" ca="1" si="98"/>
        <v>0</v>
      </c>
      <c r="AK458" s="20" t="str">
        <f>ADDRESS('Відомість №2'!AS454,7)</f>
        <v>$G$2206</v>
      </c>
      <c r="AL458" s="20" t="str">
        <f>ADDRESS('Відомість №2'!AS454,8)</f>
        <v>$H$2206</v>
      </c>
      <c r="AM458">
        <f t="shared" ca="1" si="99"/>
        <v>0</v>
      </c>
      <c r="AN458">
        <f t="shared" ca="1" si="100"/>
        <v>0</v>
      </c>
      <c r="AO458" t="str">
        <f>ADDRESS('Відомість №2'!AS454,3)</f>
        <v>$C$2206</v>
      </c>
      <c r="AP458" t="str">
        <f>ADDRESS('Відомість №2'!AS454,22)</f>
        <v>$V$2206</v>
      </c>
      <c r="AQ458">
        <f t="shared" ca="1" si="101"/>
        <v>0</v>
      </c>
      <c r="AR458">
        <f t="shared" ca="1" si="102"/>
        <v>0</v>
      </c>
      <c r="AS458">
        <f t="shared" ca="1" si="103"/>
        <v>0</v>
      </c>
    </row>
    <row r="459" spans="20:45" ht="15.75" hidden="1" customHeight="1" x14ac:dyDescent="0.25">
      <c r="T459" s="23" t="str">
        <f>ADDRESS('Відомість №2'!AS455,2)</f>
        <v>$B$2207</v>
      </c>
      <c r="U459" s="23" t="str">
        <f>ADDRESS('Відомість №2'!AS455,1)</f>
        <v>$A$2207</v>
      </c>
      <c r="V459" s="23">
        <f t="shared" ca="1" si="91"/>
        <v>0</v>
      </c>
      <c r="W459" s="23">
        <f t="shared" ca="1" si="92"/>
        <v>0</v>
      </c>
      <c r="Y459" s="23" t="str">
        <f>ADDRESS('Відомість №2'!AS455,21)</f>
        <v>$U$2207</v>
      </c>
      <c r="Z459" s="23" t="str">
        <f>ADDRESS('Відомість №2'!AS455,20)</f>
        <v>$T$2207</v>
      </c>
      <c r="AA459" s="23">
        <f t="shared" ca="1" si="93"/>
        <v>0</v>
      </c>
      <c r="AB459" s="23">
        <f t="shared" ca="1" si="94"/>
        <v>0</v>
      </c>
      <c r="AC459" s="23" t="e">
        <f>ADDRESS('Відомість №2'!AT455,6)</f>
        <v>#VALUE!</v>
      </c>
      <c r="AD459" s="23" t="e">
        <f t="shared" ca="1" si="95"/>
        <v>#VALUE!</v>
      </c>
      <c r="AF459" s="23" t="e">
        <f t="shared" ca="1" si="96"/>
        <v>#VALUE!</v>
      </c>
      <c r="AG459" s="23" t="str">
        <f>ADDRESS('Відомість №2'!AS455,9)</f>
        <v>$I$2207</v>
      </c>
      <c r="AH459" s="23" t="str">
        <f>ADDRESS('Відомість №2'!AS455,10)</f>
        <v>$J$2207</v>
      </c>
      <c r="AI459" s="20">
        <f t="shared" ca="1" si="97"/>
        <v>0</v>
      </c>
      <c r="AJ459" s="20">
        <f t="shared" ca="1" si="98"/>
        <v>0</v>
      </c>
      <c r="AK459" s="20" t="str">
        <f>ADDRESS('Відомість №2'!AS455,7)</f>
        <v>$G$2207</v>
      </c>
      <c r="AL459" s="20" t="str">
        <f>ADDRESS('Відомість №2'!AS455,8)</f>
        <v>$H$2207</v>
      </c>
      <c r="AM459">
        <f t="shared" ca="1" si="99"/>
        <v>0</v>
      </c>
      <c r="AN459">
        <f t="shared" ca="1" si="100"/>
        <v>0</v>
      </c>
      <c r="AO459" t="str">
        <f>ADDRESS('Відомість №2'!AS455,3)</f>
        <v>$C$2207</v>
      </c>
      <c r="AP459" t="str">
        <f>ADDRESS('Відомість №2'!AS455,22)</f>
        <v>$V$2207</v>
      </c>
      <c r="AQ459">
        <f t="shared" ca="1" si="101"/>
        <v>0</v>
      </c>
      <c r="AR459">
        <f t="shared" ca="1" si="102"/>
        <v>0</v>
      </c>
      <c r="AS459">
        <f t="shared" ca="1" si="103"/>
        <v>0</v>
      </c>
    </row>
    <row r="460" spans="20:45" ht="15.75" hidden="1" customHeight="1" x14ac:dyDescent="0.25">
      <c r="T460" s="23" t="str">
        <f>ADDRESS('Відомість №2'!AS456,2)</f>
        <v>$B$2208</v>
      </c>
      <c r="U460" s="23" t="str">
        <f>ADDRESS('Відомість №2'!AS456,1)</f>
        <v>$A$2208</v>
      </c>
      <c r="V460" s="23">
        <f t="shared" ca="1" si="91"/>
        <v>0</v>
      </c>
      <c r="W460" s="23">
        <f t="shared" ca="1" si="92"/>
        <v>0</v>
      </c>
      <c r="Y460" s="23" t="str">
        <f>ADDRESS('Відомість №2'!AS456,21)</f>
        <v>$U$2208</v>
      </c>
      <c r="Z460" s="23" t="str">
        <f>ADDRESS('Відомість №2'!AS456,20)</f>
        <v>$T$2208</v>
      </c>
      <c r="AA460" s="23">
        <f t="shared" ca="1" si="93"/>
        <v>0</v>
      </c>
      <c r="AB460" s="23">
        <f t="shared" ca="1" si="94"/>
        <v>0</v>
      </c>
      <c r="AC460" s="23" t="e">
        <f>ADDRESS('Відомість №2'!AT456,6)</f>
        <v>#VALUE!</v>
      </c>
      <c r="AD460" s="23" t="e">
        <f t="shared" ca="1" si="95"/>
        <v>#VALUE!</v>
      </c>
      <c r="AF460" s="23" t="e">
        <f t="shared" ca="1" si="96"/>
        <v>#VALUE!</v>
      </c>
      <c r="AG460" s="23" t="str">
        <f>ADDRESS('Відомість №2'!AS456,9)</f>
        <v>$I$2208</v>
      </c>
      <c r="AH460" s="23" t="str">
        <f>ADDRESS('Відомість №2'!AS456,10)</f>
        <v>$J$2208</v>
      </c>
      <c r="AI460" s="20">
        <f t="shared" ca="1" si="97"/>
        <v>0</v>
      </c>
      <c r="AJ460" s="20">
        <f t="shared" ca="1" si="98"/>
        <v>0</v>
      </c>
      <c r="AK460" s="20" t="str">
        <f>ADDRESS('Відомість №2'!AS456,7)</f>
        <v>$G$2208</v>
      </c>
      <c r="AL460" s="20" t="str">
        <f>ADDRESS('Відомість №2'!AS456,8)</f>
        <v>$H$2208</v>
      </c>
      <c r="AM460">
        <f t="shared" ca="1" si="99"/>
        <v>0</v>
      </c>
      <c r="AN460">
        <f t="shared" ca="1" si="100"/>
        <v>0</v>
      </c>
      <c r="AO460" t="str">
        <f>ADDRESS('Відомість №2'!AS456,3)</f>
        <v>$C$2208</v>
      </c>
      <c r="AP460" t="str">
        <f>ADDRESS('Відомість №2'!AS456,22)</f>
        <v>$V$2208</v>
      </c>
      <c r="AQ460">
        <f t="shared" ca="1" si="101"/>
        <v>0</v>
      </c>
      <c r="AR460">
        <f t="shared" ca="1" si="102"/>
        <v>0</v>
      </c>
      <c r="AS460">
        <f t="shared" ca="1" si="103"/>
        <v>0</v>
      </c>
    </row>
    <row r="461" spans="20:45" ht="15.75" hidden="1" customHeight="1" x14ac:dyDescent="0.25">
      <c r="T461" s="23" t="str">
        <f>ADDRESS('Відомість №2'!AS457,2)</f>
        <v>$B$2209</v>
      </c>
      <c r="U461" s="23" t="str">
        <f>ADDRESS('Відомість №2'!AS457,1)</f>
        <v>$A$2209</v>
      </c>
      <c r="V461" s="23">
        <f t="shared" ca="1" si="91"/>
        <v>0</v>
      </c>
      <c r="W461" s="23">
        <f t="shared" ca="1" si="92"/>
        <v>0</v>
      </c>
      <c r="Y461" s="23" t="str">
        <f>ADDRESS('Відомість №2'!AS457,21)</f>
        <v>$U$2209</v>
      </c>
      <c r="Z461" s="23" t="str">
        <f>ADDRESS('Відомість №2'!AS457,20)</f>
        <v>$T$2209</v>
      </c>
      <c r="AA461" s="23">
        <f t="shared" ca="1" si="93"/>
        <v>0</v>
      </c>
      <c r="AB461" s="23">
        <f t="shared" ca="1" si="94"/>
        <v>0</v>
      </c>
      <c r="AC461" s="23" t="e">
        <f>ADDRESS('Відомість №2'!AT457,6)</f>
        <v>#VALUE!</v>
      </c>
      <c r="AD461" s="23" t="e">
        <f t="shared" ca="1" si="95"/>
        <v>#VALUE!</v>
      </c>
      <c r="AF461" s="23" t="e">
        <f t="shared" ca="1" si="96"/>
        <v>#VALUE!</v>
      </c>
      <c r="AG461" s="23" t="str">
        <f>ADDRESS('Відомість №2'!AS457,9)</f>
        <v>$I$2209</v>
      </c>
      <c r="AH461" s="23" t="str">
        <f>ADDRESS('Відомість №2'!AS457,10)</f>
        <v>$J$2209</v>
      </c>
      <c r="AI461" s="20">
        <f t="shared" ca="1" si="97"/>
        <v>0</v>
      </c>
      <c r="AJ461" s="20">
        <f t="shared" ca="1" si="98"/>
        <v>0</v>
      </c>
      <c r="AK461" s="20" t="str">
        <f>ADDRESS('Відомість №2'!AS457,7)</f>
        <v>$G$2209</v>
      </c>
      <c r="AL461" s="20" t="str">
        <f>ADDRESS('Відомість №2'!AS457,8)</f>
        <v>$H$2209</v>
      </c>
      <c r="AM461">
        <f t="shared" ca="1" si="99"/>
        <v>0</v>
      </c>
      <c r="AN461">
        <f t="shared" ca="1" si="100"/>
        <v>0</v>
      </c>
      <c r="AO461" t="str">
        <f>ADDRESS('Відомість №2'!AS457,3)</f>
        <v>$C$2209</v>
      </c>
      <c r="AP461" t="str">
        <f>ADDRESS('Відомість №2'!AS457,22)</f>
        <v>$V$2209</v>
      </c>
      <c r="AQ461">
        <f t="shared" ca="1" si="101"/>
        <v>0</v>
      </c>
      <c r="AR461">
        <f t="shared" ca="1" si="102"/>
        <v>0</v>
      </c>
      <c r="AS461">
        <f t="shared" ca="1" si="103"/>
        <v>0</v>
      </c>
    </row>
    <row r="462" spans="20:45" ht="15.75" hidden="1" customHeight="1" x14ac:dyDescent="0.25">
      <c r="T462" s="23" t="str">
        <f>ADDRESS('Відомість №2'!AS458,2)</f>
        <v>$B$2210</v>
      </c>
      <c r="U462" s="23" t="str">
        <f>ADDRESS('Відомість №2'!AS458,1)</f>
        <v>$A$2210</v>
      </c>
      <c r="V462" s="23">
        <f t="shared" ca="1" si="91"/>
        <v>0</v>
      </c>
      <c r="W462" s="23">
        <f t="shared" ca="1" si="92"/>
        <v>0</v>
      </c>
      <c r="Y462" s="23" t="str">
        <f>ADDRESS('Відомість №2'!AS458,21)</f>
        <v>$U$2210</v>
      </c>
      <c r="Z462" s="23" t="str">
        <f>ADDRESS('Відомість №2'!AS458,20)</f>
        <v>$T$2210</v>
      </c>
      <c r="AA462" s="23">
        <f t="shared" ca="1" si="93"/>
        <v>0</v>
      </c>
      <c r="AB462" s="23">
        <f t="shared" ca="1" si="94"/>
        <v>0</v>
      </c>
      <c r="AC462" s="23" t="e">
        <f>ADDRESS('Відомість №2'!AT458,6)</f>
        <v>#VALUE!</v>
      </c>
      <c r="AD462" s="23" t="e">
        <f t="shared" ca="1" si="95"/>
        <v>#VALUE!</v>
      </c>
      <c r="AF462" s="23" t="e">
        <f t="shared" ca="1" si="96"/>
        <v>#VALUE!</v>
      </c>
      <c r="AG462" s="23" t="str">
        <f>ADDRESS('Відомість №2'!AS458,9)</f>
        <v>$I$2210</v>
      </c>
      <c r="AH462" s="23" t="str">
        <f>ADDRESS('Відомість №2'!AS458,10)</f>
        <v>$J$2210</v>
      </c>
      <c r="AI462" s="20">
        <f t="shared" ca="1" si="97"/>
        <v>0</v>
      </c>
      <c r="AJ462" s="20">
        <f t="shared" ca="1" si="98"/>
        <v>0</v>
      </c>
      <c r="AK462" s="20" t="str">
        <f>ADDRESS('Відомість №2'!AS458,7)</f>
        <v>$G$2210</v>
      </c>
      <c r="AL462" s="20" t="str">
        <f>ADDRESS('Відомість №2'!AS458,8)</f>
        <v>$H$2210</v>
      </c>
      <c r="AM462">
        <f t="shared" ca="1" si="99"/>
        <v>0</v>
      </c>
      <c r="AN462">
        <f t="shared" ca="1" si="100"/>
        <v>0</v>
      </c>
      <c r="AO462" t="str">
        <f>ADDRESS('Відомість №2'!AS458,3)</f>
        <v>$C$2210</v>
      </c>
      <c r="AP462" t="str">
        <f>ADDRESS('Відомість №2'!AS458,22)</f>
        <v>$V$2210</v>
      </c>
      <c r="AQ462">
        <f t="shared" ca="1" si="101"/>
        <v>0</v>
      </c>
      <c r="AR462">
        <f t="shared" ca="1" si="102"/>
        <v>0</v>
      </c>
      <c r="AS462">
        <f t="shared" ca="1" si="103"/>
        <v>0</v>
      </c>
    </row>
    <row r="463" spans="20:45" ht="15.75" hidden="1" customHeight="1" x14ac:dyDescent="0.25">
      <c r="T463" s="23" t="str">
        <f>ADDRESS('Відомість №2'!AS459,2)</f>
        <v>$B$2211</v>
      </c>
      <c r="U463" s="23" t="str">
        <f>ADDRESS('Відомість №2'!AS459,1)</f>
        <v>$A$2211</v>
      </c>
      <c r="V463" s="23">
        <f t="shared" ca="1" si="91"/>
        <v>0</v>
      </c>
      <c r="W463" s="23">
        <f t="shared" ca="1" si="92"/>
        <v>0</v>
      </c>
      <c r="Y463" s="23" t="str">
        <f>ADDRESS('Відомість №2'!AS459,21)</f>
        <v>$U$2211</v>
      </c>
      <c r="Z463" s="23" t="str">
        <f>ADDRESS('Відомість №2'!AS459,20)</f>
        <v>$T$2211</v>
      </c>
      <c r="AA463" s="23">
        <f t="shared" ca="1" si="93"/>
        <v>0</v>
      </c>
      <c r="AB463" s="23">
        <f t="shared" ca="1" si="94"/>
        <v>0</v>
      </c>
      <c r="AC463" s="23" t="e">
        <f>ADDRESS('Відомість №2'!AT459,6)</f>
        <v>#VALUE!</v>
      </c>
      <c r="AD463" s="23" t="e">
        <f t="shared" ca="1" si="95"/>
        <v>#VALUE!</v>
      </c>
      <c r="AF463" s="23" t="e">
        <f t="shared" ca="1" si="96"/>
        <v>#VALUE!</v>
      </c>
      <c r="AG463" s="23" t="str">
        <f>ADDRESS('Відомість №2'!AS459,9)</f>
        <v>$I$2211</v>
      </c>
      <c r="AH463" s="23" t="str">
        <f>ADDRESS('Відомість №2'!AS459,10)</f>
        <v>$J$2211</v>
      </c>
      <c r="AI463" s="20">
        <f t="shared" ca="1" si="97"/>
        <v>0</v>
      </c>
      <c r="AJ463" s="20">
        <f t="shared" ca="1" si="98"/>
        <v>0</v>
      </c>
      <c r="AK463" s="20" t="str">
        <f>ADDRESS('Відомість №2'!AS459,7)</f>
        <v>$G$2211</v>
      </c>
      <c r="AL463" s="20" t="str">
        <f>ADDRESS('Відомість №2'!AS459,8)</f>
        <v>$H$2211</v>
      </c>
      <c r="AM463">
        <f t="shared" ca="1" si="99"/>
        <v>0</v>
      </c>
      <c r="AN463">
        <f t="shared" ca="1" si="100"/>
        <v>0</v>
      </c>
      <c r="AO463" t="str">
        <f>ADDRESS('Відомість №2'!AS459,3)</f>
        <v>$C$2211</v>
      </c>
      <c r="AP463" t="str">
        <f>ADDRESS('Відомість №2'!AS459,22)</f>
        <v>$V$2211</v>
      </c>
      <c r="AQ463">
        <f t="shared" ca="1" si="101"/>
        <v>0</v>
      </c>
      <c r="AR463">
        <f t="shared" ca="1" si="102"/>
        <v>0</v>
      </c>
      <c r="AS463">
        <f t="shared" ca="1" si="103"/>
        <v>0</v>
      </c>
    </row>
    <row r="464" spans="20:45" ht="15.75" hidden="1" customHeight="1" x14ac:dyDescent="0.25">
      <c r="T464" s="23" t="str">
        <f>ADDRESS('Відомість №2'!AS460,2)</f>
        <v>$B$2212</v>
      </c>
      <c r="U464" s="23" t="str">
        <f>ADDRESS('Відомість №2'!AS460,1)</f>
        <v>$A$2212</v>
      </c>
      <c r="V464" s="23">
        <f t="shared" ca="1" si="91"/>
        <v>0</v>
      </c>
      <c r="W464" s="23">
        <f t="shared" ca="1" si="92"/>
        <v>0</v>
      </c>
      <c r="Y464" s="23" t="str">
        <f>ADDRESS('Відомість №2'!AS460,21)</f>
        <v>$U$2212</v>
      </c>
      <c r="Z464" s="23" t="str">
        <f>ADDRESS('Відомість №2'!AS460,20)</f>
        <v>$T$2212</v>
      </c>
      <c r="AA464" s="23">
        <f t="shared" ca="1" si="93"/>
        <v>0</v>
      </c>
      <c r="AB464" s="23">
        <f t="shared" ca="1" si="94"/>
        <v>0</v>
      </c>
      <c r="AC464" s="23" t="e">
        <f>ADDRESS('Відомість №2'!AT460,6)</f>
        <v>#VALUE!</v>
      </c>
      <c r="AD464" s="23" t="e">
        <f t="shared" ca="1" si="95"/>
        <v>#VALUE!</v>
      </c>
      <c r="AF464" s="23" t="e">
        <f t="shared" ca="1" si="96"/>
        <v>#VALUE!</v>
      </c>
      <c r="AG464" s="23" t="str">
        <f>ADDRESS('Відомість №2'!AS460,9)</f>
        <v>$I$2212</v>
      </c>
      <c r="AH464" s="23" t="str">
        <f>ADDRESS('Відомість №2'!AS460,10)</f>
        <v>$J$2212</v>
      </c>
      <c r="AI464" s="20">
        <f t="shared" ca="1" si="97"/>
        <v>0</v>
      </c>
      <c r="AJ464" s="20">
        <f t="shared" ca="1" si="98"/>
        <v>0</v>
      </c>
      <c r="AK464" s="20" t="str">
        <f>ADDRESS('Відомість №2'!AS460,7)</f>
        <v>$G$2212</v>
      </c>
      <c r="AL464" s="20" t="str">
        <f>ADDRESS('Відомість №2'!AS460,8)</f>
        <v>$H$2212</v>
      </c>
      <c r="AM464">
        <f t="shared" ca="1" si="99"/>
        <v>0</v>
      </c>
      <c r="AN464">
        <f t="shared" ca="1" si="100"/>
        <v>0</v>
      </c>
      <c r="AO464" t="str">
        <f>ADDRESS('Відомість №2'!AS460,3)</f>
        <v>$C$2212</v>
      </c>
      <c r="AP464" t="str">
        <f>ADDRESS('Відомість №2'!AS460,22)</f>
        <v>$V$2212</v>
      </c>
      <c r="AQ464">
        <f t="shared" ca="1" si="101"/>
        <v>0</v>
      </c>
      <c r="AR464">
        <f t="shared" ca="1" si="102"/>
        <v>0</v>
      </c>
      <c r="AS464">
        <f t="shared" ca="1" si="103"/>
        <v>0</v>
      </c>
    </row>
    <row r="465" spans="20:45" ht="15.75" hidden="1" customHeight="1" x14ac:dyDescent="0.25">
      <c r="T465" s="23" t="str">
        <f>ADDRESS('Відомість №2'!AS461,2)</f>
        <v>$B$2213</v>
      </c>
      <c r="U465" s="23" t="str">
        <f>ADDRESS('Відомість №2'!AS461,1)</f>
        <v>$A$2213</v>
      </c>
      <c r="V465" s="23">
        <f t="shared" ca="1" si="91"/>
        <v>0</v>
      </c>
      <c r="W465" s="23">
        <f t="shared" ca="1" si="92"/>
        <v>0</v>
      </c>
      <c r="Y465" s="23" t="str">
        <f>ADDRESS('Відомість №2'!AS461,21)</f>
        <v>$U$2213</v>
      </c>
      <c r="Z465" s="23" t="str">
        <f>ADDRESS('Відомість №2'!AS461,20)</f>
        <v>$T$2213</v>
      </c>
      <c r="AA465" s="23">
        <f t="shared" ca="1" si="93"/>
        <v>0</v>
      </c>
      <c r="AB465" s="23">
        <f t="shared" ca="1" si="94"/>
        <v>0</v>
      </c>
      <c r="AC465" s="23" t="e">
        <f>ADDRESS('Відомість №2'!AT461,6)</f>
        <v>#VALUE!</v>
      </c>
      <c r="AD465" s="23" t="e">
        <f t="shared" ca="1" si="95"/>
        <v>#VALUE!</v>
      </c>
      <c r="AF465" s="23" t="e">
        <f t="shared" ca="1" si="96"/>
        <v>#VALUE!</v>
      </c>
      <c r="AG465" s="23" t="str">
        <f>ADDRESS('Відомість №2'!AS461,9)</f>
        <v>$I$2213</v>
      </c>
      <c r="AH465" s="23" t="str">
        <f>ADDRESS('Відомість №2'!AS461,10)</f>
        <v>$J$2213</v>
      </c>
      <c r="AI465" s="20">
        <f t="shared" ca="1" si="97"/>
        <v>0</v>
      </c>
      <c r="AJ465" s="20">
        <f t="shared" ca="1" si="98"/>
        <v>0</v>
      </c>
      <c r="AK465" s="20" t="str">
        <f>ADDRESS('Відомість №2'!AS461,7)</f>
        <v>$G$2213</v>
      </c>
      <c r="AL465" s="20" t="str">
        <f>ADDRESS('Відомість №2'!AS461,8)</f>
        <v>$H$2213</v>
      </c>
      <c r="AM465">
        <f t="shared" ca="1" si="99"/>
        <v>0</v>
      </c>
      <c r="AN465">
        <f t="shared" ca="1" si="100"/>
        <v>0</v>
      </c>
      <c r="AO465" t="str">
        <f>ADDRESS('Відомість №2'!AS461,3)</f>
        <v>$C$2213</v>
      </c>
      <c r="AP465" t="str">
        <f>ADDRESS('Відомість №2'!AS461,22)</f>
        <v>$V$2213</v>
      </c>
      <c r="AQ465">
        <f t="shared" ca="1" si="101"/>
        <v>0</v>
      </c>
      <c r="AR465">
        <f t="shared" ca="1" si="102"/>
        <v>0</v>
      </c>
      <c r="AS465">
        <f t="shared" ca="1" si="103"/>
        <v>0</v>
      </c>
    </row>
    <row r="466" spans="20:45" ht="15.75" hidden="1" customHeight="1" x14ac:dyDescent="0.25">
      <c r="T466" s="23" t="str">
        <f>ADDRESS('Відомість №2'!AS462,2)</f>
        <v>$B$2214</v>
      </c>
      <c r="U466" s="23" t="str">
        <f>ADDRESS('Відомість №2'!AS462,1)</f>
        <v>$A$2214</v>
      </c>
      <c r="V466" s="23">
        <f t="shared" ca="1" si="91"/>
        <v>0</v>
      </c>
      <c r="W466" s="23">
        <f t="shared" ca="1" si="92"/>
        <v>0</v>
      </c>
      <c r="Y466" s="23" t="str">
        <f>ADDRESS('Відомість №2'!AS462,21)</f>
        <v>$U$2214</v>
      </c>
      <c r="Z466" s="23" t="str">
        <f>ADDRESS('Відомість №2'!AS462,20)</f>
        <v>$T$2214</v>
      </c>
      <c r="AA466" s="23">
        <f t="shared" ca="1" si="93"/>
        <v>0</v>
      </c>
      <c r="AB466" s="23">
        <f t="shared" ca="1" si="94"/>
        <v>0</v>
      </c>
      <c r="AC466" s="23" t="e">
        <f>ADDRESS('Відомість №2'!AT462,6)</f>
        <v>#VALUE!</v>
      </c>
      <c r="AD466" s="23" t="e">
        <f t="shared" ca="1" si="95"/>
        <v>#VALUE!</v>
      </c>
      <c r="AF466" s="23" t="e">
        <f t="shared" ca="1" si="96"/>
        <v>#VALUE!</v>
      </c>
      <c r="AG466" s="23" t="str">
        <f>ADDRESS('Відомість №2'!AS462,9)</f>
        <v>$I$2214</v>
      </c>
      <c r="AH466" s="23" t="str">
        <f>ADDRESS('Відомість №2'!AS462,10)</f>
        <v>$J$2214</v>
      </c>
      <c r="AI466" s="20">
        <f t="shared" ca="1" si="97"/>
        <v>0</v>
      </c>
      <c r="AJ466" s="20">
        <f t="shared" ca="1" si="98"/>
        <v>0</v>
      </c>
      <c r="AK466" s="20" t="str">
        <f>ADDRESS('Відомість №2'!AS462,7)</f>
        <v>$G$2214</v>
      </c>
      <c r="AL466" s="20" t="str">
        <f>ADDRESS('Відомість №2'!AS462,8)</f>
        <v>$H$2214</v>
      </c>
      <c r="AM466">
        <f t="shared" ca="1" si="99"/>
        <v>0</v>
      </c>
      <c r="AN466">
        <f t="shared" ca="1" si="100"/>
        <v>0</v>
      </c>
      <c r="AO466" t="str">
        <f>ADDRESS('Відомість №2'!AS462,3)</f>
        <v>$C$2214</v>
      </c>
      <c r="AP466" t="str">
        <f>ADDRESS('Відомість №2'!AS462,22)</f>
        <v>$V$2214</v>
      </c>
      <c r="AQ466">
        <f t="shared" ca="1" si="101"/>
        <v>0</v>
      </c>
      <c r="AR466">
        <f t="shared" ca="1" si="102"/>
        <v>0</v>
      </c>
      <c r="AS466">
        <f t="shared" ca="1" si="103"/>
        <v>0</v>
      </c>
    </row>
    <row r="467" spans="20:45" ht="15.75" hidden="1" customHeight="1" x14ac:dyDescent="0.25">
      <c r="T467" s="23" t="str">
        <f>ADDRESS('Відомість №2'!AS463,2)</f>
        <v>$B$2215</v>
      </c>
      <c r="U467" s="23" t="str">
        <f>ADDRESS('Відомість №2'!AS463,1)</f>
        <v>$A$2215</v>
      </c>
      <c r="V467" s="23">
        <f t="shared" ca="1" si="91"/>
        <v>0</v>
      </c>
      <c r="W467" s="23">
        <f t="shared" ca="1" si="92"/>
        <v>0</v>
      </c>
      <c r="Y467" s="23" t="str">
        <f>ADDRESS('Відомість №2'!AS463,21)</f>
        <v>$U$2215</v>
      </c>
      <c r="Z467" s="23" t="str">
        <f>ADDRESS('Відомість №2'!AS463,20)</f>
        <v>$T$2215</v>
      </c>
      <c r="AA467" s="23">
        <f t="shared" ca="1" si="93"/>
        <v>0</v>
      </c>
      <c r="AB467" s="23">
        <f t="shared" ca="1" si="94"/>
        <v>0</v>
      </c>
      <c r="AC467" s="23" t="e">
        <f>ADDRESS('Відомість №2'!AT463,6)</f>
        <v>#VALUE!</v>
      </c>
      <c r="AD467" s="23" t="e">
        <f t="shared" ca="1" si="95"/>
        <v>#VALUE!</v>
      </c>
      <c r="AF467" s="23" t="e">
        <f t="shared" ca="1" si="96"/>
        <v>#VALUE!</v>
      </c>
      <c r="AG467" s="23" t="str">
        <f>ADDRESS('Відомість №2'!AS463,9)</f>
        <v>$I$2215</v>
      </c>
      <c r="AH467" s="23" t="str">
        <f>ADDRESS('Відомість №2'!AS463,10)</f>
        <v>$J$2215</v>
      </c>
      <c r="AI467" s="20">
        <f t="shared" ca="1" si="97"/>
        <v>0</v>
      </c>
      <c r="AJ467" s="20">
        <f t="shared" ca="1" si="98"/>
        <v>0</v>
      </c>
      <c r="AK467" s="20" t="str">
        <f>ADDRESS('Відомість №2'!AS463,7)</f>
        <v>$G$2215</v>
      </c>
      <c r="AL467" s="20" t="str">
        <f>ADDRESS('Відомість №2'!AS463,8)</f>
        <v>$H$2215</v>
      </c>
      <c r="AM467">
        <f t="shared" ca="1" si="99"/>
        <v>0</v>
      </c>
      <c r="AN467">
        <f t="shared" ca="1" si="100"/>
        <v>0</v>
      </c>
      <c r="AO467" t="str">
        <f>ADDRESS('Відомість №2'!AS463,3)</f>
        <v>$C$2215</v>
      </c>
      <c r="AP467" t="str">
        <f>ADDRESS('Відомість №2'!AS463,22)</f>
        <v>$V$2215</v>
      </c>
      <c r="AQ467">
        <f t="shared" ca="1" si="101"/>
        <v>0</v>
      </c>
      <c r="AR467">
        <f t="shared" ca="1" si="102"/>
        <v>0</v>
      </c>
      <c r="AS467">
        <f t="shared" ca="1" si="103"/>
        <v>0</v>
      </c>
    </row>
    <row r="468" spans="20:45" ht="15.75" hidden="1" customHeight="1" x14ac:dyDescent="0.25">
      <c r="T468" s="23" t="str">
        <f>ADDRESS('Відомість №2'!AS464,2)</f>
        <v>$B$2216</v>
      </c>
      <c r="U468" s="23" t="str">
        <f>ADDRESS('Відомість №2'!AS464,1)</f>
        <v>$A$2216</v>
      </c>
      <c r="V468" s="23">
        <f t="shared" ca="1" si="91"/>
        <v>0</v>
      </c>
      <c r="W468" s="23">
        <f t="shared" ca="1" si="92"/>
        <v>0</v>
      </c>
      <c r="Y468" s="23" t="str">
        <f>ADDRESS('Відомість №2'!AS464,21)</f>
        <v>$U$2216</v>
      </c>
      <c r="Z468" s="23" t="str">
        <f>ADDRESS('Відомість №2'!AS464,20)</f>
        <v>$T$2216</v>
      </c>
      <c r="AA468" s="23">
        <f t="shared" ca="1" si="93"/>
        <v>0</v>
      </c>
      <c r="AB468" s="23">
        <f t="shared" ca="1" si="94"/>
        <v>0</v>
      </c>
      <c r="AC468" s="23" t="e">
        <f>ADDRESS('Відомість №2'!AT464,6)</f>
        <v>#VALUE!</v>
      </c>
      <c r="AD468" s="23" t="e">
        <f t="shared" ca="1" si="95"/>
        <v>#VALUE!</v>
      </c>
      <c r="AF468" s="23" t="e">
        <f t="shared" ca="1" si="96"/>
        <v>#VALUE!</v>
      </c>
      <c r="AG468" s="23" t="str">
        <f>ADDRESS('Відомість №2'!AS464,9)</f>
        <v>$I$2216</v>
      </c>
      <c r="AH468" s="23" t="str">
        <f>ADDRESS('Відомість №2'!AS464,10)</f>
        <v>$J$2216</v>
      </c>
      <c r="AI468" s="20">
        <f t="shared" ca="1" si="97"/>
        <v>0</v>
      </c>
      <c r="AJ468" s="20">
        <f t="shared" ca="1" si="98"/>
        <v>0</v>
      </c>
      <c r="AK468" s="20" t="str">
        <f>ADDRESS('Відомість №2'!AS464,7)</f>
        <v>$G$2216</v>
      </c>
      <c r="AL468" s="20" t="str">
        <f>ADDRESS('Відомість №2'!AS464,8)</f>
        <v>$H$2216</v>
      </c>
      <c r="AM468">
        <f t="shared" ca="1" si="99"/>
        <v>0</v>
      </c>
      <c r="AN468">
        <f t="shared" ca="1" si="100"/>
        <v>0</v>
      </c>
      <c r="AO468" t="str">
        <f>ADDRESS('Відомість №2'!AS464,3)</f>
        <v>$C$2216</v>
      </c>
      <c r="AP468" t="str">
        <f>ADDRESS('Відомість №2'!AS464,22)</f>
        <v>$V$2216</v>
      </c>
      <c r="AQ468">
        <f t="shared" ca="1" si="101"/>
        <v>0</v>
      </c>
      <c r="AR468">
        <f t="shared" ca="1" si="102"/>
        <v>0</v>
      </c>
      <c r="AS468">
        <f t="shared" ca="1" si="103"/>
        <v>0</v>
      </c>
    </row>
    <row r="469" spans="20:45" ht="15.75" hidden="1" customHeight="1" x14ac:dyDescent="0.25">
      <c r="T469" s="23" t="str">
        <f>ADDRESS('Відомість №2'!AS465,2)</f>
        <v>$B$2217</v>
      </c>
      <c r="U469" s="23" t="str">
        <f>ADDRESS('Відомість №2'!AS465,1)</f>
        <v>$A$2217</v>
      </c>
      <c r="V469" s="23">
        <f t="shared" ca="1" si="91"/>
        <v>0</v>
      </c>
      <c r="W469" s="23">
        <f t="shared" ca="1" si="92"/>
        <v>0</v>
      </c>
      <c r="Y469" s="23" t="str">
        <f>ADDRESS('Відомість №2'!AS465,21)</f>
        <v>$U$2217</v>
      </c>
      <c r="Z469" s="23" t="str">
        <f>ADDRESS('Відомість №2'!AS465,20)</f>
        <v>$T$2217</v>
      </c>
      <c r="AA469" s="23">
        <f t="shared" ca="1" si="93"/>
        <v>0</v>
      </c>
      <c r="AB469" s="23">
        <f t="shared" ca="1" si="94"/>
        <v>0</v>
      </c>
      <c r="AC469" s="23" t="e">
        <f>ADDRESS('Відомість №2'!AT465,6)</f>
        <v>#VALUE!</v>
      </c>
      <c r="AD469" s="23" t="e">
        <f t="shared" ca="1" si="95"/>
        <v>#VALUE!</v>
      </c>
      <c r="AF469" s="23" t="e">
        <f t="shared" ca="1" si="96"/>
        <v>#VALUE!</v>
      </c>
      <c r="AG469" s="23" t="str">
        <f>ADDRESS('Відомість №2'!AS465,9)</f>
        <v>$I$2217</v>
      </c>
      <c r="AH469" s="23" t="str">
        <f>ADDRESS('Відомість №2'!AS465,10)</f>
        <v>$J$2217</v>
      </c>
      <c r="AI469" s="20">
        <f t="shared" ca="1" si="97"/>
        <v>0</v>
      </c>
      <c r="AJ469" s="20">
        <f t="shared" ca="1" si="98"/>
        <v>0</v>
      </c>
      <c r="AK469" s="20" t="str">
        <f>ADDRESS('Відомість №2'!AS465,7)</f>
        <v>$G$2217</v>
      </c>
      <c r="AL469" s="20" t="str">
        <f>ADDRESS('Відомість №2'!AS465,8)</f>
        <v>$H$2217</v>
      </c>
      <c r="AM469">
        <f t="shared" ca="1" si="99"/>
        <v>0</v>
      </c>
      <c r="AN469">
        <f t="shared" ca="1" si="100"/>
        <v>0</v>
      </c>
      <c r="AO469" t="str">
        <f>ADDRESS('Відомість №2'!AS465,3)</f>
        <v>$C$2217</v>
      </c>
      <c r="AP469" t="str">
        <f>ADDRESS('Відомість №2'!AS465,22)</f>
        <v>$V$2217</v>
      </c>
      <c r="AQ469">
        <f t="shared" ca="1" si="101"/>
        <v>0</v>
      </c>
      <c r="AR469">
        <f t="shared" ca="1" si="102"/>
        <v>0</v>
      </c>
      <c r="AS469">
        <f t="shared" ca="1" si="103"/>
        <v>0</v>
      </c>
    </row>
    <row r="470" spans="20:45" ht="15.75" hidden="1" customHeight="1" x14ac:dyDescent="0.25">
      <c r="T470" s="23" t="str">
        <f>ADDRESS('Відомість №2'!AS466,2)</f>
        <v>$B$2218</v>
      </c>
      <c r="U470" s="23" t="str">
        <f>ADDRESS('Відомість №2'!AS466,1)</f>
        <v>$A$2218</v>
      </c>
      <c r="V470" s="23">
        <f t="shared" ca="1" si="91"/>
        <v>0</v>
      </c>
      <c r="W470" s="23">
        <f t="shared" ca="1" si="92"/>
        <v>0</v>
      </c>
      <c r="Y470" s="23" t="str">
        <f>ADDRESS('Відомість №2'!AS466,21)</f>
        <v>$U$2218</v>
      </c>
      <c r="Z470" s="23" t="str">
        <f>ADDRESS('Відомість №2'!AS466,20)</f>
        <v>$T$2218</v>
      </c>
      <c r="AA470" s="23">
        <f t="shared" ca="1" si="93"/>
        <v>0</v>
      </c>
      <c r="AB470" s="23">
        <f t="shared" ca="1" si="94"/>
        <v>0</v>
      </c>
      <c r="AC470" s="23" t="e">
        <f>ADDRESS('Відомість №2'!AT466,6)</f>
        <v>#VALUE!</v>
      </c>
      <c r="AD470" s="23" t="e">
        <f t="shared" ca="1" si="95"/>
        <v>#VALUE!</v>
      </c>
      <c r="AF470" s="23" t="e">
        <f t="shared" ca="1" si="96"/>
        <v>#VALUE!</v>
      </c>
      <c r="AG470" s="23" t="str">
        <f>ADDRESS('Відомість №2'!AS466,9)</f>
        <v>$I$2218</v>
      </c>
      <c r="AH470" s="23" t="str">
        <f>ADDRESS('Відомість №2'!AS466,10)</f>
        <v>$J$2218</v>
      </c>
      <c r="AI470" s="20">
        <f t="shared" ca="1" si="97"/>
        <v>0</v>
      </c>
      <c r="AJ470" s="20">
        <f t="shared" ca="1" si="98"/>
        <v>0</v>
      </c>
      <c r="AK470" s="20" t="str">
        <f>ADDRESS('Відомість №2'!AS466,7)</f>
        <v>$G$2218</v>
      </c>
      <c r="AL470" s="20" t="str">
        <f>ADDRESS('Відомість №2'!AS466,8)</f>
        <v>$H$2218</v>
      </c>
      <c r="AM470">
        <f t="shared" ca="1" si="99"/>
        <v>0</v>
      </c>
      <c r="AN470">
        <f t="shared" ca="1" si="100"/>
        <v>0</v>
      </c>
      <c r="AO470" t="str">
        <f>ADDRESS('Відомість №2'!AS466,3)</f>
        <v>$C$2218</v>
      </c>
      <c r="AP470" t="str">
        <f>ADDRESS('Відомість №2'!AS466,22)</f>
        <v>$V$2218</v>
      </c>
      <c r="AQ470">
        <f t="shared" ca="1" si="101"/>
        <v>0</v>
      </c>
      <c r="AR470">
        <f t="shared" ca="1" si="102"/>
        <v>0</v>
      </c>
      <c r="AS470">
        <f t="shared" ca="1" si="103"/>
        <v>0</v>
      </c>
    </row>
    <row r="471" spans="20:45" ht="15.75" hidden="1" customHeight="1" x14ac:dyDescent="0.25">
      <c r="T471" s="23" t="str">
        <f>ADDRESS('Відомість №2'!AS467,2)</f>
        <v>$B$2219</v>
      </c>
      <c r="U471" s="23" t="str">
        <f>ADDRESS('Відомість №2'!AS467,1)</f>
        <v>$A$2219</v>
      </c>
      <c r="V471" s="23">
        <f t="shared" ca="1" si="91"/>
        <v>0</v>
      </c>
      <c r="W471" s="23">
        <f t="shared" ca="1" si="92"/>
        <v>0</v>
      </c>
      <c r="Y471" s="23" t="str">
        <f>ADDRESS('Відомість №2'!AS467,21)</f>
        <v>$U$2219</v>
      </c>
      <c r="Z471" s="23" t="str">
        <f>ADDRESS('Відомість №2'!AS467,20)</f>
        <v>$T$2219</v>
      </c>
      <c r="AA471" s="23">
        <f t="shared" ca="1" si="93"/>
        <v>0</v>
      </c>
      <c r="AB471" s="23">
        <f t="shared" ca="1" si="94"/>
        <v>0</v>
      </c>
      <c r="AC471" s="23" t="e">
        <f>ADDRESS('Відомість №2'!AT467,6)</f>
        <v>#VALUE!</v>
      </c>
      <c r="AD471" s="23" t="e">
        <f t="shared" ca="1" si="95"/>
        <v>#VALUE!</v>
      </c>
      <c r="AF471" s="23" t="e">
        <f t="shared" ca="1" si="96"/>
        <v>#VALUE!</v>
      </c>
      <c r="AG471" s="23" t="str">
        <f>ADDRESS('Відомість №2'!AS467,9)</f>
        <v>$I$2219</v>
      </c>
      <c r="AH471" s="23" t="str">
        <f>ADDRESS('Відомість №2'!AS467,10)</f>
        <v>$J$2219</v>
      </c>
      <c r="AI471" s="20">
        <f t="shared" ca="1" si="97"/>
        <v>0</v>
      </c>
      <c r="AJ471" s="20">
        <f t="shared" ca="1" si="98"/>
        <v>0</v>
      </c>
      <c r="AK471" s="20" t="str">
        <f>ADDRESS('Відомість №2'!AS467,7)</f>
        <v>$G$2219</v>
      </c>
      <c r="AL471" s="20" t="str">
        <f>ADDRESS('Відомість №2'!AS467,8)</f>
        <v>$H$2219</v>
      </c>
      <c r="AM471">
        <f t="shared" ca="1" si="99"/>
        <v>0</v>
      </c>
      <c r="AN471">
        <f t="shared" ca="1" si="100"/>
        <v>0</v>
      </c>
      <c r="AO471" t="str">
        <f>ADDRESS('Відомість №2'!AS467,3)</f>
        <v>$C$2219</v>
      </c>
      <c r="AP471" t="str">
        <f>ADDRESS('Відомість №2'!AS467,22)</f>
        <v>$V$2219</v>
      </c>
      <c r="AQ471">
        <f t="shared" ca="1" si="101"/>
        <v>0</v>
      </c>
      <c r="AR471">
        <f t="shared" ca="1" si="102"/>
        <v>0</v>
      </c>
      <c r="AS471">
        <f t="shared" ca="1" si="103"/>
        <v>0</v>
      </c>
    </row>
    <row r="472" spans="20:45" ht="15.75" hidden="1" customHeight="1" x14ac:dyDescent="0.25">
      <c r="T472" s="23" t="str">
        <f>ADDRESS('Відомість №2'!AS468,2)</f>
        <v>$B$2220</v>
      </c>
      <c r="U472" s="23" t="str">
        <f>ADDRESS('Відомість №2'!AS468,1)</f>
        <v>$A$2220</v>
      </c>
      <c r="V472" s="23">
        <f t="shared" ca="1" si="91"/>
        <v>0</v>
      </c>
      <c r="W472" s="23">
        <f t="shared" ca="1" si="92"/>
        <v>0</v>
      </c>
      <c r="Y472" s="23" t="str">
        <f>ADDRESS('Відомість №2'!AS468,21)</f>
        <v>$U$2220</v>
      </c>
      <c r="Z472" s="23" t="str">
        <f>ADDRESS('Відомість №2'!AS468,20)</f>
        <v>$T$2220</v>
      </c>
      <c r="AA472" s="23">
        <f t="shared" ca="1" si="93"/>
        <v>0</v>
      </c>
      <c r="AB472" s="23">
        <f t="shared" ca="1" si="94"/>
        <v>0</v>
      </c>
      <c r="AC472" s="23" t="e">
        <f>ADDRESS('Відомість №2'!AT468,6)</f>
        <v>#VALUE!</v>
      </c>
      <c r="AD472" s="23" t="e">
        <f t="shared" ca="1" si="95"/>
        <v>#VALUE!</v>
      </c>
      <c r="AF472" s="23" t="e">
        <f t="shared" ca="1" si="96"/>
        <v>#VALUE!</v>
      </c>
      <c r="AG472" s="23" t="str">
        <f>ADDRESS('Відомість №2'!AS468,9)</f>
        <v>$I$2220</v>
      </c>
      <c r="AH472" s="23" t="str">
        <f>ADDRESS('Відомість №2'!AS468,10)</f>
        <v>$J$2220</v>
      </c>
      <c r="AI472" s="20">
        <f t="shared" ca="1" si="97"/>
        <v>0</v>
      </c>
      <c r="AJ472" s="20">
        <f t="shared" ca="1" si="98"/>
        <v>0</v>
      </c>
      <c r="AK472" s="20" t="str">
        <f>ADDRESS('Відомість №2'!AS468,7)</f>
        <v>$G$2220</v>
      </c>
      <c r="AL472" s="20" t="str">
        <f>ADDRESS('Відомість №2'!AS468,8)</f>
        <v>$H$2220</v>
      </c>
      <c r="AM472">
        <f t="shared" ca="1" si="99"/>
        <v>0</v>
      </c>
      <c r="AN472">
        <f t="shared" ca="1" si="100"/>
        <v>0</v>
      </c>
      <c r="AO472" t="str">
        <f>ADDRESS('Відомість №2'!AS468,3)</f>
        <v>$C$2220</v>
      </c>
      <c r="AP472" t="str">
        <f>ADDRESS('Відомість №2'!AS468,22)</f>
        <v>$V$2220</v>
      </c>
      <c r="AQ472">
        <f t="shared" ca="1" si="101"/>
        <v>0</v>
      </c>
      <c r="AR472">
        <f t="shared" ca="1" si="102"/>
        <v>0</v>
      </c>
      <c r="AS472">
        <f t="shared" ca="1" si="103"/>
        <v>0</v>
      </c>
    </row>
    <row r="473" spans="20:45" ht="15.75" hidden="1" customHeight="1" x14ac:dyDescent="0.25">
      <c r="T473" s="23" t="str">
        <f>ADDRESS('Відомість №2'!AS469,2)</f>
        <v>$B$2221</v>
      </c>
      <c r="U473" s="23" t="str">
        <f>ADDRESS('Відомість №2'!AS469,1)</f>
        <v>$A$2221</v>
      </c>
      <c r="V473" s="23">
        <f t="shared" ca="1" si="91"/>
        <v>0</v>
      </c>
      <c r="W473" s="23">
        <f t="shared" ca="1" si="92"/>
        <v>0</v>
      </c>
      <c r="Y473" s="23" t="str">
        <f>ADDRESS('Відомість №2'!AS469,21)</f>
        <v>$U$2221</v>
      </c>
      <c r="Z473" s="23" t="str">
        <f>ADDRESS('Відомість №2'!AS469,20)</f>
        <v>$T$2221</v>
      </c>
      <c r="AA473" s="23">
        <f t="shared" ca="1" si="93"/>
        <v>0</v>
      </c>
      <c r="AB473" s="23">
        <f t="shared" ca="1" si="94"/>
        <v>0</v>
      </c>
      <c r="AC473" s="23" t="e">
        <f>ADDRESS('Відомість №2'!AT469,6)</f>
        <v>#VALUE!</v>
      </c>
      <c r="AD473" s="23" t="e">
        <f t="shared" ca="1" si="95"/>
        <v>#VALUE!</v>
      </c>
      <c r="AF473" s="23" t="e">
        <f t="shared" ca="1" si="96"/>
        <v>#VALUE!</v>
      </c>
      <c r="AG473" s="23" t="str">
        <f>ADDRESS('Відомість №2'!AS469,9)</f>
        <v>$I$2221</v>
      </c>
      <c r="AH473" s="23" t="str">
        <f>ADDRESS('Відомість №2'!AS469,10)</f>
        <v>$J$2221</v>
      </c>
      <c r="AI473" s="20">
        <f t="shared" ca="1" si="97"/>
        <v>0</v>
      </c>
      <c r="AJ473" s="20">
        <f t="shared" ca="1" si="98"/>
        <v>0</v>
      </c>
      <c r="AK473" s="20" t="str">
        <f>ADDRESS('Відомість №2'!AS469,7)</f>
        <v>$G$2221</v>
      </c>
      <c r="AL473" s="20" t="str">
        <f>ADDRESS('Відомість №2'!AS469,8)</f>
        <v>$H$2221</v>
      </c>
      <c r="AM473">
        <f t="shared" ca="1" si="99"/>
        <v>0</v>
      </c>
      <c r="AN473">
        <f t="shared" ca="1" si="100"/>
        <v>0</v>
      </c>
      <c r="AO473" t="str">
        <f>ADDRESS('Відомість №2'!AS469,3)</f>
        <v>$C$2221</v>
      </c>
      <c r="AP473" t="str">
        <f>ADDRESS('Відомість №2'!AS469,22)</f>
        <v>$V$2221</v>
      </c>
      <c r="AQ473">
        <f t="shared" ca="1" si="101"/>
        <v>0</v>
      </c>
      <c r="AR473">
        <f t="shared" ca="1" si="102"/>
        <v>0</v>
      </c>
      <c r="AS473">
        <f t="shared" ca="1" si="103"/>
        <v>0</v>
      </c>
    </row>
    <row r="474" spans="20:45" ht="15.75" hidden="1" customHeight="1" x14ac:dyDescent="0.25">
      <c r="T474" s="23" t="str">
        <f>ADDRESS('Відомість №2'!AS470,2)</f>
        <v>$B$2222</v>
      </c>
      <c r="U474" s="23" t="str">
        <f>ADDRESS('Відомість №2'!AS470,1)</f>
        <v>$A$2222</v>
      </c>
      <c r="V474" s="23">
        <f t="shared" ca="1" si="91"/>
        <v>0</v>
      </c>
      <c r="W474" s="23">
        <f t="shared" ca="1" si="92"/>
        <v>0</v>
      </c>
      <c r="Y474" s="23" t="str">
        <f>ADDRESS('Відомість №2'!AS470,21)</f>
        <v>$U$2222</v>
      </c>
      <c r="Z474" s="23" t="str">
        <f>ADDRESS('Відомість №2'!AS470,20)</f>
        <v>$T$2222</v>
      </c>
      <c r="AA474" s="23">
        <f t="shared" ca="1" si="93"/>
        <v>0</v>
      </c>
      <c r="AB474" s="23">
        <f t="shared" ca="1" si="94"/>
        <v>0</v>
      </c>
      <c r="AC474" s="23" t="e">
        <f>ADDRESS('Відомість №2'!AT470,6)</f>
        <v>#VALUE!</v>
      </c>
      <c r="AD474" s="23" t="e">
        <f t="shared" ca="1" si="95"/>
        <v>#VALUE!</v>
      </c>
      <c r="AF474" s="23" t="e">
        <f t="shared" ca="1" si="96"/>
        <v>#VALUE!</v>
      </c>
      <c r="AG474" s="23" t="str">
        <f>ADDRESS('Відомість №2'!AS470,9)</f>
        <v>$I$2222</v>
      </c>
      <c r="AH474" s="23" t="str">
        <f>ADDRESS('Відомість №2'!AS470,10)</f>
        <v>$J$2222</v>
      </c>
      <c r="AI474" s="20">
        <f t="shared" ca="1" si="97"/>
        <v>0</v>
      </c>
      <c r="AJ474" s="20">
        <f t="shared" ca="1" si="98"/>
        <v>0</v>
      </c>
      <c r="AK474" s="20" t="str">
        <f>ADDRESS('Відомість №2'!AS470,7)</f>
        <v>$G$2222</v>
      </c>
      <c r="AL474" s="20" t="str">
        <f>ADDRESS('Відомість №2'!AS470,8)</f>
        <v>$H$2222</v>
      </c>
      <c r="AM474">
        <f t="shared" ca="1" si="99"/>
        <v>0</v>
      </c>
      <c r="AN474">
        <f t="shared" ca="1" si="100"/>
        <v>0</v>
      </c>
      <c r="AO474" t="str">
        <f>ADDRESS('Відомість №2'!AS470,3)</f>
        <v>$C$2222</v>
      </c>
      <c r="AP474" t="str">
        <f>ADDRESS('Відомість №2'!AS470,22)</f>
        <v>$V$2222</v>
      </c>
      <c r="AQ474">
        <f t="shared" ca="1" si="101"/>
        <v>0</v>
      </c>
      <c r="AR474">
        <f t="shared" ca="1" si="102"/>
        <v>0</v>
      </c>
      <c r="AS474">
        <f t="shared" ca="1" si="103"/>
        <v>0</v>
      </c>
    </row>
    <row r="475" spans="20:45" ht="15.75" hidden="1" customHeight="1" x14ac:dyDescent="0.25">
      <c r="T475" s="23" t="str">
        <f>ADDRESS('Відомість №2'!AS471,2)</f>
        <v>$B$2223</v>
      </c>
      <c r="U475" s="23" t="str">
        <f>ADDRESS('Відомість №2'!AS471,1)</f>
        <v>$A$2223</v>
      </c>
      <c r="V475" s="23">
        <f t="shared" ca="1" si="91"/>
        <v>0</v>
      </c>
      <c r="W475" s="23">
        <f t="shared" ca="1" si="92"/>
        <v>0</v>
      </c>
      <c r="Y475" s="23" t="str">
        <f>ADDRESS('Відомість №2'!AS471,21)</f>
        <v>$U$2223</v>
      </c>
      <c r="Z475" s="23" t="str">
        <f>ADDRESS('Відомість №2'!AS471,20)</f>
        <v>$T$2223</v>
      </c>
      <c r="AA475" s="23">
        <f t="shared" ca="1" si="93"/>
        <v>0</v>
      </c>
      <c r="AB475" s="23">
        <f t="shared" ca="1" si="94"/>
        <v>0</v>
      </c>
      <c r="AC475" s="23" t="e">
        <f>ADDRESS('Відомість №2'!AT471,6)</f>
        <v>#VALUE!</v>
      </c>
      <c r="AD475" s="23" t="e">
        <f t="shared" ca="1" si="95"/>
        <v>#VALUE!</v>
      </c>
      <c r="AF475" s="23" t="e">
        <f t="shared" ca="1" si="96"/>
        <v>#VALUE!</v>
      </c>
      <c r="AG475" s="23" t="str">
        <f>ADDRESS('Відомість №2'!AS471,9)</f>
        <v>$I$2223</v>
      </c>
      <c r="AH475" s="23" t="str">
        <f>ADDRESS('Відомість №2'!AS471,10)</f>
        <v>$J$2223</v>
      </c>
      <c r="AI475" s="20">
        <f t="shared" ca="1" si="97"/>
        <v>0</v>
      </c>
      <c r="AJ475" s="20">
        <f t="shared" ca="1" si="98"/>
        <v>0</v>
      </c>
      <c r="AK475" s="20" t="str">
        <f>ADDRESS('Відомість №2'!AS471,7)</f>
        <v>$G$2223</v>
      </c>
      <c r="AL475" s="20" t="str">
        <f>ADDRESS('Відомість №2'!AS471,8)</f>
        <v>$H$2223</v>
      </c>
      <c r="AM475">
        <f t="shared" ca="1" si="99"/>
        <v>0</v>
      </c>
      <c r="AN475">
        <f t="shared" ca="1" si="100"/>
        <v>0</v>
      </c>
      <c r="AO475" t="str">
        <f>ADDRESS('Відомість №2'!AS471,3)</f>
        <v>$C$2223</v>
      </c>
      <c r="AP475" t="str">
        <f>ADDRESS('Відомість №2'!AS471,22)</f>
        <v>$V$2223</v>
      </c>
      <c r="AQ475">
        <f t="shared" ca="1" si="101"/>
        <v>0</v>
      </c>
      <c r="AR475">
        <f t="shared" ca="1" si="102"/>
        <v>0</v>
      </c>
      <c r="AS475">
        <f t="shared" ca="1" si="103"/>
        <v>0</v>
      </c>
    </row>
    <row r="476" spans="20:45" ht="15.75" hidden="1" customHeight="1" x14ac:dyDescent="0.25">
      <c r="T476" s="23" t="str">
        <f>ADDRESS('Відомість №2'!AS472,2)</f>
        <v>$B$2224</v>
      </c>
      <c r="U476" s="23" t="str">
        <f>ADDRESS('Відомість №2'!AS472,1)</f>
        <v>$A$2224</v>
      </c>
      <c r="V476" s="23">
        <f t="shared" ca="1" si="91"/>
        <v>0</v>
      </c>
      <c r="W476" s="23">
        <f t="shared" ca="1" si="92"/>
        <v>0</v>
      </c>
      <c r="Y476" s="23" t="str">
        <f>ADDRESS('Відомість №2'!AS472,21)</f>
        <v>$U$2224</v>
      </c>
      <c r="Z476" s="23" t="str">
        <f>ADDRESS('Відомість №2'!AS472,20)</f>
        <v>$T$2224</v>
      </c>
      <c r="AA476" s="23">
        <f t="shared" ca="1" si="93"/>
        <v>0</v>
      </c>
      <c r="AB476" s="23">
        <f t="shared" ca="1" si="94"/>
        <v>0</v>
      </c>
      <c r="AC476" s="23" t="e">
        <f>ADDRESS('Відомість №2'!AT472,6)</f>
        <v>#VALUE!</v>
      </c>
      <c r="AD476" s="23" t="e">
        <f t="shared" ca="1" si="95"/>
        <v>#VALUE!</v>
      </c>
      <c r="AF476" s="23" t="e">
        <f t="shared" ca="1" si="96"/>
        <v>#VALUE!</v>
      </c>
      <c r="AG476" s="23" t="str">
        <f>ADDRESS('Відомість №2'!AS472,9)</f>
        <v>$I$2224</v>
      </c>
      <c r="AH476" s="23" t="str">
        <f>ADDRESS('Відомість №2'!AS472,10)</f>
        <v>$J$2224</v>
      </c>
      <c r="AI476" s="20">
        <f t="shared" ca="1" si="97"/>
        <v>0</v>
      </c>
      <c r="AJ476" s="20">
        <f t="shared" ca="1" si="98"/>
        <v>0</v>
      </c>
      <c r="AK476" s="20" t="str">
        <f>ADDRESS('Відомість №2'!AS472,7)</f>
        <v>$G$2224</v>
      </c>
      <c r="AL476" s="20" t="str">
        <f>ADDRESS('Відомість №2'!AS472,8)</f>
        <v>$H$2224</v>
      </c>
      <c r="AM476">
        <f t="shared" ca="1" si="99"/>
        <v>0</v>
      </c>
      <c r="AN476">
        <f t="shared" ca="1" si="100"/>
        <v>0</v>
      </c>
      <c r="AO476" t="str">
        <f>ADDRESS('Відомість №2'!AS472,3)</f>
        <v>$C$2224</v>
      </c>
      <c r="AP476" t="str">
        <f>ADDRESS('Відомість №2'!AS472,22)</f>
        <v>$V$2224</v>
      </c>
      <c r="AQ476">
        <f t="shared" ca="1" si="101"/>
        <v>0</v>
      </c>
      <c r="AR476">
        <f t="shared" ca="1" si="102"/>
        <v>0</v>
      </c>
      <c r="AS476">
        <f t="shared" ca="1" si="103"/>
        <v>0</v>
      </c>
    </row>
    <row r="477" spans="20:45" ht="15.75" hidden="1" customHeight="1" x14ac:dyDescent="0.25">
      <c r="T477" s="23" t="str">
        <f>ADDRESS('Відомість №2'!AS473,2)</f>
        <v>$B$2225</v>
      </c>
      <c r="U477" s="23" t="str">
        <f>ADDRESS('Відомість №2'!AS473,1)</f>
        <v>$A$2225</v>
      </c>
      <c r="V477" s="23">
        <f t="shared" ca="1" si="91"/>
        <v>0</v>
      </c>
      <c r="W477" s="23">
        <f t="shared" ca="1" si="92"/>
        <v>0</v>
      </c>
      <c r="Y477" s="23" t="str">
        <f>ADDRESS('Відомість №2'!AS473,21)</f>
        <v>$U$2225</v>
      </c>
      <c r="Z477" s="23" t="str">
        <f>ADDRESS('Відомість №2'!AS473,20)</f>
        <v>$T$2225</v>
      </c>
      <c r="AA477" s="23">
        <f t="shared" ca="1" si="93"/>
        <v>0</v>
      </c>
      <c r="AB477" s="23">
        <f t="shared" ca="1" si="94"/>
        <v>0</v>
      </c>
      <c r="AC477" s="23" t="e">
        <f>ADDRESS('Відомість №2'!AT473,6)</f>
        <v>#VALUE!</v>
      </c>
      <c r="AD477" s="23" t="e">
        <f t="shared" ca="1" si="95"/>
        <v>#VALUE!</v>
      </c>
      <c r="AF477" s="23" t="e">
        <f t="shared" ca="1" si="96"/>
        <v>#VALUE!</v>
      </c>
      <c r="AG477" s="23" t="str">
        <f>ADDRESS('Відомість №2'!AS473,9)</f>
        <v>$I$2225</v>
      </c>
      <c r="AH477" s="23" t="str">
        <f>ADDRESS('Відомість №2'!AS473,10)</f>
        <v>$J$2225</v>
      </c>
      <c r="AI477" s="20">
        <f t="shared" ca="1" si="97"/>
        <v>0</v>
      </c>
      <c r="AJ477" s="20">
        <f t="shared" ca="1" si="98"/>
        <v>0</v>
      </c>
      <c r="AK477" s="20" t="str">
        <f>ADDRESS('Відомість №2'!AS473,7)</f>
        <v>$G$2225</v>
      </c>
      <c r="AL477" s="20" t="str">
        <f>ADDRESS('Відомість №2'!AS473,8)</f>
        <v>$H$2225</v>
      </c>
      <c r="AM477">
        <f t="shared" ca="1" si="99"/>
        <v>0</v>
      </c>
      <c r="AN477">
        <f t="shared" ca="1" si="100"/>
        <v>0</v>
      </c>
      <c r="AO477" t="str">
        <f>ADDRESS('Відомість №2'!AS473,3)</f>
        <v>$C$2225</v>
      </c>
      <c r="AP477" t="str">
        <f>ADDRESS('Відомість №2'!AS473,22)</f>
        <v>$V$2225</v>
      </c>
      <c r="AQ477">
        <f t="shared" ca="1" si="101"/>
        <v>0</v>
      </c>
      <c r="AR477">
        <f t="shared" ca="1" si="102"/>
        <v>0</v>
      </c>
      <c r="AS477">
        <f t="shared" ca="1" si="103"/>
        <v>0</v>
      </c>
    </row>
    <row r="478" spans="20:45" ht="15.75" hidden="1" customHeight="1" x14ac:dyDescent="0.25">
      <c r="T478" s="23" t="str">
        <f>ADDRESS('Відомість №2'!AS474,2)</f>
        <v>$B$2226</v>
      </c>
      <c r="U478" s="23" t="str">
        <f>ADDRESS('Відомість №2'!AS474,1)</f>
        <v>$A$2226</v>
      </c>
      <c r="V478" s="23">
        <f t="shared" ca="1" si="91"/>
        <v>0</v>
      </c>
      <c r="W478" s="23">
        <f t="shared" ca="1" si="92"/>
        <v>0</v>
      </c>
      <c r="Y478" s="23" t="str">
        <f>ADDRESS('Відомість №2'!AS474,21)</f>
        <v>$U$2226</v>
      </c>
      <c r="Z478" s="23" t="str">
        <f>ADDRESS('Відомість №2'!AS474,20)</f>
        <v>$T$2226</v>
      </c>
      <c r="AA478" s="23">
        <f t="shared" ca="1" si="93"/>
        <v>0</v>
      </c>
      <c r="AB478" s="23">
        <f t="shared" ca="1" si="94"/>
        <v>0</v>
      </c>
      <c r="AC478" s="23" t="e">
        <f>ADDRESS('Відомість №2'!AT474,6)</f>
        <v>#VALUE!</v>
      </c>
      <c r="AD478" s="23" t="e">
        <f t="shared" ca="1" si="95"/>
        <v>#VALUE!</v>
      </c>
      <c r="AF478" s="23" t="e">
        <f t="shared" ca="1" si="96"/>
        <v>#VALUE!</v>
      </c>
      <c r="AG478" s="23" t="str">
        <f>ADDRESS('Відомість №2'!AS474,9)</f>
        <v>$I$2226</v>
      </c>
      <c r="AH478" s="23" t="str">
        <f>ADDRESS('Відомість №2'!AS474,10)</f>
        <v>$J$2226</v>
      </c>
      <c r="AI478" s="20">
        <f t="shared" ca="1" si="97"/>
        <v>0</v>
      </c>
      <c r="AJ478" s="20">
        <f t="shared" ca="1" si="98"/>
        <v>0</v>
      </c>
      <c r="AK478" s="20" t="str">
        <f>ADDRESS('Відомість №2'!AS474,7)</f>
        <v>$G$2226</v>
      </c>
      <c r="AL478" s="20" t="str">
        <f>ADDRESS('Відомість №2'!AS474,8)</f>
        <v>$H$2226</v>
      </c>
      <c r="AM478">
        <f t="shared" ca="1" si="99"/>
        <v>0</v>
      </c>
      <c r="AN478">
        <f t="shared" ca="1" si="100"/>
        <v>0</v>
      </c>
      <c r="AO478" t="str">
        <f>ADDRESS('Відомість №2'!AS474,3)</f>
        <v>$C$2226</v>
      </c>
      <c r="AP478" t="str">
        <f>ADDRESS('Відомість №2'!AS474,22)</f>
        <v>$V$2226</v>
      </c>
      <c r="AQ478">
        <f t="shared" ca="1" si="101"/>
        <v>0</v>
      </c>
      <c r="AR478">
        <f t="shared" ca="1" si="102"/>
        <v>0</v>
      </c>
      <c r="AS478">
        <f t="shared" ca="1" si="103"/>
        <v>0</v>
      </c>
    </row>
    <row r="479" spans="20:45" ht="15.75" hidden="1" customHeight="1" x14ac:dyDescent="0.25">
      <c r="T479" s="23" t="str">
        <f>ADDRESS('Відомість №2'!AS475,2)</f>
        <v>$B$2227</v>
      </c>
      <c r="U479" s="23" t="str">
        <f>ADDRESS('Відомість №2'!AS475,1)</f>
        <v>$A$2227</v>
      </c>
      <c r="V479" s="23">
        <f t="shared" ca="1" si="91"/>
        <v>0</v>
      </c>
      <c r="W479" s="23">
        <f t="shared" ca="1" si="92"/>
        <v>0</v>
      </c>
      <c r="Y479" s="23" t="str">
        <f>ADDRESS('Відомість №2'!AS475,21)</f>
        <v>$U$2227</v>
      </c>
      <c r="Z479" s="23" t="str">
        <f>ADDRESS('Відомість №2'!AS475,20)</f>
        <v>$T$2227</v>
      </c>
      <c r="AA479" s="23">
        <f t="shared" ca="1" si="93"/>
        <v>0</v>
      </c>
      <c r="AB479" s="23">
        <f t="shared" ca="1" si="94"/>
        <v>0</v>
      </c>
      <c r="AC479" s="23" t="e">
        <f>ADDRESS('Відомість №2'!AT475,6)</f>
        <v>#VALUE!</v>
      </c>
      <c r="AD479" s="23" t="e">
        <f t="shared" ca="1" si="95"/>
        <v>#VALUE!</v>
      </c>
      <c r="AF479" s="23" t="e">
        <f t="shared" ca="1" si="96"/>
        <v>#VALUE!</v>
      </c>
      <c r="AG479" s="23" t="str">
        <f>ADDRESS('Відомість №2'!AS475,9)</f>
        <v>$I$2227</v>
      </c>
      <c r="AH479" s="23" t="str">
        <f>ADDRESS('Відомість №2'!AS475,10)</f>
        <v>$J$2227</v>
      </c>
      <c r="AI479" s="20">
        <f t="shared" ca="1" si="97"/>
        <v>0</v>
      </c>
      <c r="AJ479" s="20">
        <f t="shared" ca="1" si="98"/>
        <v>0</v>
      </c>
      <c r="AK479" s="20" t="str">
        <f>ADDRESS('Відомість №2'!AS475,7)</f>
        <v>$G$2227</v>
      </c>
      <c r="AL479" s="20" t="str">
        <f>ADDRESS('Відомість №2'!AS475,8)</f>
        <v>$H$2227</v>
      </c>
      <c r="AM479">
        <f t="shared" ca="1" si="99"/>
        <v>0</v>
      </c>
      <c r="AN479">
        <f t="shared" ca="1" si="100"/>
        <v>0</v>
      </c>
      <c r="AO479" t="str">
        <f>ADDRESS('Відомість №2'!AS475,3)</f>
        <v>$C$2227</v>
      </c>
      <c r="AP479" t="str">
        <f>ADDRESS('Відомість №2'!AS475,22)</f>
        <v>$V$2227</v>
      </c>
      <c r="AQ479">
        <f t="shared" ca="1" si="101"/>
        <v>0</v>
      </c>
      <c r="AR479">
        <f t="shared" ca="1" si="102"/>
        <v>0</v>
      </c>
      <c r="AS479">
        <f t="shared" ca="1" si="103"/>
        <v>0</v>
      </c>
    </row>
    <row r="480" spans="20:45" ht="15.75" hidden="1" customHeight="1" x14ac:dyDescent="0.25">
      <c r="T480" s="23" t="str">
        <f>ADDRESS('Відомість №2'!AS476,2)</f>
        <v>$B$2228</v>
      </c>
      <c r="U480" s="23" t="str">
        <f>ADDRESS('Відомість №2'!AS476,1)</f>
        <v>$A$2228</v>
      </c>
      <c r="V480" s="23">
        <f t="shared" ca="1" si="91"/>
        <v>0</v>
      </c>
      <c r="W480" s="23">
        <f t="shared" ca="1" si="92"/>
        <v>0</v>
      </c>
      <c r="Y480" s="23" t="str">
        <f>ADDRESS('Відомість №2'!AS476,21)</f>
        <v>$U$2228</v>
      </c>
      <c r="Z480" s="23" t="str">
        <f>ADDRESS('Відомість №2'!AS476,20)</f>
        <v>$T$2228</v>
      </c>
      <c r="AA480" s="23">
        <f t="shared" ca="1" si="93"/>
        <v>0</v>
      </c>
      <c r="AB480" s="23">
        <f t="shared" ca="1" si="94"/>
        <v>0</v>
      </c>
      <c r="AC480" s="23" t="e">
        <f>ADDRESS('Відомість №2'!AT476,6)</f>
        <v>#VALUE!</v>
      </c>
      <c r="AD480" s="23" t="e">
        <f t="shared" ca="1" si="95"/>
        <v>#VALUE!</v>
      </c>
      <c r="AF480" s="23" t="e">
        <f t="shared" ca="1" si="96"/>
        <v>#VALUE!</v>
      </c>
      <c r="AG480" s="23" t="str">
        <f>ADDRESS('Відомість №2'!AS476,9)</f>
        <v>$I$2228</v>
      </c>
      <c r="AH480" s="23" t="str">
        <f>ADDRESS('Відомість №2'!AS476,10)</f>
        <v>$J$2228</v>
      </c>
      <c r="AI480" s="20">
        <f t="shared" ca="1" si="97"/>
        <v>0</v>
      </c>
      <c r="AJ480" s="20">
        <f t="shared" ca="1" si="98"/>
        <v>0</v>
      </c>
      <c r="AK480" s="20" t="str">
        <f>ADDRESS('Відомість №2'!AS476,7)</f>
        <v>$G$2228</v>
      </c>
      <c r="AL480" s="20" t="str">
        <f>ADDRESS('Відомість №2'!AS476,8)</f>
        <v>$H$2228</v>
      </c>
      <c r="AM480">
        <f t="shared" ca="1" si="99"/>
        <v>0</v>
      </c>
      <c r="AN480">
        <f t="shared" ca="1" si="100"/>
        <v>0</v>
      </c>
      <c r="AO480" t="str">
        <f>ADDRESS('Відомість №2'!AS476,3)</f>
        <v>$C$2228</v>
      </c>
      <c r="AP480" t="str">
        <f>ADDRESS('Відомість №2'!AS476,22)</f>
        <v>$V$2228</v>
      </c>
      <c r="AQ480">
        <f t="shared" ca="1" si="101"/>
        <v>0</v>
      </c>
      <c r="AR480">
        <f t="shared" ca="1" si="102"/>
        <v>0</v>
      </c>
      <c r="AS480">
        <f t="shared" ca="1" si="103"/>
        <v>0</v>
      </c>
    </row>
    <row r="481" spans="20:45" ht="15.75" hidden="1" customHeight="1" x14ac:dyDescent="0.25">
      <c r="T481" s="23" t="str">
        <f>ADDRESS('Відомість №2'!AS477,2)</f>
        <v>$B$2229</v>
      </c>
      <c r="U481" s="23" t="str">
        <f>ADDRESS('Відомість №2'!AS477,1)</f>
        <v>$A$2229</v>
      </c>
      <c r="V481" s="23">
        <f t="shared" ca="1" si="91"/>
        <v>0</v>
      </c>
      <c r="W481" s="23">
        <f t="shared" ca="1" si="92"/>
        <v>0</v>
      </c>
      <c r="Y481" s="23" t="str">
        <f>ADDRESS('Відомість №2'!AS477,21)</f>
        <v>$U$2229</v>
      </c>
      <c r="Z481" s="23" t="str">
        <f>ADDRESS('Відомість №2'!AS477,20)</f>
        <v>$T$2229</v>
      </c>
      <c r="AA481" s="23">
        <f t="shared" ca="1" si="93"/>
        <v>0</v>
      </c>
      <c r="AB481" s="23">
        <f t="shared" ca="1" si="94"/>
        <v>0</v>
      </c>
      <c r="AC481" s="23" t="e">
        <f>ADDRESS('Відомість №2'!AT477,6)</f>
        <v>#VALUE!</v>
      </c>
      <c r="AD481" s="23" t="e">
        <f t="shared" ca="1" si="95"/>
        <v>#VALUE!</v>
      </c>
      <c r="AF481" s="23" t="e">
        <f t="shared" ca="1" si="96"/>
        <v>#VALUE!</v>
      </c>
      <c r="AG481" s="23" t="str">
        <f>ADDRESS('Відомість №2'!AS477,9)</f>
        <v>$I$2229</v>
      </c>
      <c r="AH481" s="23" t="str">
        <f>ADDRESS('Відомість №2'!AS477,10)</f>
        <v>$J$2229</v>
      </c>
      <c r="AI481" s="20">
        <f t="shared" ca="1" si="97"/>
        <v>0</v>
      </c>
      <c r="AJ481" s="20">
        <f t="shared" ca="1" si="98"/>
        <v>0</v>
      </c>
      <c r="AK481" s="20" t="str">
        <f>ADDRESS('Відомість №2'!AS477,7)</f>
        <v>$G$2229</v>
      </c>
      <c r="AL481" s="20" t="str">
        <f>ADDRESS('Відомість №2'!AS477,8)</f>
        <v>$H$2229</v>
      </c>
      <c r="AM481">
        <f t="shared" ca="1" si="99"/>
        <v>0</v>
      </c>
      <c r="AN481">
        <f t="shared" ca="1" si="100"/>
        <v>0</v>
      </c>
      <c r="AO481" t="str">
        <f>ADDRESS('Відомість №2'!AS477,3)</f>
        <v>$C$2229</v>
      </c>
      <c r="AP481" t="str">
        <f>ADDRESS('Відомість №2'!AS477,22)</f>
        <v>$V$2229</v>
      </c>
      <c r="AQ481">
        <f t="shared" ca="1" si="101"/>
        <v>0</v>
      </c>
      <c r="AR481">
        <f t="shared" ca="1" si="102"/>
        <v>0</v>
      </c>
      <c r="AS481">
        <f t="shared" ca="1" si="103"/>
        <v>0</v>
      </c>
    </row>
    <row r="482" spans="20:45" ht="15.75" hidden="1" customHeight="1" x14ac:dyDescent="0.25">
      <c r="T482" s="23" t="str">
        <f>ADDRESS('Відомість №2'!AS478,2)</f>
        <v>$B$2230</v>
      </c>
      <c r="U482" s="23" t="str">
        <f>ADDRESS('Відомість №2'!AS478,1)</f>
        <v>$A$2230</v>
      </c>
      <c r="V482" s="23">
        <f t="shared" ca="1" si="91"/>
        <v>0</v>
      </c>
      <c r="W482" s="23">
        <f t="shared" ca="1" si="92"/>
        <v>0</v>
      </c>
      <c r="Y482" s="23" t="str">
        <f>ADDRESS('Відомість №2'!AS478,21)</f>
        <v>$U$2230</v>
      </c>
      <c r="Z482" s="23" t="str">
        <f>ADDRESS('Відомість №2'!AS478,20)</f>
        <v>$T$2230</v>
      </c>
      <c r="AA482" s="23">
        <f t="shared" ca="1" si="93"/>
        <v>0</v>
      </c>
      <c r="AB482" s="23">
        <f t="shared" ca="1" si="94"/>
        <v>0</v>
      </c>
      <c r="AC482" s="23" t="e">
        <f>ADDRESS('Відомість №2'!AT478,6)</f>
        <v>#VALUE!</v>
      </c>
      <c r="AD482" s="23" t="e">
        <f t="shared" ca="1" si="95"/>
        <v>#VALUE!</v>
      </c>
      <c r="AF482" s="23" t="e">
        <f t="shared" ca="1" si="96"/>
        <v>#VALUE!</v>
      </c>
      <c r="AG482" s="23" t="str">
        <f>ADDRESS('Відомість №2'!AS478,9)</f>
        <v>$I$2230</v>
      </c>
      <c r="AH482" s="23" t="str">
        <f>ADDRESS('Відомість №2'!AS478,10)</f>
        <v>$J$2230</v>
      </c>
      <c r="AI482" s="20">
        <f t="shared" ca="1" si="97"/>
        <v>0</v>
      </c>
      <c r="AJ482" s="20">
        <f t="shared" ca="1" si="98"/>
        <v>0</v>
      </c>
      <c r="AK482" s="20" t="str">
        <f>ADDRESS('Відомість №2'!AS478,7)</f>
        <v>$G$2230</v>
      </c>
      <c r="AL482" s="20" t="str">
        <f>ADDRESS('Відомість №2'!AS478,8)</f>
        <v>$H$2230</v>
      </c>
      <c r="AM482">
        <f t="shared" ca="1" si="99"/>
        <v>0</v>
      </c>
      <c r="AN482">
        <f t="shared" ca="1" si="100"/>
        <v>0</v>
      </c>
      <c r="AO482" t="str">
        <f>ADDRESS('Відомість №2'!AS478,3)</f>
        <v>$C$2230</v>
      </c>
      <c r="AP482" t="str">
        <f>ADDRESS('Відомість №2'!AS478,22)</f>
        <v>$V$2230</v>
      </c>
      <c r="AQ482">
        <f t="shared" ca="1" si="101"/>
        <v>0</v>
      </c>
      <c r="AR482">
        <f t="shared" ca="1" si="102"/>
        <v>0</v>
      </c>
      <c r="AS482">
        <f t="shared" ca="1" si="103"/>
        <v>0</v>
      </c>
    </row>
    <row r="483" spans="20:45" ht="15.75" hidden="1" customHeight="1" x14ac:dyDescent="0.25">
      <c r="T483" s="23" t="str">
        <f>ADDRESS('Відомість №2'!AS479,2)</f>
        <v>$B$2231</v>
      </c>
      <c r="U483" s="23" t="str">
        <f>ADDRESS('Відомість №2'!AS479,1)</f>
        <v>$A$2231</v>
      </c>
      <c r="V483" s="23">
        <f t="shared" ca="1" si="91"/>
        <v>0</v>
      </c>
      <c r="W483" s="23">
        <f t="shared" ca="1" si="92"/>
        <v>0</v>
      </c>
      <c r="Y483" s="23" t="str">
        <f>ADDRESS('Відомість №2'!AS479,21)</f>
        <v>$U$2231</v>
      </c>
      <c r="Z483" s="23" t="str">
        <f>ADDRESS('Відомість №2'!AS479,20)</f>
        <v>$T$2231</v>
      </c>
      <c r="AA483" s="23">
        <f t="shared" ca="1" si="93"/>
        <v>0</v>
      </c>
      <c r="AB483" s="23">
        <f t="shared" ca="1" si="94"/>
        <v>0</v>
      </c>
      <c r="AC483" s="23" t="e">
        <f>ADDRESS('Відомість №2'!AT479,6)</f>
        <v>#VALUE!</v>
      </c>
      <c r="AD483" s="23" t="e">
        <f t="shared" ca="1" si="95"/>
        <v>#VALUE!</v>
      </c>
      <c r="AF483" s="23" t="e">
        <f t="shared" ca="1" si="96"/>
        <v>#VALUE!</v>
      </c>
      <c r="AG483" s="23" t="str">
        <f>ADDRESS('Відомість №2'!AS479,9)</f>
        <v>$I$2231</v>
      </c>
      <c r="AH483" s="23" t="str">
        <f>ADDRESS('Відомість №2'!AS479,10)</f>
        <v>$J$2231</v>
      </c>
      <c r="AI483" s="20">
        <f t="shared" ca="1" si="97"/>
        <v>0</v>
      </c>
      <c r="AJ483" s="20">
        <f t="shared" ca="1" si="98"/>
        <v>0</v>
      </c>
      <c r="AK483" s="20" t="str">
        <f>ADDRESS('Відомість №2'!AS479,7)</f>
        <v>$G$2231</v>
      </c>
      <c r="AL483" s="20" t="str">
        <f>ADDRESS('Відомість №2'!AS479,8)</f>
        <v>$H$2231</v>
      </c>
      <c r="AM483">
        <f t="shared" ca="1" si="99"/>
        <v>0</v>
      </c>
      <c r="AN483">
        <f t="shared" ca="1" si="100"/>
        <v>0</v>
      </c>
      <c r="AO483" t="str">
        <f>ADDRESS('Відомість №2'!AS479,3)</f>
        <v>$C$2231</v>
      </c>
      <c r="AP483" t="str">
        <f>ADDRESS('Відомість №2'!AS479,22)</f>
        <v>$V$2231</v>
      </c>
      <c r="AQ483">
        <f t="shared" ca="1" si="101"/>
        <v>0</v>
      </c>
      <c r="AR483">
        <f t="shared" ca="1" si="102"/>
        <v>0</v>
      </c>
      <c r="AS483">
        <f t="shared" ca="1" si="103"/>
        <v>0</v>
      </c>
    </row>
    <row r="484" spans="20:45" ht="15.75" hidden="1" customHeight="1" x14ac:dyDescent="0.25">
      <c r="T484" s="23" t="str">
        <f>ADDRESS('Відомість №2'!AS480,2)</f>
        <v>$B$2232</v>
      </c>
      <c r="U484" s="23" t="str">
        <f>ADDRESS('Відомість №2'!AS480,1)</f>
        <v>$A$2232</v>
      </c>
      <c r="V484" s="23">
        <f t="shared" ca="1" si="91"/>
        <v>0</v>
      </c>
      <c r="W484" s="23">
        <f t="shared" ca="1" si="92"/>
        <v>0</v>
      </c>
      <c r="Y484" s="23" t="str">
        <f>ADDRESS('Відомість №2'!AS480,21)</f>
        <v>$U$2232</v>
      </c>
      <c r="Z484" s="23" t="str">
        <f>ADDRESS('Відомість №2'!AS480,20)</f>
        <v>$T$2232</v>
      </c>
      <c r="AA484" s="23">
        <f t="shared" ca="1" si="93"/>
        <v>0</v>
      </c>
      <c r="AB484" s="23">
        <f t="shared" ca="1" si="94"/>
        <v>0</v>
      </c>
      <c r="AC484" s="23" t="e">
        <f>ADDRESS('Відомість №2'!AT480,6)</f>
        <v>#VALUE!</v>
      </c>
      <c r="AD484" s="23" t="e">
        <f t="shared" ca="1" si="95"/>
        <v>#VALUE!</v>
      </c>
      <c r="AF484" s="23" t="e">
        <f t="shared" ca="1" si="96"/>
        <v>#VALUE!</v>
      </c>
      <c r="AG484" s="23" t="str">
        <f>ADDRESS('Відомість №2'!AS480,9)</f>
        <v>$I$2232</v>
      </c>
      <c r="AH484" s="23" t="str">
        <f>ADDRESS('Відомість №2'!AS480,10)</f>
        <v>$J$2232</v>
      </c>
      <c r="AI484" s="20">
        <f t="shared" ca="1" si="97"/>
        <v>0</v>
      </c>
      <c r="AJ484" s="20">
        <f t="shared" ca="1" si="98"/>
        <v>0</v>
      </c>
      <c r="AK484" s="20" t="str">
        <f>ADDRESS('Відомість №2'!AS480,7)</f>
        <v>$G$2232</v>
      </c>
      <c r="AL484" s="20" t="str">
        <f>ADDRESS('Відомість №2'!AS480,8)</f>
        <v>$H$2232</v>
      </c>
      <c r="AM484">
        <f t="shared" ca="1" si="99"/>
        <v>0</v>
      </c>
      <c r="AN484">
        <f t="shared" ca="1" si="100"/>
        <v>0</v>
      </c>
      <c r="AO484" t="str">
        <f>ADDRESS('Відомість №2'!AS480,3)</f>
        <v>$C$2232</v>
      </c>
      <c r="AP484" t="str">
        <f>ADDRESS('Відомість №2'!AS480,22)</f>
        <v>$V$2232</v>
      </c>
      <c r="AQ484">
        <f t="shared" ca="1" si="101"/>
        <v>0</v>
      </c>
      <c r="AR484">
        <f t="shared" ca="1" si="102"/>
        <v>0</v>
      </c>
      <c r="AS484">
        <f t="shared" ca="1" si="103"/>
        <v>0</v>
      </c>
    </row>
    <row r="485" spans="20:45" ht="15.75" hidden="1" customHeight="1" x14ac:dyDescent="0.25">
      <c r="T485" s="23" t="str">
        <f>ADDRESS('Відомість №2'!AS481,2)</f>
        <v>$B$2233</v>
      </c>
      <c r="U485" s="23" t="str">
        <f>ADDRESS('Відомість №2'!AS481,1)</f>
        <v>$A$2233</v>
      </c>
      <c r="V485" s="23">
        <f t="shared" ca="1" si="91"/>
        <v>0</v>
      </c>
      <c r="W485" s="23">
        <f t="shared" ca="1" si="92"/>
        <v>0</v>
      </c>
      <c r="Y485" s="23" t="str">
        <f>ADDRESS('Відомість №2'!AS481,21)</f>
        <v>$U$2233</v>
      </c>
      <c r="Z485" s="23" t="str">
        <f>ADDRESS('Відомість №2'!AS481,20)</f>
        <v>$T$2233</v>
      </c>
      <c r="AA485" s="23">
        <f t="shared" ca="1" si="93"/>
        <v>0</v>
      </c>
      <c r="AB485" s="23">
        <f t="shared" ca="1" si="94"/>
        <v>0</v>
      </c>
      <c r="AC485" s="23" t="e">
        <f>ADDRESS('Відомість №2'!AT481,6)</f>
        <v>#VALUE!</v>
      </c>
      <c r="AD485" s="23" t="e">
        <f t="shared" ca="1" si="95"/>
        <v>#VALUE!</v>
      </c>
      <c r="AF485" s="23" t="e">
        <f t="shared" ca="1" si="96"/>
        <v>#VALUE!</v>
      </c>
      <c r="AG485" s="23" t="str">
        <f>ADDRESS('Відомість №2'!AS481,9)</f>
        <v>$I$2233</v>
      </c>
      <c r="AH485" s="23" t="str">
        <f>ADDRESS('Відомість №2'!AS481,10)</f>
        <v>$J$2233</v>
      </c>
      <c r="AI485" s="20">
        <f t="shared" ca="1" si="97"/>
        <v>0</v>
      </c>
      <c r="AJ485" s="20">
        <f t="shared" ca="1" si="98"/>
        <v>0</v>
      </c>
      <c r="AK485" s="20" t="str">
        <f>ADDRESS('Відомість №2'!AS481,7)</f>
        <v>$G$2233</v>
      </c>
      <c r="AL485" s="20" t="str">
        <f>ADDRESS('Відомість №2'!AS481,8)</f>
        <v>$H$2233</v>
      </c>
      <c r="AM485">
        <f t="shared" ca="1" si="99"/>
        <v>0</v>
      </c>
      <c r="AN485">
        <f t="shared" ca="1" si="100"/>
        <v>0</v>
      </c>
      <c r="AO485" t="str">
        <f>ADDRESS('Відомість №2'!AS481,3)</f>
        <v>$C$2233</v>
      </c>
      <c r="AP485" t="str">
        <f>ADDRESS('Відомість №2'!AS481,22)</f>
        <v>$V$2233</v>
      </c>
      <c r="AQ485">
        <f t="shared" ca="1" si="101"/>
        <v>0</v>
      </c>
      <c r="AR485">
        <f t="shared" ca="1" si="102"/>
        <v>0</v>
      </c>
      <c r="AS485">
        <f t="shared" ca="1" si="103"/>
        <v>0</v>
      </c>
    </row>
    <row r="486" spans="20:45" ht="15.75" hidden="1" customHeight="1" x14ac:dyDescent="0.25">
      <c r="T486" s="23" t="str">
        <f>ADDRESS('Відомість №2'!AS482,2)</f>
        <v>$B$2234</v>
      </c>
      <c r="U486" s="23" t="str">
        <f>ADDRESS('Відомість №2'!AS482,1)</f>
        <v>$A$2234</v>
      </c>
      <c r="V486" s="23">
        <f t="shared" ca="1" si="91"/>
        <v>0</v>
      </c>
      <c r="W486" s="23">
        <f t="shared" ca="1" si="92"/>
        <v>0</v>
      </c>
      <c r="Y486" s="23" t="str">
        <f>ADDRESS('Відомість №2'!AS482,21)</f>
        <v>$U$2234</v>
      </c>
      <c r="Z486" s="23" t="str">
        <f>ADDRESS('Відомість №2'!AS482,20)</f>
        <v>$T$2234</v>
      </c>
      <c r="AA486" s="23">
        <f t="shared" ca="1" si="93"/>
        <v>0</v>
      </c>
      <c r="AB486" s="23">
        <f t="shared" ca="1" si="94"/>
        <v>0</v>
      </c>
      <c r="AC486" s="23" t="e">
        <f>ADDRESS('Відомість №2'!AT482,6)</f>
        <v>#VALUE!</v>
      </c>
      <c r="AD486" s="23" t="e">
        <f t="shared" ca="1" si="95"/>
        <v>#VALUE!</v>
      </c>
      <c r="AF486" s="23" t="e">
        <f t="shared" ca="1" si="96"/>
        <v>#VALUE!</v>
      </c>
      <c r="AG486" s="23" t="str">
        <f>ADDRESS('Відомість №2'!AS482,9)</f>
        <v>$I$2234</v>
      </c>
      <c r="AH486" s="23" t="str">
        <f>ADDRESS('Відомість №2'!AS482,10)</f>
        <v>$J$2234</v>
      </c>
      <c r="AI486" s="20">
        <f t="shared" ca="1" si="97"/>
        <v>0</v>
      </c>
      <c r="AJ486" s="20">
        <f t="shared" ca="1" si="98"/>
        <v>0</v>
      </c>
      <c r="AK486" s="20" t="str">
        <f>ADDRESS('Відомість №2'!AS482,7)</f>
        <v>$G$2234</v>
      </c>
      <c r="AL486" s="20" t="str">
        <f>ADDRESS('Відомість №2'!AS482,8)</f>
        <v>$H$2234</v>
      </c>
      <c r="AM486">
        <f t="shared" ca="1" si="99"/>
        <v>0</v>
      </c>
      <c r="AN486">
        <f t="shared" ca="1" si="100"/>
        <v>0</v>
      </c>
      <c r="AO486" t="str">
        <f>ADDRESS('Відомість №2'!AS482,3)</f>
        <v>$C$2234</v>
      </c>
      <c r="AP486" t="str">
        <f>ADDRESS('Відомість №2'!AS482,22)</f>
        <v>$V$2234</v>
      </c>
      <c r="AQ486">
        <f t="shared" ca="1" si="101"/>
        <v>0</v>
      </c>
      <c r="AR486">
        <f t="shared" ca="1" si="102"/>
        <v>0</v>
      </c>
      <c r="AS486">
        <f t="shared" ca="1" si="103"/>
        <v>0</v>
      </c>
    </row>
    <row r="487" spans="20:45" ht="15.75" hidden="1" customHeight="1" x14ac:dyDescent="0.25">
      <c r="T487" s="23" t="str">
        <f>ADDRESS('Відомість №2'!AS483,2)</f>
        <v>$B$2235</v>
      </c>
      <c r="U487" s="23" t="str">
        <f>ADDRESS('Відомість №2'!AS483,1)</f>
        <v>$A$2235</v>
      </c>
      <c r="V487" s="23">
        <f t="shared" ca="1" si="91"/>
        <v>0</v>
      </c>
      <c r="W487" s="23">
        <f t="shared" ca="1" si="92"/>
        <v>0</v>
      </c>
      <c r="Y487" s="23" t="str">
        <f>ADDRESS('Відомість №2'!AS483,21)</f>
        <v>$U$2235</v>
      </c>
      <c r="Z487" s="23" t="str">
        <f>ADDRESS('Відомість №2'!AS483,20)</f>
        <v>$T$2235</v>
      </c>
      <c r="AA487" s="23">
        <f t="shared" ca="1" si="93"/>
        <v>0</v>
      </c>
      <c r="AB487" s="23">
        <f t="shared" ca="1" si="94"/>
        <v>0</v>
      </c>
      <c r="AC487" s="23" t="e">
        <f>ADDRESS('Відомість №2'!AT483,6)</f>
        <v>#VALUE!</v>
      </c>
      <c r="AD487" s="23" t="e">
        <f t="shared" ca="1" si="95"/>
        <v>#VALUE!</v>
      </c>
      <c r="AF487" s="23" t="e">
        <f t="shared" ca="1" si="96"/>
        <v>#VALUE!</v>
      </c>
      <c r="AG487" s="23" t="str">
        <f>ADDRESS('Відомість №2'!AS483,9)</f>
        <v>$I$2235</v>
      </c>
      <c r="AH487" s="23" t="str">
        <f>ADDRESS('Відомість №2'!AS483,10)</f>
        <v>$J$2235</v>
      </c>
      <c r="AI487" s="20">
        <f t="shared" ca="1" si="97"/>
        <v>0</v>
      </c>
      <c r="AJ487" s="20">
        <f t="shared" ca="1" si="98"/>
        <v>0</v>
      </c>
      <c r="AK487" s="20" t="str">
        <f>ADDRESS('Відомість №2'!AS483,7)</f>
        <v>$G$2235</v>
      </c>
      <c r="AL487" s="20" t="str">
        <f>ADDRESS('Відомість №2'!AS483,8)</f>
        <v>$H$2235</v>
      </c>
      <c r="AM487">
        <f t="shared" ca="1" si="99"/>
        <v>0</v>
      </c>
      <c r="AN487">
        <f t="shared" ca="1" si="100"/>
        <v>0</v>
      </c>
      <c r="AO487" t="str">
        <f>ADDRESS('Відомість №2'!AS483,3)</f>
        <v>$C$2235</v>
      </c>
      <c r="AP487" t="str">
        <f>ADDRESS('Відомість №2'!AS483,22)</f>
        <v>$V$2235</v>
      </c>
      <c r="AQ487">
        <f t="shared" ca="1" si="101"/>
        <v>0</v>
      </c>
      <c r="AR487">
        <f t="shared" ca="1" si="102"/>
        <v>0</v>
      </c>
      <c r="AS487">
        <f t="shared" ca="1" si="103"/>
        <v>0</v>
      </c>
    </row>
    <row r="488" spans="20:45" ht="15.75" hidden="1" customHeight="1" x14ac:dyDescent="0.25">
      <c r="T488" s="23" t="str">
        <f>ADDRESS('Відомість №2'!AS484,2)</f>
        <v>$B$2236</v>
      </c>
      <c r="U488" s="23" t="str">
        <f>ADDRESS('Відомість №2'!AS484,1)</f>
        <v>$A$2236</v>
      </c>
      <c r="V488" s="23">
        <f t="shared" ca="1" si="91"/>
        <v>0</v>
      </c>
      <c r="W488" s="23">
        <f t="shared" ca="1" si="92"/>
        <v>0</v>
      </c>
      <c r="Y488" s="23" t="str">
        <f>ADDRESS('Відомість №2'!AS484,21)</f>
        <v>$U$2236</v>
      </c>
      <c r="Z488" s="23" t="str">
        <f>ADDRESS('Відомість №2'!AS484,20)</f>
        <v>$T$2236</v>
      </c>
      <c r="AA488" s="23">
        <f t="shared" ca="1" si="93"/>
        <v>0</v>
      </c>
      <c r="AB488" s="23">
        <f t="shared" ca="1" si="94"/>
        <v>0</v>
      </c>
      <c r="AC488" s="23" t="e">
        <f>ADDRESS('Відомість №2'!AT484,6)</f>
        <v>#VALUE!</v>
      </c>
      <c r="AD488" s="23" t="e">
        <f t="shared" ca="1" si="95"/>
        <v>#VALUE!</v>
      </c>
      <c r="AF488" s="23" t="e">
        <f t="shared" ca="1" si="96"/>
        <v>#VALUE!</v>
      </c>
      <c r="AG488" s="23" t="str">
        <f>ADDRESS('Відомість №2'!AS484,9)</f>
        <v>$I$2236</v>
      </c>
      <c r="AH488" s="23" t="str">
        <f>ADDRESS('Відомість №2'!AS484,10)</f>
        <v>$J$2236</v>
      </c>
      <c r="AI488" s="20">
        <f t="shared" ca="1" si="97"/>
        <v>0</v>
      </c>
      <c r="AJ488" s="20">
        <f t="shared" ca="1" si="98"/>
        <v>0</v>
      </c>
      <c r="AK488" s="20" t="str">
        <f>ADDRESS('Відомість №2'!AS484,7)</f>
        <v>$G$2236</v>
      </c>
      <c r="AL488" s="20" t="str">
        <f>ADDRESS('Відомість №2'!AS484,8)</f>
        <v>$H$2236</v>
      </c>
      <c r="AM488">
        <f t="shared" ca="1" si="99"/>
        <v>0</v>
      </c>
      <c r="AN488">
        <f t="shared" ca="1" si="100"/>
        <v>0</v>
      </c>
      <c r="AO488" t="str">
        <f>ADDRESS('Відомість №2'!AS484,3)</f>
        <v>$C$2236</v>
      </c>
      <c r="AP488" t="str">
        <f>ADDRESS('Відомість №2'!AS484,22)</f>
        <v>$V$2236</v>
      </c>
      <c r="AQ488">
        <f t="shared" ca="1" si="101"/>
        <v>0</v>
      </c>
      <c r="AR488">
        <f t="shared" ca="1" si="102"/>
        <v>0</v>
      </c>
      <c r="AS488">
        <f t="shared" ca="1" si="103"/>
        <v>0</v>
      </c>
    </row>
    <row r="489" spans="20:45" ht="15.75" hidden="1" customHeight="1" x14ac:dyDescent="0.25">
      <c r="T489" s="23" t="str">
        <f>ADDRESS('Відомість №2'!AS485,2)</f>
        <v>$B$2237</v>
      </c>
      <c r="U489" s="23" t="str">
        <f>ADDRESS('Відомість №2'!AS485,1)</f>
        <v>$A$2237</v>
      </c>
      <c r="V489" s="23">
        <f t="shared" ca="1" si="91"/>
        <v>0</v>
      </c>
      <c r="W489" s="23">
        <f t="shared" ca="1" si="92"/>
        <v>0</v>
      </c>
      <c r="Y489" s="23" t="str">
        <f>ADDRESS('Відомість №2'!AS485,21)</f>
        <v>$U$2237</v>
      </c>
      <c r="Z489" s="23" t="str">
        <f>ADDRESS('Відомість №2'!AS485,20)</f>
        <v>$T$2237</v>
      </c>
      <c r="AA489" s="23">
        <f t="shared" ca="1" si="93"/>
        <v>0</v>
      </c>
      <c r="AB489" s="23">
        <f t="shared" ca="1" si="94"/>
        <v>0</v>
      </c>
      <c r="AC489" s="23" t="e">
        <f>ADDRESS('Відомість №2'!AT485,6)</f>
        <v>#VALUE!</v>
      </c>
      <c r="AD489" s="23" t="e">
        <f t="shared" ca="1" si="95"/>
        <v>#VALUE!</v>
      </c>
      <c r="AF489" s="23" t="e">
        <f t="shared" ca="1" si="96"/>
        <v>#VALUE!</v>
      </c>
      <c r="AG489" s="23" t="str">
        <f>ADDRESS('Відомість №2'!AS485,9)</f>
        <v>$I$2237</v>
      </c>
      <c r="AH489" s="23" t="str">
        <f>ADDRESS('Відомість №2'!AS485,10)</f>
        <v>$J$2237</v>
      </c>
      <c r="AI489" s="20">
        <f t="shared" ca="1" si="97"/>
        <v>0</v>
      </c>
      <c r="AJ489" s="20">
        <f t="shared" ca="1" si="98"/>
        <v>0</v>
      </c>
      <c r="AK489" s="20" t="str">
        <f>ADDRESS('Відомість №2'!AS485,7)</f>
        <v>$G$2237</v>
      </c>
      <c r="AL489" s="20" t="str">
        <f>ADDRESS('Відомість №2'!AS485,8)</f>
        <v>$H$2237</v>
      </c>
      <c r="AM489">
        <f t="shared" ca="1" si="99"/>
        <v>0</v>
      </c>
      <c r="AN489">
        <f t="shared" ca="1" si="100"/>
        <v>0</v>
      </c>
      <c r="AO489" t="str">
        <f>ADDRESS('Відомість №2'!AS485,3)</f>
        <v>$C$2237</v>
      </c>
      <c r="AP489" t="str">
        <f>ADDRESS('Відомість №2'!AS485,22)</f>
        <v>$V$2237</v>
      </c>
      <c r="AQ489">
        <f t="shared" ca="1" si="101"/>
        <v>0</v>
      </c>
      <c r="AR489">
        <f t="shared" ca="1" si="102"/>
        <v>0</v>
      </c>
      <c r="AS489">
        <f t="shared" ca="1" si="103"/>
        <v>0</v>
      </c>
    </row>
    <row r="490" spans="20:45" ht="15.75" hidden="1" customHeight="1" x14ac:dyDescent="0.25">
      <c r="T490" s="23" t="str">
        <f>ADDRESS('Відомість №2'!AS486,2)</f>
        <v>$B$2238</v>
      </c>
      <c r="U490" s="23" t="str">
        <f>ADDRESS('Відомість №2'!AS486,1)</f>
        <v>$A$2238</v>
      </c>
      <c r="V490" s="23">
        <f t="shared" ca="1" si="91"/>
        <v>0</v>
      </c>
      <c r="W490" s="23">
        <f t="shared" ca="1" si="92"/>
        <v>0</v>
      </c>
      <c r="Y490" s="23" t="str">
        <f>ADDRESS('Відомість №2'!AS486,21)</f>
        <v>$U$2238</v>
      </c>
      <c r="Z490" s="23" t="str">
        <f>ADDRESS('Відомість №2'!AS486,20)</f>
        <v>$T$2238</v>
      </c>
      <c r="AA490" s="23">
        <f t="shared" ca="1" si="93"/>
        <v>0</v>
      </c>
      <c r="AB490" s="23">
        <f t="shared" ca="1" si="94"/>
        <v>0</v>
      </c>
      <c r="AC490" s="23" t="e">
        <f>ADDRESS('Відомість №2'!AT486,6)</f>
        <v>#VALUE!</v>
      </c>
      <c r="AD490" s="23" t="e">
        <f t="shared" ca="1" si="95"/>
        <v>#VALUE!</v>
      </c>
      <c r="AF490" s="23" t="e">
        <f t="shared" ca="1" si="96"/>
        <v>#VALUE!</v>
      </c>
      <c r="AG490" s="23" t="str">
        <f>ADDRESS('Відомість №2'!AS486,9)</f>
        <v>$I$2238</v>
      </c>
      <c r="AH490" s="23" t="str">
        <f>ADDRESS('Відомість №2'!AS486,10)</f>
        <v>$J$2238</v>
      </c>
      <c r="AI490" s="20">
        <f t="shared" ca="1" si="97"/>
        <v>0</v>
      </c>
      <c r="AJ490" s="20">
        <f t="shared" ca="1" si="98"/>
        <v>0</v>
      </c>
      <c r="AK490" s="20" t="str">
        <f>ADDRESS('Відомість №2'!AS486,7)</f>
        <v>$G$2238</v>
      </c>
      <c r="AL490" s="20" t="str">
        <f>ADDRESS('Відомість №2'!AS486,8)</f>
        <v>$H$2238</v>
      </c>
      <c r="AM490">
        <f t="shared" ca="1" si="99"/>
        <v>0</v>
      </c>
      <c r="AN490">
        <f t="shared" ca="1" si="100"/>
        <v>0</v>
      </c>
      <c r="AO490" t="str">
        <f>ADDRESS('Відомість №2'!AS486,3)</f>
        <v>$C$2238</v>
      </c>
      <c r="AP490" t="str">
        <f>ADDRESS('Відомість №2'!AS486,22)</f>
        <v>$V$2238</v>
      </c>
      <c r="AQ490">
        <f t="shared" ca="1" si="101"/>
        <v>0</v>
      </c>
      <c r="AR490">
        <f t="shared" ca="1" si="102"/>
        <v>0</v>
      </c>
      <c r="AS490">
        <f t="shared" ca="1" si="103"/>
        <v>0</v>
      </c>
    </row>
    <row r="491" spans="20:45" ht="15.75" hidden="1" customHeight="1" x14ac:dyDescent="0.25">
      <c r="T491" s="23" t="str">
        <f>ADDRESS('Відомість №2'!AS487,2)</f>
        <v>$B$2239</v>
      </c>
      <c r="U491" s="23" t="str">
        <f>ADDRESS('Відомість №2'!AS487,1)</f>
        <v>$A$2239</v>
      </c>
      <c r="V491" s="23">
        <f t="shared" ca="1" si="91"/>
        <v>0</v>
      </c>
      <c r="W491" s="23">
        <f t="shared" ca="1" si="92"/>
        <v>0</v>
      </c>
      <c r="Y491" s="23" t="str">
        <f>ADDRESS('Відомість №2'!AS487,21)</f>
        <v>$U$2239</v>
      </c>
      <c r="Z491" s="23" t="str">
        <f>ADDRESS('Відомість №2'!AS487,20)</f>
        <v>$T$2239</v>
      </c>
      <c r="AA491" s="23">
        <f t="shared" ca="1" si="93"/>
        <v>0</v>
      </c>
      <c r="AB491" s="23">
        <f t="shared" ca="1" si="94"/>
        <v>0</v>
      </c>
      <c r="AC491" s="23" t="e">
        <f>ADDRESS('Відомість №2'!AT487,6)</f>
        <v>#VALUE!</v>
      </c>
      <c r="AD491" s="23" t="e">
        <f t="shared" ca="1" si="95"/>
        <v>#VALUE!</v>
      </c>
      <c r="AF491" s="23" t="e">
        <f t="shared" ca="1" si="96"/>
        <v>#VALUE!</v>
      </c>
      <c r="AG491" s="23" t="str">
        <f>ADDRESS('Відомість №2'!AS487,9)</f>
        <v>$I$2239</v>
      </c>
      <c r="AH491" s="23" t="str">
        <f>ADDRESS('Відомість №2'!AS487,10)</f>
        <v>$J$2239</v>
      </c>
      <c r="AI491" s="20">
        <f t="shared" ca="1" si="97"/>
        <v>0</v>
      </c>
      <c r="AJ491" s="20">
        <f t="shared" ca="1" si="98"/>
        <v>0</v>
      </c>
      <c r="AK491" s="20" t="str">
        <f>ADDRESS('Відомість №2'!AS487,7)</f>
        <v>$G$2239</v>
      </c>
      <c r="AL491" s="20" t="str">
        <f>ADDRESS('Відомість №2'!AS487,8)</f>
        <v>$H$2239</v>
      </c>
      <c r="AM491">
        <f t="shared" ca="1" si="99"/>
        <v>0</v>
      </c>
      <c r="AN491">
        <f t="shared" ca="1" si="100"/>
        <v>0</v>
      </c>
      <c r="AO491" t="str">
        <f>ADDRESS('Відомість №2'!AS487,3)</f>
        <v>$C$2239</v>
      </c>
      <c r="AP491" t="str">
        <f>ADDRESS('Відомість №2'!AS487,22)</f>
        <v>$V$2239</v>
      </c>
      <c r="AQ491">
        <f t="shared" ca="1" si="101"/>
        <v>0</v>
      </c>
      <c r="AR491">
        <f t="shared" ca="1" si="102"/>
        <v>0</v>
      </c>
      <c r="AS491">
        <f t="shared" ca="1" si="103"/>
        <v>0</v>
      </c>
    </row>
    <row r="492" spans="20:45" ht="15.75" hidden="1" customHeight="1" x14ac:dyDescent="0.25">
      <c r="T492" s="23" t="str">
        <f>ADDRESS('Відомість №2'!AS488,2)</f>
        <v>$B$2240</v>
      </c>
      <c r="U492" s="23" t="str">
        <f>ADDRESS('Відомість №2'!AS488,1)</f>
        <v>$A$2240</v>
      </c>
      <c r="V492" s="23">
        <f t="shared" ca="1" si="91"/>
        <v>0</v>
      </c>
      <c r="W492" s="23">
        <f t="shared" ca="1" si="92"/>
        <v>0</v>
      </c>
      <c r="Y492" s="23" t="str">
        <f>ADDRESS('Відомість №2'!AS488,21)</f>
        <v>$U$2240</v>
      </c>
      <c r="Z492" s="23" t="str">
        <f>ADDRESS('Відомість №2'!AS488,20)</f>
        <v>$T$2240</v>
      </c>
      <c r="AA492" s="23">
        <f t="shared" ca="1" si="93"/>
        <v>0</v>
      </c>
      <c r="AB492" s="23">
        <f t="shared" ca="1" si="94"/>
        <v>0</v>
      </c>
      <c r="AC492" s="23" t="e">
        <f>ADDRESS('Відомість №2'!AT488,6)</f>
        <v>#VALUE!</v>
      </c>
      <c r="AD492" s="23" t="e">
        <f t="shared" ca="1" si="95"/>
        <v>#VALUE!</v>
      </c>
      <c r="AF492" s="23" t="e">
        <f t="shared" ca="1" si="96"/>
        <v>#VALUE!</v>
      </c>
      <c r="AG492" s="23" t="str">
        <f>ADDRESS('Відомість №2'!AS488,9)</f>
        <v>$I$2240</v>
      </c>
      <c r="AH492" s="23" t="str">
        <f>ADDRESS('Відомість №2'!AS488,10)</f>
        <v>$J$2240</v>
      </c>
      <c r="AI492" s="20">
        <f t="shared" ca="1" si="97"/>
        <v>0</v>
      </c>
      <c r="AJ492" s="20">
        <f t="shared" ca="1" si="98"/>
        <v>0</v>
      </c>
      <c r="AK492" s="20" t="str">
        <f>ADDRESS('Відомість №2'!AS488,7)</f>
        <v>$G$2240</v>
      </c>
      <c r="AL492" s="20" t="str">
        <f>ADDRESS('Відомість №2'!AS488,8)</f>
        <v>$H$2240</v>
      </c>
      <c r="AM492">
        <f t="shared" ca="1" si="99"/>
        <v>0</v>
      </c>
      <c r="AN492">
        <f t="shared" ca="1" si="100"/>
        <v>0</v>
      </c>
      <c r="AO492" t="str">
        <f>ADDRESS('Відомість №2'!AS488,3)</f>
        <v>$C$2240</v>
      </c>
      <c r="AP492" t="str">
        <f>ADDRESS('Відомість №2'!AS488,22)</f>
        <v>$V$2240</v>
      </c>
      <c r="AQ492">
        <f t="shared" ca="1" si="101"/>
        <v>0</v>
      </c>
      <c r="AR492">
        <f t="shared" ca="1" si="102"/>
        <v>0</v>
      </c>
      <c r="AS492">
        <f t="shared" ca="1" si="103"/>
        <v>0</v>
      </c>
    </row>
    <row r="493" spans="20:45" ht="15.75" hidden="1" customHeight="1" x14ac:dyDescent="0.25">
      <c r="T493" s="23" t="str">
        <f>ADDRESS('Відомість №2'!AS489,2)</f>
        <v>$B$2241</v>
      </c>
      <c r="U493" s="23" t="str">
        <f>ADDRESS('Відомість №2'!AS489,1)</f>
        <v>$A$2241</v>
      </c>
      <c r="V493" s="23">
        <f t="shared" ca="1" si="91"/>
        <v>0</v>
      </c>
      <c r="W493" s="23">
        <f t="shared" ca="1" si="92"/>
        <v>0</v>
      </c>
      <c r="Y493" s="23" t="str">
        <f>ADDRESS('Відомість №2'!AS489,21)</f>
        <v>$U$2241</v>
      </c>
      <c r="Z493" s="23" t="str">
        <f>ADDRESS('Відомість №2'!AS489,20)</f>
        <v>$T$2241</v>
      </c>
      <c r="AA493" s="23">
        <f t="shared" ca="1" si="93"/>
        <v>0</v>
      </c>
      <c r="AB493" s="23">
        <f t="shared" ca="1" si="94"/>
        <v>0</v>
      </c>
      <c r="AC493" s="23" t="e">
        <f>ADDRESS('Відомість №2'!AT489,6)</f>
        <v>#VALUE!</v>
      </c>
      <c r="AD493" s="23" t="e">
        <f t="shared" ca="1" si="95"/>
        <v>#VALUE!</v>
      </c>
      <c r="AF493" s="23" t="e">
        <f t="shared" ca="1" si="96"/>
        <v>#VALUE!</v>
      </c>
      <c r="AG493" s="23" t="str">
        <f>ADDRESS('Відомість №2'!AS489,9)</f>
        <v>$I$2241</v>
      </c>
      <c r="AH493" s="23" t="str">
        <f>ADDRESS('Відомість №2'!AS489,10)</f>
        <v>$J$2241</v>
      </c>
      <c r="AI493" s="20">
        <f t="shared" ca="1" si="97"/>
        <v>0</v>
      </c>
      <c r="AJ493" s="20">
        <f t="shared" ca="1" si="98"/>
        <v>0</v>
      </c>
      <c r="AK493" s="20" t="str">
        <f>ADDRESS('Відомість №2'!AS489,7)</f>
        <v>$G$2241</v>
      </c>
      <c r="AL493" s="20" t="str">
        <f>ADDRESS('Відомість №2'!AS489,8)</f>
        <v>$H$2241</v>
      </c>
      <c r="AM493">
        <f t="shared" ca="1" si="99"/>
        <v>0</v>
      </c>
      <c r="AN493">
        <f t="shared" ca="1" si="100"/>
        <v>0</v>
      </c>
      <c r="AO493" t="str">
        <f>ADDRESS('Відомість №2'!AS489,3)</f>
        <v>$C$2241</v>
      </c>
      <c r="AP493" t="str">
        <f>ADDRESS('Відомість №2'!AS489,22)</f>
        <v>$V$2241</v>
      </c>
      <c r="AQ493">
        <f t="shared" ca="1" si="101"/>
        <v>0</v>
      </c>
      <c r="AR493">
        <f t="shared" ca="1" si="102"/>
        <v>0</v>
      </c>
      <c r="AS493">
        <f t="shared" ca="1" si="103"/>
        <v>0</v>
      </c>
    </row>
    <row r="494" spans="20:45" ht="15.75" hidden="1" customHeight="1" x14ac:dyDescent="0.25">
      <c r="T494" s="23" t="str">
        <f>ADDRESS('Відомість №2'!AS490,2)</f>
        <v>$B$2242</v>
      </c>
      <c r="U494" s="23" t="str">
        <f>ADDRESS('Відомість №2'!AS490,1)</f>
        <v>$A$2242</v>
      </c>
      <c r="V494" s="23">
        <f t="shared" ca="1" si="91"/>
        <v>0</v>
      </c>
      <c r="W494" s="23">
        <f t="shared" ca="1" si="92"/>
        <v>0</v>
      </c>
      <c r="Y494" s="23" t="str">
        <f>ADDRESS('Відомість №2'!AS490,21)</f>
        <v>$U$2242</v>
      </c>
      <c r="Z494" s="23" t="str">
        <f>ADDRESS('Відомість №2'!AS490,20)</f>
        <v>$T$2242</v>
      </c>
      <c r="AA494" s="23">
        <f t="shared" ca="1" si="93"/>
        <v>0</v>
      </c>
      <c r="AB494" s="23">
        <f t="shared" ca="1" si="94"/>
        <v>0</v>
      </c>
      <c r="AC494" s="23" t="e">
        <f>ADDRESS('Відомість №2'!AT490,6)</f>
        <v>#VALUE!</v>
      </c>
      <c r="AD494" s="23" t="e">
        <f t="shared" ca="1" si="95"/>
        <v>#VALUE!</v>
      </c>
      <c r="AF494" s="23" t="e">
        <f t="shared" ca="1" si="96"/>
        <v>#VALUE!</v>
      </c>
      <c r="AG494" s="23" t="str">
        <f>ADDRESS('Відомість №2'!AS490,9)</f>
        <v>$I$2242</v>
      </c>
      <c r="AH494" s="23" t="str">
        <f>ADDRESS('Відомість №2'!AS490,10)</f>
        <v>$J$2242</v>
      </c>
      <c r="AI494" s="20">
        <f t="shared" ca="1" si="97"/>
        <v>0</v>
      </c>
      <c r="AJ494" s="20">
        <f t="shared" ca="1" si="98"/>
        <v>0</v>
      </c>
      <c r="AK494" s="20" t="str">
        <f>ADDRESS('Відомість №2'!AS490,7)</f>
        <v>$G$2242</v>
      </c>
      <c r="AL494" s="20" t="str">
        <f>ADDRESS('Відомість №2'!AS490,8)</f>
        <v>$H$2242</v>
      </c>
      <c r="AM494">
        <f t="shared" ca="1" si="99"/>
        <v>0</v>
      </c>
      <c r="AN494">
        <f t="shared" ca="1" si="100"/>
        <v>0</v>
      </c>
      <c r="AO494" t="str">
        <f>ADDRESS('Відомість №2'!AS490,3)</f>
        <v>$C$2242</v>
      </c>
      <c r="AP494" t="str">
        <f>ADDRESS('Відомість №2'!AS490,22)</f>
        <v>$V$2242</v>
      </c>
      <c r="AQ494">
        <f t="shared" ca="1" si="101"/>
        <v>0</v>
      </c>
      <c r="AR494">
        <f t="shared" ca="1" si="102"/>
        <v>0</v>
      </c>
      <c r="AS494">
        <f t="shared" ca="1" si="103"/>
        <v>0</v>
      </c>
    </row>
    <row r="495" spans="20:45" ht="15.75" hidden="1" customHeight="1" x14ac:dyDescent="0.25">
      <c r="T495" s="23" t="str">
        <f>ADDRESS('Відомість №2'!AS491,2)</f>
        <v>$B$2243</v>
      </c>
      <c r="U495" s="23" t="str">
        <f>ADDRESS('Відомість №2'!AS491,1)</f>
        <v>$A$2243</v>
      </c>
      <c r="V495" s="23">
        <f t="shared" ca="1" si="91"/>
        <v>0</v>
      </c>
      <c r="W495" s="23">
        <f t="shared" ca="1" si="92"/>
        <v>0</v>
      </c>
      <c r="Y495" s="23" t="str">
        <f>ADDRESS('Відомість №2'!AS491,21)</f>
        <v>$U$2243</v>
      </c>
      <c r="Z495" s="23" t="str">
        <f>ADDRESS('Відомість №2'!AS491,20)</f>
        <v>$T$2243</v>
      </c>
      <c r="AA495" s="23">
        <f t="shared" ca="1" si="93"/>
        <v>0</v>
      </c>
      <c r="AB495" s="23">
        <f t="shared" ca="1" si="94"/>
        <v>0</v>
      </c>
      <c r="AC495" s="23" t="e">
        <f>ADDRESS('Відомість №2'!AT491,6)</f>
        <v>#VALUE!</v>
      </c>
      <c r="AD495" s="23" t="e">
        <f t="shared" ca="1" si="95"/>
        <v>#VALUE!</v>
      </c>
      <c r="AF495" s="23" t="e">
        <f t="shared" ca="1" si="96"/>
        <v>#VALUE!</v>
      </c>
      <c r="AG495" s="23" t="str">
        <f>ADDRESS('Відомість №2'!AS491,9)</f>
        <v>$I$2243</v>
      </c>
      <c r="AH495" s="23" t="str">
        <f>ADDRESS('Відомість №2'!AS491,10)</f>
        <v>$J$2243</v>
      </c>
      <c r="AI495" s="20">
        <f t="shared" ca="1" si="97"/>
        <v>0</v>
      </c>
      <c r="AJ495" s="20">
        <f t="shared" ca="1" si="98"/>
        <v>0</v>
      </c>
      <c r="AK495" s="20" t="str">
        <f>ADDRESS('Відомість №2'!AS491,7)</f>
        <v>$G$2243</v>
      </c>
      <c r="AL495" s="20" t="str">
        <f>ADDRESS('Відомість №2'!AS491,8)</f>
        <v>$H$2243</v>
      </c>
      <c r="AM495">
        <f t="shared" ca="1" si="99"/>
        <v>0</v>
      </c>
      <c r="AN495">
        <f t="shared" ca="1" si="100"/>
        <v>0</v>
      </c>
      <c r="AO495" t="str">
        <f>ADDRESS('Відомість №2'!AS491,3)</f>
        <v>$C$2243</v>
      </c>
      <c r="AP495" t="str">
        <f>ADDRESS('Відомість №2'!AS491,22)</f>
        <v>$V$2243</v>
      </c>
      <c r="AQ495">
        <f t="shared" ca="1" si="101"/>
        <v>0</v>
      </c>
      <c r="AR495">
        <f t="shared" ca="1" si="102"/>
        <v>0</v>
      </c>
      <c r="AS495">
        <f t="shared" ca="1" si="103"/>
        <v>0</v>
      </c>
    </row>
    <row r="496" spans="20:45" ht="15.75" hidden="1" customHeight="1" x14ac:dyDescent="0.25">
      <c r="T496" s="23" t="str">
        <f>ADDRESS('Відомість №2'!AS492,2)</f>
        <v>$B$2244</v>
      </c>
      <c r="U496" s="23" t="str">
        <f>ADDRESS('Відомість №2'!AS492,1)</f>
        <v>$A$2244</v>
      </c>
      <c r="V496" s="23">
        <f t="shared" ca="1" si="91"/>
        <v>0</v>
      </c>
      <c r="W496" s="23">
        <f t="shared" ca="1" si="92"/>
        <v>0</v>
      </c>
      <c r="Y496" s="23" t="str">
        <f>ADDRESS('Відомість №2'!AS492,21)</f>
        <v>$U$2244</v>
      </c>
      <c r="Z496" s="23" t="str">
        <f>ADDRESS('Відомість №2'!AS492,20)</f>
        <v>$T$2244</v>
      </c>
      <c r="AA496" s="23">
        <f t="shared" ca="1" si="93"/>
        <v>0</v>
      </c>
      <c r="AB496" s="23">
        <f t="shared" ca="1" si="94"/>
        <v>0</v>
      </c>
      <c r="AC496" s="23" t="e">
        <f>ADDRESS('Відомість №2'!AT492,6)</f>
        <v>#VALUE!</v>
      </c>
      <c r="AD496" s="23" t="e">
        <f t="shared" ca="1" si="95"/>
        <v>#VALUE!</v>
      </c>
      <c r="AF496" s="23" t="e">
        <f t="shared" ca="1" si="96"/>
        <v>#VALUE!</v>
      </c>
      <c r="AG496" s="23" t="str">
        <f>ADDRESS('Відомість №2'!AS492,9)</f>
        <v>$I$2244</v>
      </c>
      <c r="AH496" s="23" t="str">
        <f>ADDRESS('Відомість №2'!AS492,10)</f>
        <v>$J$2244</v>
      </c>
      <c r="AI496" s="20">
        <f t="shared" ca="1" si="97"/>
        <v>0</v>
      </c>
      <c r="AJ496" s="20">
        <f t="shared" ca="1" si="98"/>
        <v>0</v>
      </c>
      <c r="AK496" s="20" t="str">
        <f>ADDRESS('Відомість №2'!AS492,7)</f>
        <v>$G$2244</v>
      </c>
      <c r="AL496" s="20" t="str">
        <f>ADDRESS('Відомість №2'!AS492,8)</f>
        <v>$H$2244</v>
      </c>
      <c r="AM496">
        <f t="shared" ca="1" si="99"/>
        <v>0</v>
      </c>
      <c r="AN496">
        <f t="shared" ca="1" si="100"/>
        <v>0</v>
      </c>
      <c r="AO496" t="str">
        <f>ADDRESS('Відомість №2'!AS492,3)</f>
        <v>$C$2244</v>
      </c>
      <c r="AP496" t="str">
        <f>ADDRESS('Відомість №2'!AS492,22)</f>
        <v>$V$2244</v>
      </c>
      <c r="AQ496">
        <f t="shared" ca="1" si="101"/>
        <v>0</v>
      </c>
      <c r="AR496">
        <f t="shared" ca="1" si="102"/>
        <v>0</v>
      </c>
      <c r="AS496">
        <f t="shared" ca="1" si="103"/>
        <v>0</v>
      </c>
    </row>
    <row r="497" spans="20:45" ht="15.75" hidden="1" customHeight="1" x14ac:dyDescent="0.25">
      <c r="T497" s="23" t="str">
        <f>ADDRESS('Відомість №2'!AS493,2)</f>
        <v>$B$2245</v>
      </c>
      <c r="U497" s="23" t="str">
        <f>ADDRESS('Відомість №2'!AS493,1)</f>
        <v>$A$2245</v>
      </c>
      <c r="V497" s="23">
        <f t="shared" ca="1" si="91"/>
        <v>0</v>
      </c>
      <c r="W497" s="23">
        <f t="shared" ca="1" si="92"/>
        <v>0</v>
      </c>
      <c r="Y497" s="23" t="str">
        <f>ADDRESS('Відомість №2'!AS493,21)</f>
        <v>$U$2245</v>
      </c>
      <c r="Z497" s="23" t="str">
        <f>ADDRESS('Відомість №2'!AS493,20)</f>
        <v>$T$2245</v>
      </c>
      <c r="AA497" s="23">
        <f t="shared" ca="1" si="93"/>
        <v>0</v>
      </c>
      <c r="AB497" s="23">
        <f t="shared" ca="1" si="94"/>
        <v>0</v>
      </c>
      <c r="AC497" s="23" t="e">
        <f>ADDRESS('Відомість №2'!AT493,6)</f>
        <v>#VALUE!</v>
      </c>
      <c r="AD497" s="23" t="e">
        <f t="shared" ca="1" si="95"/>
        <v>#VALUE!</v>
      </c>
      <c r="AF497" s="23" t="e">
        <f t="shared" ca="1" si="96"/>
        <v>#VALUE!</v>
      </c>
      <c r="AG497" s="23" t="str">
        <f>ADDRESS('Відомість №2'!AS493,9)</f>
        <v>$I$2245</v>
      </c>
      <c r="AH497" s="23" t="str">
        <f>ADDRESS('Відомість №2'!AS493,10)</f>
        <v>$J$2245</v>
      </c>
      <c r="AI497" s="20">
        <f t="shared" ca="1" si="97"/>
        <v>0</v>
      </c>
      <c r="AJ497" s="20">
        <f t="shared" ca="1" si="98"/>
        <v>0</v>
      </c>
      <c r="AK497" s="20" t="str">
        <f>ADDRESS('Відомість №2'!AS493,7)</f>
        <v>$G$2245</v>
      </c>
      <c r="AL497" s="20" t="str">
        <f>ADDRESS('Відомість №2'!AS493,8)</f>
        <v>$H$2245</v>
      </c>
      <c r="AM497">
        <f t="shared" ca="1" si="99"/>
        <v>0</v>
      </c>
      <c r="AN497">
        <f t="shared" ca="1" si="100"/>
        <v>0</v>
      </c>
      <c r="AO497" t="str">
        <f>ADDRESS('Відомість №2'!AS493,3)</f>
        <v>$C$2245</v>
      </c>
      <c r="AP497" t="str">
        <f>ADDRESS('Відомість №2'!AS493,22)</f>
        <v>$V$2245</v>
      </c>
      <c r="AQ497">
        <f t="shared" ca="1" si="101"/>
        <v>0</v>
      </c>
      <c r="AR497">
        <f t="shared" ca="1" si="102"/>
        <v>0</v>
      </c>
      <c r="AS497">
        <f t="shared" ca="1" si="103"/>
        <v>0</v>
      </c>
    </row>
    <row r="498" spans="20:45" ht="15.75" hidden="1" customHeight="1" x14ac:dyDescent="0.25">
      <c r="T498" s="23" t="str">
        <f>ADDRESS('Відомість №2'!AS494,2)</f>
        <v>$B$2246</v>
      </c>
      <c r="U498" s="23" t="str">
        <f>ADDRESS('Відомість №2'!AS494,1)</f>
        <v>$A$2246</v>
      </c>
      <c r="V498" s="23">
        <f t="shared" ca="1" si="91"/>
        <v>0</v>
      </c>
      <c r="W498" s="23">
        <f t="shared" ca="1" si="92"/>
        <v>0</v>
      </c>
      <c r="Y498" s="23" t="str">
        <f>ADDRESS('Відомість №2'!AS494,21)</f>
        <v>$U$2246</v>
      </c>
      <c r="Z498" s="23" t="str">
        <f>ADDRESS('Відомість №2'!AS494,20)</f>
        <v>$T$2246</v>
      </c>
      <c r="AA498" s="23">
        <f t="shared" ca="1" si="93"/>
        <v>0</v>
      </c>
      <c r="AB498" s="23">
        <f t="shared" ca="1" si="94"/>
        <v>0</v>
      </c>
      <c r="AC498" s="23" t="e">
        <f>ADDRESS('Відомість №2'!AT494,6)</f>
        <v>#VALUE!</v>
      </c>
      <c r="AD498" s="23" t="e">
        <f t="shared" ca="1" si="95"/>
        <v>#VALUE!</v>
      </c>
      <c r="AF498" s="23" t="e">
        <f t="shared" ca="1" si="96"/>
        <v>#VALUE!</v>
      </c>
      <c r="AG498" s="23" t="str">
        <f>ADDRESS('Відомість №2'!AS494,9)</f>
        <v>$I$2246</v>
      </c>
      <c r="AH498" s="23" t="str">
        <f>ADDRESS('Відомість №2'!AS494,10)</f>
        <v>$J$2246</v>
      </c>
      <c r="AI498" s="20">
        <f t="shared" ca="1" si="97"/>
        <v>0</v>
      </c>
      <c r="AJ498" s="20">
        <f t="shared" ca="1" si="98"/>
        <v>0</v>
      </c>
      <c r="AK498" s="20" t="str">
        <f>ADDRESS('Відомість №2'!AS494,7)</f>
        <v>$G$2246</v>
      </c>
      <c r="AL498" s="20" t="str">
        <f>ADDRESS('Відомість №2'!AS494,8)</f>
        <v>$H$2246</v>
      </c>
      <c r="AM498">
        <f t="shared" ca="1" si="99"/>
        <v>0</v>
      </c>
      <c r="AN498">
        <f t="shared" ca="1" si="100"/>
        <v>0</v>
      </c>
      <c r="AO498" t="str">
        <f>ADDRESS('Відомість №2'!AS494,3)</f>
        <v>$C$2246</v>
      </c>
      <c r="AP498" t="str">
        <f>ADDRESS('Відомість №2'!AS494,22)</f>
        <v>$V$2246</v>
      </c>
      <c r="AQ498">
        <f t="shared" ca="1" si="101"/>
        <v>0</v>
      </c>
      <c r="AR498">
        <f t="shared" ca="1" si="102"/>
        <v>0</v>
      </c>
      <c r="AS498">
        <f t="shared" ca="1" si="103"/>
        <v>0</v>
      </c>
    </row>
    <row r="499" spans="20:45" ht="15.75" hidden="1" customHeight="1" x14ac:dyDescent="0.25">
      <c r="T499" s="23" t="str">
        <f>ADDRESS('Відомість №2'!AS495,2)</f>
        <v>$B$2247</v>
      </c>
      <c r="U499" s="23" t="str">
        <f>ADDRESS('Відомість №2'!AS495,1)</f>
        <v>$A$2247</v>
      </c>
      <c r="V499" s="23">
        <f t="shared" ca="1" si="91"/>
        <v>0</v>
      </c>
      <c r="W499" s="23">
        <f t="shared" ca="1" si="92"/>
        <v>0</v>
      </c>
      <c r="Y499" s="23" t="str">
        <f>ADDRESS('Відомість №2'!AS495,21)</f>
        <v>$U$2247</v>
      </c>
      <c r="Z499" s="23" t="str">
        <f>ADDRESS('Відомість №2'!AS495,20)</f>
        <v>$T$2247</v>
      </c>
      <c r="AA499" s="23">
        <f t="shared" ca="1" si="93"/>
        <v>0</v>
      </c>
      <c r="AB499" s="23">
        <f t="shared" ca="1" si="94"/>
        <v>0</v>
      </c>
      <c r="AC499" s="23" t="e">
        <f>ADDRESS('Відомість №2'!AT495,6)</f>
        <v>#VALUE!</v>
      </c>
      <c r="AD499" s="23" t="e">
        <f t="shared" ca="1" si="95"/>
        <v>#VALUE!</v>
      </c>
      <c r="AF499" s="23" t="e">
        <f t="shared" ca="1" si="96"/>
        <v>#VALUE!</v>
      </c>
      <c r="AG499" s="23" t="str">
        <f>ADDRESS('Відомість №2'!AS495,9)</f>
        <v>$I$2247</v>
      </c>
      <c r="AH499" s="23" t="str">
        <f>ADDRESS('Відомість №2'!AS495,10)</f>
        <v>$J$2247</v>
      </c>
      <c r="AI499" s="20">
        <f t="shared" ca="1" si="97"/>
        <v>0</v>
      </c>
      <c r="AJ499" s="20">
        <f t="shared" ca="1" si="98"/>
        <v>0</v>
      </c>
      <c r="AK499" s="20" t="str">
        <f>ADDRESS('Відомість №2'!AS495,7)</f>
        <v>$G$2247</v>
      </c>
      <c r="AL499" s="20" t="str">
        <f>ADDRESS('Відомість №2'!AS495,8)</f>
        <v>$H$2247</v>
      </c>
      <c r="AM499">
        <f t="shared" ca="1" si="99"/>
        <v>0</v>
      </c>
      <c r="AN499">
        <f t="shared" ca="1" si="100"/>
        <v>0</v>
      </c>
      <c r="AO499" t="str">
        <f>ADDRESS('Відомість №2'!AS495,3)</f>
        <v>$C$2247</v>
      </c>
      <c r="AP499" t="str">
        <f>ADDRESS('Відомість №2'!AS495,22)</f>
        <v>$V$2247</v>
      </c>
      <c r="AQ499">
        <f t="shared" ca="1" si="101"/>
        <v>0</v>
      </c>
      <c r="AR499">
        <f t="shared" ca="1" si="102"/>
        <v>0</v>
      </c>
      <c r="AS499">
        <f t="shared" ca="1" si="103"/>
        <v>0</v>
      </c>
    </row>
    <row r="500" spans="20:45" ht="15.75" hidden="1" customHeight="1" x14ac:dyDescent="0.25">
      <c r="T500" s="23" t="str">
        <f>ADDRESS('Відомість №2'!AS496,2)</f>
        <v>$B$2248</v>
      </c>
      <c r="U500" s="23" t="str">
        <f>ADDRESS('Відомість №2'!AS496,1)</f>
        <v>$A$2248</v>
      </c>
      <c r="V500" s="23">
        <f t="shared" ca="1" si="91"/>
        <v>0</v>
      </c>
      <c r="W500" s="23">
        <f t="shared" ca="1" si="92"/>
        <v>0</v>
      </c>
      <c r="Y500" s="23" t="str">
        <f>ADDRESS('Відомість №2'!AS496,21)</f>
        <v>$U$2248</v>
      </c>
      <c r="Z500" s="23" t="str">
        <f>ADDRESS('Відомість №2'!AS496,20)</f>
        <v>$T$2248</v>
      </c>
      <c r="AA500" s="23">
        <f t="shared" ca="1" si="93"/>
        <v>0</v>
      </c>
      <c r="AB500" s="23">
        <f t="shared" ca="1" si="94"/>
        <v>0</v>
      </c>
      <c r="AC500" s="23" t="e">
        <f>ADDRESS('Відомість №2'!AT496,6)</f>
        <v>#VALUE!</v>
      </c>
      <c r="AD500" s="23" t="e">
        <f t="shared" ca="1" si="95"/>
        <v>#VALUE!</v>
      </c>
      <c r="AF500" s="23" t="e">
        <f t="shared" ca="1" si="96"/>
        <v>#VALUE!</v>
      </c>
      <c r="AG500" s="23" t="str">
        <f>ADDRESS('Відомість №2'!AS496,9)</f>
        <v>$I$2248</v>
      </c>
      <c r="AH500" s="23" t="str">
        <f>ADDRESS('Відомість №2'!AS496,10)</f>
        <v>$J$2248</v>
      </c>
      <c r="AI500" s="20">
        <f t="shared" ca="1" si="97"/>
        <v>0</v>
      </c>
      <c r="AJ500" s="20">
        <f t="shared" ca="1" si="98"/>
        <v>0</v>
      </c>
      <c r="AK500" s="20" t="str">
        <f>ADDRESS('Відомість №2'!AS496,7)</f>
        <v>$G$2248</v>
      </c>
      <c r="AL500" s="20" t="str">
        <f>ADDRESS('Відомість №2'!AS496,8)</f>
        <v>$H$2248</v>
      </c>
      <c r="AM500">
        <f t="shared" ca="1" si="99"/>
        <v>0</v>
      </c>
      <c r="AN500">
        <f t="shared" ca="1" si="100"/>
        <v>0</v>
      </c>
      <c r="AO500" t="str">
        <f>ADDRESS('Відомість №2'!AS496,3)</f>
        <v>$C$2248</v>
      </c>
      <c r="AP500" t="str">
        <f>ADDRESS('Відомість №2'!AS496,22)</f>
        <v>$V$2248</v>
      </c>
      <c r="AQ500">
        <f t="shared" ca="1" si="101"/>
        <v>0</v>
      </c>
      <c r="AR500">
        <f t="shared" ca="1" si="102"/>
        <v>0</v>
      </c>
      <c r="AS500">
        <f t="shared" ca="1" si="103"/>
        <v>0</v>
      </c>
    </row>
    <row r="501" spans="20:45" ht="15.75" hidden="1" customHeight="1" x14ac:dyDescent="0.25">
      <c r="T501" s="23" t="str">
        <f>ADDRESS('Відомість №2'!AS497,2)</f>
        <v>$B$2249</v>
      </c>
      <c r="U501" s="23" t="str">
        <f>ADDRESS('Відомість №2'!AS497,1)</f>
        <v>$A$2249</v>
      </c>
      <c r="V501" s="23">
        <f t="shared" ca="1" si="91"/>
        <v>0</v>
      </c>
      <c r="W501" s="23">
        <f t="shared" ca="1" si="92"/>
        <v>0</v>
      </c>
      <c r="Y501" s="23" t="str">
        <f>ADDRESS('Відомість №2'!AS497,21)</f>
        <v>$U$2249</v>
      </c>
      <c r="Z501" s="23" t="str">
        <f>ADDRESS('Відомість №2'!AS497,20)</f>
        <v>$T$2249</v>
      </c>
      <c r="AA501" s="23">
        <f t="shared" ca="1" si="93"/>
        <v>0</v>
      </c>
      <c r="AB501" s="23">
        <f t="shared" ca="1" si="94"/>
        <v>0</v>
      </c>
      <c r="AC501" s="23" t="e">
        <f>ADDRESS('Відомість №2'!AT497,6)</f>
        <v>#VALUE!</v>
      </c>
      <c r="AD501" s="23" t="e">
        <f t="shared" ca="1" si="95"/>
        <v>#VALUE!</v>
      </c>
      <c r="AF501" s="23" t="e">
        <f t="shared" ca="1" si="96"/>
        <v>#VALUE!</v>
      </c>
      <c r="AG501" s="23" t="str">
        <f>ADDRESS('Відомість №2'!AS497,9)</f>
        <v>$I$2249</v>
      </c>
      <c r="AH501" s="23" t="str">
        <f>ADDRESS('Відомість №2'!AS497,10)</f>
        <v>$J$2249</v>
      </c>
      <c r="AI501" s="20">
        <f t="shared" ca="1" si="97"/>
        <v>0</v>
      </c>
      <c r="AJ501" s="20">
        <f t="shared" ca="1" si="98"/>
        <v>0</v>
      </c>
      <c r="AK501" s="20" t="str">
        <f>ADDRESS('Відомість №2'!AS497,7)</f>
        <v>$G$2249</v>
      </c>
      <c r="AL501" s="20" t="str">
        <f>ADDRESS('Відомість №2'!AS497,8)</f>
        <v>$H$2249</v>
      </c>
      <c r="AM501">
        <f t="shared" ca="1" si="99"/>
        <v>0</v>
      </c>
      <c r="AN501">
        <f t="shared" ca="1" si="100"/>
        <v>0</v>
      </c>
      <c r="AO501" t="str">
        <f>ADDRESS('Відомість №2'!AS497,3)</f>
        <v>$C$2249</v>
      </c>
      <c r="AP501" t="str">
        <f>ADDRESS('Відомість №2'!AS497,22)</f>
        <v>$V$2249</v>
      </c>
      <c r="AQ501">
        <f t="shared" ca="1" si="101"/>
        <v>0</v>
      </c>
      <c r="AR501">
        <f t="shared" ca="1" si="102"/>
        <v>0</v>
      </c>
      <c r="AS501">
        <f t="shared" ca="1" si="103"/>
        <v>0</v>
      </c>
    </row>
    <row r="502" spans="20:45" ht="15.75" hidden="1" customHeight="1" x14ac:dyDescent="0.25">
      <c r="T502" s="23" t="str">
        <f>ADDRESS('Відомість №2'!AS498,2)</f>
        <v>$B$2250</v>
      </c>
      <c r="U502" s="23" t="str">
        <f>ADDRESS('Відомість №2'!AS498,1)</f>
        <v>$A$2250</v>
      </c>
      <c r="V502" s="23">
        <f t="shared" ca="1" si="91"/>
        <v>0</v>
      </c>
      <c r="W502" s="23">
        <f t="shared" ca="1" si="92"/>
        <v>0</v>
      </c>
      <c r="Y502" s="23" t="str">
        <f>ADDRESS('Відомість №2'!AS498,21)</f>
        <v>$U$2250</v>
      </c>
      <c r="Z502" s="23" t="str">
        <f>ADDRESS('Відомість №2'!AS498,20)</f>
        <v>$T$2250</v>
      </c>
      <c r="AA502" s="23">
        <f t="shared" ca="1" si="93"/>
        <v>0</v>
      </c>
      <c r="AB502" s="23">
        <f t="shared" ca="1" si="94"/>
        <v>0</v>
      </c>
      <c r="AC502" s="23" t="e">
        <f>ADDRESS('Відомість №2'!AT498,6)</f>
        <v>#VALUE!</v>
      </c>
      <c r="AD502" s="23" t="e">
        <f t="shared" ca="1" si="95"/>
        <v>#VALUE!</v>
      </c>
      <c r="AF502" s="23" t="e">
        <f t="shared" ca="1" si="96"/>
        <v>#VALUE!</v>
      </c>
      <c r="AG502" s="23" t="str">
        <f>ADDRESS('Відомість №2'!AS498,9)</f>
        <v>$I$2250</v>
      </c>
      <c r="AH502" s="23" t="str">
        <f>ADDRESS('Відомість №2'!AS498,10)</f>
        <v>$J$2250</v>
      </c>
      <c r="AI502" s="20">
        <f t="shared" ca="1" si="97"/>
        <v>0</v>
      </c>
      <c r="AJ502" s="20">
        <f t="shared" ca="1" si="98"/>
        <v>0</v>
      </c>
      <c r="AK502" s="20" t="str">
        <f>ADDRESS('Відомість №2'!AS498,7)</f>
        <v>$G$2250</v>
      </c>
      <c r="AL502" s="20" t="str">
        <f>ADDRESS('Відомість №2'!AS498,8)</f>
        <v>$H$2250</v>
      </c>
      <c r="AM502">
        <f t="shared" ca="1" si="99"/>
        <v>0</v>
      </c>
      <c r="AN502">
        <f t="shared" ca="1" si="100"/>
        <v>0</v>
      </c>
      <c r="AO502" t="str">
        <f>ADDRESS('Відомість №2'!AS498,3)</f>
        <v>$C$2250</v>
      </c>
      <c r="AP502" t="str">
        <f>ADDRESS('Відомість №2'!AS498,22)</f>
        <v>$V$2250</v>
      </c>
      <c r="AQ502">
        <f t="shared" ca="1" si="101"/>
        <v>0</v>
      </c>
      <c r="AR502">
        <f t="shared" ca="1" si="102"/>
        <v>0</v>
      </c>
      <c r="AS502">
        <f t="shared" ca="1" si="103"/>
        <v>0</v>
      </c>
    </row>
    <row r="503" spans="20:45" ht="15.75" hidden="1" customHeight="1" x14ac:dyDescent="0.25">
      <c r="T503" s="23" t="str">
        <f>ADDRESS('Відомість №2'!AS499,2)</f>
        <v>$B$2251</v>
      </c>
      <c r="U503" s="23" t="str">
        <f>ADDRESS('Відомість №2'!AS499,1)</f>
        <v>$A$2251</v>
      </c>
      <c r="V503" s="23">
        <f t="shared" ca="1" si="91"/>
        <v>0</v>
      </c>
      <c r="W503" s="23">
        <f t="shared" ca="1" si="92"/>
        <v>0</v>
      </c>
      <c r="Y503" s="23" t="str">
        <f>ADDRESS('Відомість №2'!AS499,21)</f>
        <v>$U$2251</v>
      </c>
      <c r="Z503" s="23" t="str">
        <f>ADDRESS('Відомість №2'!AS499,20)</f>
        <v>$T$2251</v>
      </c>
      <c r="AA503" s="23">
        <f t="shared" ca="1" si="93"/>
        <v>0</v>
      </c>
      <c r="AB503" s="23">
        <f t="shared" ca="1" si="94"/>
        <v>0</v>
      </c>
      <c r="AC503" s="23" t="e">
        <f>ADDRESS('Відомість №2'!AT499,6)</f>
        <v>#VALUE!</v>
      </c>
      <c r="AD503" s="23" t="e">
        <f t="shared" ca="1" si="95"/>
        <v>#VALUE!</v>
      </c>
      <c r="AF503" s="23" t="e">
        <f t="shared" ca="1" si="96"/>
        <v>#VALUE!</v>
      </c>
      <c r="AG503" s="23" t="str">
        <f>ADDRESS('Відомість №2'!AS499,9)</f>
        <v>$I$2251</v>
      </c>
      <c r="AH503" s="23" t="str">
        <f>ADDRESS('Відомість №2'!AS499,10)</f>
        <v>$J$2251</v>
      </c>
      <c r="AI503" s="20">
        <f t="shared" ca="1" si="97"/>
        <v>0</v>
      </c>
      <c r="AJ503" s="20">
        <f t="shared" ca="1" si="98"/>
        <v>0</v>
      </c>
      <c r="AK503" s="20" t="str">
        <f>ADDRESS('Відомість №2'!AS499,7)</f>
        <v>$G$2251</v>
      </c>
      <c r="AL503" s="20" t="str">
        <f>ADDRESS('Відомість №2'!AS499,8)</f>
        <v>$H$2251</v>
      </c>
      <c r="AM503">
        <f t="shared" ca="1" si="99"/>
        <v>0</v>
      </c>
      <c r="AN503">
        <f t="shared" ca="1" si="100"/>
        <v>0</v>
      </c>
      <c r="AO503" t="str">
        <f>ADDRESS('Відомість №2'!AS499,3)</f>
        <v>$C$2251</v>
      </c>
      <c r="AP503" t="str">
        <f>ADDRESS('Відомість №2'!AS499,22)</f>
        <v>$V$2251</v>
      </c>
      <c r="AQ503">
        <f t="shared" ca="1" si="101"/>
        <v>0</v>
      </c>
      <c r="AR503">
        <f t="shared" ca="1" si="102"/>
        <v>0</v>
      </c>
      <c r="AS503">
        <f t="shared" ca="1" si="103"/>
        <v>0</v>
      </c>
    </row>
    <row r="504" spans="20:45" ht="15.75" hidden="1" customHeight="1" x14ac:dyDescent="0.25">
      <c r="T504" s="23" t="str">
        <f>ADDRESS('Відомість №2'!AS500,2)</f>
        <v>$B$2252</v>
      </c>
      <c r="U504" s="23" t="str">
        <f>ADDRESS('Відомість №2'!AS500,1)</f>
        <v>$A$2252</v>
      </c>
      <c r="V504" s="23">
        <f t="shared" ca="1" si="91"/>
        <v>0</v>
      </c>
      <c r="W504" s="23">
        <f t="shared" ca="1" si="92"/>
        <v>0</v>
      </c>
      <c r="Y504" s="23" t="str">
        <f>ADDRESS('Відомість №2'!AS500,21)</f>
        <v>$U$2252</v>
      </c>
      <c r="Z504" s="23" t="str">
        <f>ADDRESS('Відомість №2'!AS500,20)</f>
        <v>$T$2252</v>
      </c>
      <c r="AA504" s="23">
        <f t="shared" ca="1" si="93"/>
        <v>0</v>
      </c>
      <c r="AB504" s="23">
        <f t="shared" ca="1" si="94"/>
        <v>0</v>
      </c>
      <c r="AC504" s="23" t="e">
        <f>ADDRESS('Відомість №2'!AT500,6)</f>
        <v>#VALUE!</v>
      </c>
      <c r="AD504" s="23" t="e">
        <f t="shared" ca="1" si="95"/>
        <v>#VALUE!</v>
      </c>
      <c r="AF504" s="23" t="e">
        <f t="shared" ca="1" si="96"/>
        <v>#VALUE!</v>
      </c>
      <c r="AG504" s="23" t="str">
        <f>ADDRESS('Відомість №2'!AS500,9)</f>
        <v>$I$2252</v>
      </c>
      <c r="AH504" s="23" t="str">
        <f>ADDRESS('Відомість №2'!AS500,10)</f>
        <v>$J$2252</v>
      </c>
      <c r="AI504" s="20">
        <f t="shared" ca="1" si="97"/>
        <v>0</v>
      </c>
      <c r="AJ504" s="20">
        <f t="shared" ca="1" si="98"/>
        <v>0</v>
      </c>
      <c r="AK504" s="20" t="str">
        <f>ADDRESS('Відомість №2'!AS500,7)</f>
        <v>$G$2252</v>
      </c>
      <c r="AL504" s="20" t="str">
        <f>ADDRESS('Відомість №2'!AS500,8)</f>
        <v>$H$2252</v>
      </c>
      <c r="AM504">
        <f t="shared" ca="1" si="99"/>
        <v>0</v>
      </c>
      <c r="AN504">
        <f t="shared" ca="1" si="100"/>
        <v>0</v>
      </c>
      <c r="AO504" t="str">
        <f>ADDRESS('Відомість №2'!AS500,3)</f>
        <v>$C$2252</v>
      </c>
      <c r="AP504" t="str">
        <f>ADDRESS('Відомість №2'!AS500,22)</f>
        <v>$V$2252</v>
      </c>
      <c r="AQ504">
        <f t="shared" ca="1" si="101"/>
        <v>0</v>
      </c>
      <c r="AR504">
        <f t="shared" ca="1" si="102"/>
        <v>0</v>
      </c>
      <c r="AS504">
        <f t="shared" ca="1" si="103"/>
        <v>0</v>
      </c>
    </row>
    <row r="505" spans="20:45" ht="15.75" hidden="1" customHeight="1" x14ac:dyDescent="0.25">
      <c r="T505" s="23" t="str">
        <f>ADDRESS('Відомість №2'!AS501,2)</f>
        <v>$B$2253</v>
      </c>
      <c r="U505" s="23" t="str">
        <f>ADDRESS('Відомість №2'!AS501,1)</f>
        <v>$A$2253</v>
      </c>
      <c r="V505" s="23">
        <f t="shared" ca="1" si="91"/>
        <v>0</v>
      </c>
      <c r="W505" s="23">
        <f t="shared" ca="1" si="92"/>
        <v>0</v>
      </c>
      <c r="Y505" s="23" t="str">
        <f>ADDRESS('Відомість №2'!AS501,21)</f>
        <v>$U$2253</v>
      </c>
      <c r="Z505" s="23" t="str">
        <f>ADDRESS('Відомість №2'!AS501,20)</f>
        <v>$T$2253</v>
      </c>
      <c r="AA505" s="23">
        <f t="shared" ca="1" si="93"/>
        <v>0</v>
      </c>
      <c r="AB505" s="23">
        <f t="shared" ca="1" si="94"/>
        <v>0</v>
      </c>
      <c r="AC505" s="23" t="e">
        <f>ADDRESS('Відомість №2'!AT501,6)</f>
        <v>#VALUE!</v>
      </c>
      <c r="AD505" s="23" t="e">
        <f t="shared" ca="1" si="95"/>
        <v>#VALUE!</v>
      </c>
      <c r="AF505" s="23" t="e">
        <f t="shared" ca="1" si="96"/>
        <v>#VALUE!</v>
      </c>
      <c r="AG505" s="23" t="str">
        <f>ADDRESS('Відомість №2'!AS501,9)</f>
        <v>$I$2253</v>
      </c>
      <c r="AH505" s="23" t="str">
        <f>ADDRESS('Відомість №2'!AS501,10)</f>
        <v>$J$2253</v>
      </c>
      <c r="AI505" s="20">
        <f t="shared" ca="1" si="97"/>
        <v>0</v>
      </c>
      <c r="AJ505" s="20">
        <f t="shared" ca="1" si="98"/>
        <v>0</v>
      </c>
      <c r="AK505" s="20" t="str">
        <f>ADDRESS('Відомість №2'!AS501,7)</f>
        <v>$G$2253</v>
      </c>
      <c r="AL505" s="20" t="str">
        <f>ADDRESS('Відомість №2'!AS501,8)</f>
        <v>$H$2253</v>
      </c>
      <c r="AM505">
        <f t="shared" ca="1" si="99"/>
        <v>0</v>
      </c>
      <c r="AN505">
        <f t="shared" ca="1" si="100"/>
        <v>0</v>
      </c>
      <c r="AO505" t="str">
        <f>ADDRESS('Відомість №2'!AS501,3)</f>
        <v>$C$2253</v>
      </c>
      <c r="AP505" t="str">
        <f>ADDRESS('Відомість №2'!AS501,22)</f>
        <v>$V$2253</v>
      </c>
      <c r="AQ505">
        <f t="shared" ca="1" si="101"/>
        <v>0</v>
      </c>
      <c r="AR505">
        <f t="shared" ca="1" si="102"/>
        <v>0</v>
      </c>
      <c r="AS505">
        <f t="shared" ca="1" si="103"/>
        <v>0</v>
      </c>
    </row>
    <row r="506" spans="20:45" ht="15.75" hidden="1" customHeight="1" x14ac:dyDescent="0.25">
      <c r="T506" s="23" t="str">
        <f>ADDRESS('Відомість №2'!AS502,2)</f>
        <v>$B$2254</v>
      </c>
      <c r="U506" s="23" t="str">
        <f>ADDRESS('Відомість №2'!AS502,1)</f>
        <v>$A$2254</v>
      </c>
      <c r="V506" s="23">
        <f t="shared" ca="1" si="91"/>
        <v>0</v>
      </c>
      <c r="W506" s="23">
        <f t="shared" ca="1" si="92"/>
        <v>0</v>
      </c>
      <c r="Y506" s="23" t="str">
        <f>ADDRESS('Відомість №2'!AS502,21)</f>
        <v>$U$2254</v>
      </c>
      <c r="Z506" s="23" t="str">
        <f>ADDRESS('Відомість №2'!AS502,20)</f>
        <v>$T$2254</v>
      </c>
      <c r="AA506" s="23">
        <f t="shared" ca="1" si="93"/>
        <v>0</v>
      </c>
      <c r="AB506" s="23">
        <f t="shared" ca="1" si="94"/>
        <v>0</v>
      </c>
      <c r="AC506" s="23" t="e">
        <f>ADDRESS('Відомість №2'!AT502,6)</f>
        <v>#VALUE!</v>
      </c>
      <c r="AD506" s="23" t="e">
        <f t="shared" ca="1" si="95"/>
        <v>#VALUE!</v>
      </c>
      <c r="AF506" s="23" t="e">
        <f t="shared" ca="1" si="96"/>
        <v>#VALUE!</v>
      </c>
      <c r="AG506" s="23" t="str">
        <f>ADDRESS('Відомість №2'!AS502,9)</f>
        <v>$I$2254</v>
      </c>
      <c r="AH506" s="23" t="str">
        <f>ADDRESS('Відомість №2'!AS502,10)</f>
        <v>$J$2254</v>
      </c>
      <c r="AI506" s="20">
        <f t="shared" ca="1" si="97"/>
        <v>0</v>
      </c>
      <c r="AJ506" s="20">
        <f t="shared" ca="1" si="98"/>
        <v>0</v>
      </c>
      <c r="AK506" s="20" t="str">
        <f>ADDRESS('Відомість №2'!AS502,7)</f>
        <v>$G$2254</v>
      </c>
      <c r="AL506" s="20" t="str">
        <f>ADDRESS('Відомість №2'!AS502,8)</f>
        <v>$H$2254</v>
      </c>
      <c r="AM506">
        <f t="shared" ca="1" si="99"/>
        <v>0</v>
      </c>
      <c r="AN506">
        <f t="shared" ca="1" si="100"/>
        <v>0</v>
      </c>
      <c r="AO506" t="str">
        <f>ADDRESS('Відомість №2'!AS502,3)</f>
        <v>$C$2254</v>
      </c>
      <c r="AP506" t="str">
        <f>ADDRESS('Відомість №2'!AS502,22)</f>
        <v>$V$2254</v>
      </c>
      <c r="AQ506">
        <f t="shared" ca="1" si="101"/>
        <v>0</v>
      </c>
      <c r="AR506">
        <f t="shared" ca="1" si="102"/>
        <v>0</v>
      </c>
      <c r="AS506">
        <f t="shared" ca="1" si="103"/>
        <v>0</v>
      </c>
    </row>
    <row r="507" spans="20:45" ht="15.75" hidden="1" customHeight="1" x14ac:dyDescent="0.25">
      <c r="T507" s="23" t="str">
        <f>ADDRESS('Відомість №2'!AS503,2)</f>
        <v>$B$2255</v>
      </c>
      <c r="U507" s="23" t="str">
        <f>ADDRESS('Відомість №2'!AS503,1)</f>
        <v>$A$2255</v>
      </c>
      <c r="V507" s="23">
        <f t="shared" ca="1" si="91"/>
        <v>0</v>
      </c>
      <c r="W507" s="23">
        <f t="shared" ca="1" si="92"/>
        <v>0</v>
      </c>
      <c r="Y507" s="23" t="str">
        <f>ADDRESS('Відомість №2'!AS503,21)</f>
        <v>$U$2255</v>
      </c>
      <c r="Z507" s="23" t="str">
        <f>ADDRESS('Відомість №2'!AS503,20)</f>
        <v>$T$2255</v>
      </c>
      <c r="AA507" s="23">
        <f t="shared" ca="1" si="93"/>
        <v>0</v>
      </c>
      <c r="AB507" s="23">
        <f t="shared" ca="1" si="94"/>
        <v>0</v>
      </c>
      <c r="AC507" s="23" t="e">
        <f>ADDRESS('Відомість №2'!AT503,6)</f>
        <v>#VALUE!</v>
      </c>
      <c r="AD507" s="23" t="e">
        <f t="shared" ca="1" si="95"/>
        <v>#VALUE!</v>
      </c>
      <c r="AF507" s="23" t="e">
        <f t="shared" ca="1" si="96"/>
        <v>#VALUE!</v>
      </c>
      <c r="AG507" s="23" t="str">
        <f>ADDRESS('Відомість №2'!AS503,9)</f>
        <v>$I$2255</v>
      </c>
      <c r="AH507" s="23" t="str">
        <f>ADDRESS('Відомість №2'!AS503,10)</f>
        <v>$J$2255</v>
      </c>
      <c r="AI507" s="20">
        <f t="shared" ca="1" si="97"/>
        <v>0</v>
      </c>
      <c r="AJ507" s="20">
        <f t="shared" ca="1" si="98"/>
        <v>0</v>
      </c>
      <c r="AK507" s="20" t="str">
        <f>ADDRESS('Відомість №2'!AS503,7)</f>
        <v>$G$2255</v>
      </c>
      <c r="AL507" s="20" t="str">
        <f>ADDRESS('Відомість №2'!AS503,8)</f>
        <v>$H$2255</v>
      </c>
      <c r="AM507">
        <f t="shared" ca="1" si="99"/>
        <v>0</v>
      </c>
      <c r="AN507">
        <f t="shared" ca="1" si="100"/>
        <v>0</v>
      </c>
      <c r="AO507" t="str">
        <f>ADDRESS('Відомість №2'!AS503,3)</f>
        <v>$C$2255</v>
      </c>
      <c r="AP507" t="str">
        <f>ADDRESS('Відомість №2'!AS503,22)</f>
        <v>$V$2255</v>
      </c>
      <c r="AQ507">
        <f t="shared" ca="1" si="101"/>
        <v>0</v>
      </c>
      <c r="AR507">
        <f t="shared" ca="1" si="102"/>
        <v>0</v>
      </c>
      <c r="AS507">
        <f t="shared" ca="1" si="103"/>
        <v>0</v>
      </c>
    </row>
    <row r="508" spans="20:45" ht="15.75" hidden="1" customHeight="1" x14ac:dyDescent="0.25">
      <c r="T508" s="23" t="str">
        <f>ADDRESS('Відомість №2'!AS504,2)</f>
        <v>$B$2256</v>
      </c>
      <c r="U508" s="23" t="str">
        <f>ADDRESS('Відомість №2'!AS504,1)</f>
        <v>$A$2256</v>
      </c>
      <c r="V508" s="23">
        <f t="shared" ca="1" si="91"/>
        <v>0</v>
      </c>
      <c r="W508" s="23">
        <f t="shared" ca="1" si="92"/>
        <v>0</v>
      </c>
      <c r="Y508" s="23" t="str">
        <f>ADDRESS('Відомість №2'!AS504,21)</f>
        <v>$U$2256</v>
      </c>
      <c r="Z508" s="23" t="str">
        <f>ADDRESS('Відомість №2'!AS504,20)</f>
        <v>$T$2256</v>
      </c>
      <c r="AA508" s="23">
        <f t="shared" ca="1" si="93"/>
        <v>0</v>
      </c>
      <c r="AB508" s="23">
        <f t="shared" ca="1" si="94"/>
        <v>0</v>
      </c>
      <c r="AC508" s="23" t="e">
        <f>ADDRESS('Відомість №2'!AT504,6)</f>
        <v>#VALUE!</v>
      </c>
      <c r="AD508" s="23" t="e">
        <f t="shared" ca="1" si="95"/>
        <v>#VALUE!</v>
      </c>
      <c r="AF508" s="23" t="e">
        <f t="shared" ca="1" si="96"/>
        <v>#VALUE!</v>
      </c>
      <c r="AG508" s="23" t="str">
        <f>ADDRESS('Відомість №2'!AS504,9)</f>
        <v>$I$2256</v>
      </c>
      <c r="AH508" s="23" t="str">
        <f>ADDRESS('Відомість №2'!AS504,10)</f>
        <v>$J$2256</v>
      </c>
      <c r="AI508" s="20">
        <f t="shared" ca="1" si="97"/>
        <v>0</v>
      </c>
      <c r="AJ508" s="20">
        <f t="shared" ca="1" si="98"/>
        <v>0</v>
      </c>
      <c r="AK508" s="20" t="str">
        <f>ADDRESS('Відомість №2'!AS504,7)</f>
        <v>$G$2256</v>
      </c>
      <c r="AL508" s="20" t="str">
        <f>ADDRESS('Відомість №2'!AS504,8)</f>
        <v>$H$2256</v>
      </c>
      <c r="AM508">
        <f t="shared" ca="1" si="99"/>
        <v>0</v>
      </c>
      <c r="AN508">
        <f t="shared" ca="1" si="100"/>
        <v>0</v>
      </c>
      <c r="AO508" t="str">
        <f>ADDRESS('Відомість №2'!AS504,3)</f>
        <v>$C$2256</v>
      </c>
      <c r="AP508" t="str">
        <f>ADDRESS('Відомість №2'!AS504,22)</f>
        <v>$V$2256</v>
      </c>
      <c r="AQ508">
        <f t="shared" ca="1" si="101"/>
        <v>0</v>
      </c>
      <c r="AR508">
        <f t="shared" ca="1" si="102"/>
        <v>0</v>
      </c>
      <c r="AS508">
        <f t="shared" ca="1" si="103"/>
        <v>0</v>
      </c>
    </row>
    <row r="509" spans="20:45" ht="15.75" hidden="1" customHeight="1" x14ac:dyDescent="0.25">
      <c r="T509" s="23" t="str">
        <f>ADDRESS('Відомість №2'!AS505,2)</f>
        <v>$B$2257</v>
      </c>
      <c r="U509" s="23" t="str">
        <f>ADDRESS('Відомість №2'!AS505,1)</f>
        <v>$A$2257</v>
      </c>
      <c r="V509" s="23">
        <f t="shared" ca="1" si="91"/>
        <v>0</v>
      </c>
      <c r="W509" s="23">
        <f t="shared" ca="1" si="92"/>
        <v>0</v>
      </c>
      <c r="Y509" s="23" t="str">
        <f>ADDRESS('Відомість №2'!AS505,21)</f>
        <v>$U$2257</v>
      </c>
      <c r="Z509" s="23" t="str">
        <f>ADDRESS('Відомість №2'!AS505,20)</f>
        <v>$T$2257</v>
      </c>
      <c r="AA509" s="23">
        <f t="shared" ca="1" si="93"/>
        <v>0</v>
      </c>
      <c r="AB509" s="23">
        <f t="shared" ca="1" si="94"/>
        <v>0</v>
      </c>
      <c r="AC509" s="23" t="e">
        <f>ADDRESS('Відомість №2'!AT505,6)</f>
        <v>#VALUE!</v>
      </c>
      <c r="AD509" s="23" t="e">
        <f t="shared" ca="1" si="95"/>
        <v>#VALUE!</v>
      </c>
      <c r="AF509" s="23" t="e">
        <f t="shared" ca="1" si="96"/>
        <v>#VALUE!</v>
      </c>
      <c r="AG509" s="23" t="str">
        <f>ADDRESS('Відомість №2'!AS505,9)</f>
        <v>$I$2257</v>
      </c>
      <c r="AH509" s="23" t="str">
        <f>ADDRESS('Відомість №2'!AS505,10)</f>
        <v>$J$2257</v>
      </c>
      <c r="AI509" s="20">
        <f t="shared" ca="1" si="97"/>
        <v>0</v>
      </c>
      <c r="AJ509" s="20">
        <f t="shared" ca="1" si="98"/>
        <v>0</v>
      </c>
      <c r="AK509" s="20" t="str">
        <f>ADDRESS('Відомість №2'!AS505,7)</f>
        <v>$G$2257</v>
      </c>
      <c r="AL509" s="20" t="str">
        <f>ADDRESS('Відомість №2'!AS505,8)</f>
        <v>$H$2257</v>
      </c>
      <c r="AM509">
        <f t="shared" ca="1" si="99"/>
        <v>0</v>
      </c>
      <c r="AN509">
        <f t="shared" ca="1" si="100"/>
        <v>0</v>
      </c>
      <c r="AO509" t="str">
        <f>ADDRESS('Відомість №2'!AS505,3)</f>
        <v>$C$2257</v>
      </c>
      <c r="AP509" t="str">
        <f>ADDRESS('Відомість №2'!AS505,22)</f>
        <v>$V$2257</v>
      </c>
      <c r="AQ509">
        <f t="shared" ca="1" si="101"/>
        <v>0</v>
      </c>
      <c r="AR509">
        <f t="shared" ca="1" si="102"/>
        <v>0</v>
      </c>
      <c r="AS509">
        <f t="shared" ca="1" si="103"/>
        <v>0</v>
      </c>
    </row>
    <row r="510" spans="20:45" ht="15.75" hidden="1" customHeight="1" x14ac:dyDescent="0.25">
      <c r="T510" s="23" t="str">
        <f>ADDRESS('Відомість №2'!AS506,2)</f>
        <v>$B$2258</v>
      </c>
      <c r="U510" s="23" t="str">
        <f>ADDRESS('Відомість №2'!AS506,1)</f>
        <v>$A$2258</v>
      </c>
      <c r="V510" s="23">
        <f t="shared" ca="1" si="91"/>
        <v>0</v>
      </c>
      <c r="W510" s="23">
        <f t="shared" ca="1" si="92"/>
        <v>0</v>
      </c>
      <c r="Y510" s="23" t="str">
        <f>ADDRESS('Відомість №2'!AS506,21)</f>
        <v>$U$2258</v>
      </c>
      <c r="Z510" s="23" t="str">
        <f>ADDRESS('Відомість №2'!AS506,20)</f>
        <v>$T$2258</v>
      </c>
      <c r="AA510" s="23">
        <f t="shared" ca="1" si="93"/>
        <v>0</v>
      </c>
      <c r="AB510" s="23">
        <f t="shared" ca="1" si="94"/>
        <v>0</v>
      </c>
      <c r="AC510" s="23" t="e">
        <f>ADDRESS('Відомість №2'!AT506,6)</f>
        <v>#VALUE!</v>
      </c>
      <c r="AD510" s="23" t="e">
        <f t="shared" ca="1" si="95"/>
        <v>#VALUE!</v>
      </c>
      <c r="AF510" s="23" t="e">
        <f t="shared" ca="1" si="96"/>
        <v>#VALUE!</v>
      </c>
      <c r="AG510" s="23" t="str">
        <f>ADDRESS('Відомість №2'!AS506,9)</f>
        <v>$I$2258</v>
      </c>
      <c r="AH510" s="23" t="str">
        <f>ADDRESS('Відомість №2'!AS506,10)</f>
        <v>$J$2258</v>
      </c>
      <c r="AI510" s="20">
        <f t="shared" ca="1" si="97"/>
        <v>0</v>
      </c>
      <c r="AJ510" s="20">
        <f t="shared" ca="1" si="98"/>
        <v>0</v>
      </c>
      <c r="AK510" s="20" t="str">
        <f>ADDRESS('Відомість №2'!AS506,7)</f>
        <v>$G$2258</v>
      </c>
      <c r="AL510" s="20" t="str">
        <f>ADDRESS('Відомість №2'!AS506,8)</f>
        <v>$H$2258</v>
      </c>
      <c r="AM510">
        <f t="shared" ca="1" si="99"/>
        <v>0</v>
      </c>
      <c r="AN510">
        <f t="shared" ca="1" si="100"/>
        <v>0</v>
      </c>
      <c r="AO510" t="str">
        <f>ADDRESS('Відомість №2'!AS506,3)</f>
        <v>$C$2258</v>
      </c>
      <c r="AP510" t="str">
        <f>ADDRESS('Відомість №2'!AS506,22)</f>
        <v>$V$2258</v>
      </c>
      <c r="AQ510">
        <f t="shared" ca="1" si="101"/>
        <v>0</v>
      </c>
      <c r="AR510">
        <f t="shared" ca="1" si="102"/>
        <v>0</v>
      </c>
      <c r="AS510">
        <f t="shared" ca="1" si="103"/>
        <v>0</v>
      </c>
    </row>
    <row r="511" spans="20:45" ht="15.75" hidden="1" customHeight="1" x14ac:dyDescent="0.25">
      <c r="T511" s="23" t="str">
        <f>ADDRESS('Відомість №2'!AS507,2)</f>
        <v>$B$2259</v>
      </c>
      <c r="U511" s="23" t="str">
        <f>ADDRESS('Відомість №2'!AS507,1)</f>
        <v>$A$2259</v>
      </c>
      <c r="V511" s="23">
        <f t="shared" ca="1" si="91"/>
        <v>0</v>
      </c>
      <c r="W511" s="23">
        <f t="shared" ca="1" si="92"/>
        <v>0</v>
      </c>
      <c r="Y511" s="23" t="str">
        <f>ADDRESS('Відомість №2'!AS507,21)</f>
        <v>$U$2259</v>
      </c>
      <c r="Z511" s="23" t="str">
        <f>ADDRESS('Відомість №2'!AS507,20)</f>
        <v>$T$2259</v>
      </c>
      <c r="AA511" s="23">
        <f t="shared" ca="1" si="93"/>
        <v>0</v>
      </c>
      <c r="AB511" s="23">
        <f t="shared" ca="1" si="94"/>
        <v>0</v>
      </c>
      <c r="AC511" s="23" t="e">
        <f>ADDRESS('Відомість №2'!AT507,6)</f>
        <v>#VALUE!</v>
      </c>
      <c r="AD511" s="23" t="e">
        <f t="shared" ca="1" si="95"/>
        <v>#VALUE!</v>
      </c>
      <c r="AF511" s="23" t="e">
        <f t="shared" ca="1" si="96"/>
        <v>#VALUE!</v>
      </c>
      <c r="AG511" s="23" t="str">
        <f>ADDRESS('Відомість №2'!AS507,9)</f>
        <v>$I$2259</v>
      </c>
      <c r="AH511" s="23" t="str">
        <f>ADDRESS('Відомість №2'!AS507,10)</f>
        <v>$J$2259</v>
      </c>
      <c r="AI511" s="20">
        <f t="shared" ca="1" si="97"/>
        <v>0</v>
      </c>
      <c r="AJ511" s="20">
        <f t="shared" ca="1" si="98"/>
        <v>0</v>
      </c>
      <c r="AK511" s="20" t="str">
        <f>ADDRESS('Відомість №2'!AS507,7)</f>
        <v>$G$2259</v>
      </c>
      <c r="AL511" s="20" t="str">
        <f>ADDRESS('Відомість №2'!AS507,8)</f>
        <v>$H$2259</v>
      </c>
      <c r="AM511">
        <f t="shared" ca="1" si="99"/>
        <v>0</v>
      </c>
      <c r="AN511">
        <f t="shared" ca="1" si="100"/>
        <v>0</v>
      </c>
      <c r="AO511" t="str">
        <f>ADDRESS('Відомість №2'!AS507,3)</f>
        <v>$C$2259</v>
      </c>
      <c r="AP511" t="str">
        <f>ADDRESS('Відомість №2'!AS507,22)</f>
        <v>$V$2259</v>
      </c>
      <c r="AQ511">
        <f t="shared" ca="1" si="101"/>
        <v>0</v>
      </c>
      <c r="AR511">
        <f t="shared" ca="1" si="102"/>
        <v>0</v>
      </c>
      <c r="AS511">
        <f t="shared" ca="1" si="103"/>
        <v>0</v>
      </c>
    </row>
    <row r="512" spans="20:45" ht="15.75" hidden="1" customHeight="1" x14ac:dyDescent="0.25">
      <c r="T512" s="23" t="str">
        <f>ADDRESS('Відомість №2'!AS508,2)</f>
        <v>$B$2260</v>
      </c>
      <c r="U512" s="23" t="str">
        <f>ADDRESS('Відомість №2'!AS508,1)</f>
        <v>$A$2260</v>
      </c>
      <c r="V512" s="23">
        <f t="shared" ca="1" si="91"/>
        <v>0</v>
      </c>
      <c r="W512" s="23">
        <f t="shared" ca="1" si="92"/>
        <v>0</v>
      </c>
      <c r="Y512" s="23" t="str">
        <f>ADDRESS('Відомість №2'!AS508,21)</f>
        <v>$U$2260</v>
      </c>
      <c r="Z512" s="23" t="str">
        <f>ADDRESS('Відомість №2'!AS508,20)</f>
        <v>$T$2260</v>
      </c>
      <c r="AA512" s="23">
        <f t="shared" ca="1" si="93"/>
        <v>0</v>
      </c>
      <c r="AB512" s="23">
        <f t="shared" ca="1" si="94"/>
        <v>0</v>
      </c>
      <c r="AC512" s="23" t="e">
        <f>ADDRESS('Відомість №2'!AT508,6)</f>
        <v>#VALUE!</v>
      </c>
      <c r="AD512" s="23" t="e">
        <f t="shared" ca="1" si="95"/>
        <v>#VALUE!</v>
      </c>
      <c r="AF512" s="23" t="e">
        <f t="shared" ca="1" si="96"/>
        <v>#VALUE!</v>
      </c>
      <c r="AG512" s="23" t="str">
        <f>ADDRESS('Відомість №2'!AS508,9)</f>
        <v>$I$2260</v>
      </c>
      <c r="AH512" s="23" t="str">
        <f>ADDRESS('Відомість №2'!AS508,10)</f>
        <v>$J$2260</v>
      </c>
      <c r="AI512" s="20">
        <f t="shared" ca="1" si="97"/>
        <v>0</v>
      </c>
      <c r="AJ512" s="20">
        <f t="shared" ca="1" si="98"/>
        <v>0</v>
      </c>
      <c r="AK512" s="20" t="str">
        <f>ADDRESS('Відомість №2'!AS508,7)</f>
        <v>$G$2260</v>
      </c>
      <c r="AL512" s="20" t="str">
        <f>ADDRESS('Відомість №2'!AS508,8)</f>
        <v>$H$2260</v>
      </c>
      <c r="AM512">
        <f t="shared" ca="1" si="99"/>
        <v>0</v>
      </c>
      <c r="AN512">
        <f t="shared" ca="1" si="100"/>
        <v>0</v>
      </c>
      <c r="AO512" t="str">
        <f>ADDRESS('Відомість №2'!AS508,3)</f>
        <v>$C$2260</v>
      </c>
      <c r="AP512" t="str">
        <f>ADDRESS('Відомість №2'!AS508,22)</f>
        <v>$V$2260</v>
      </c>
      <c r="AQ512">
        <f t="shared" ca="1" si="101"/>
        <v>0</v>
      </c>
      <c r="AR512">
        <f t="shared" ca="1" si="102"/>
        <v>0</v>
      </c>
      <c r="AS512">
        <f t="shared" ca="1" si="103"/>
        <v>0</v>
      </c>
    </row>
    <row r="513" spans="20:45" ht="15.75" hidden="1" customHeight="1" x14ac:dyDescent="0.25">
      <c r="T513" s="23" t="str">
        <f>ADDRESS('Відомість №2'!AS509,2)</f>
        <v>$B$2261</v>
      </c>
      <c r="U513" s="23" t="str">
        <f>ADDRESS('Відомість №2'!AS509,1)</f>
        <v>$A$2261</v>
      </c>
      <c r="V513" s="23">
        <f t="shared" ca="1" si="91"/>
        <v>0</v>
      </c>
      <c r="W513" s="23">
        <f t="shared" ca="1" si="92"/>
        <v>0</v>
      </c>
      <c r="Y513" s="23" t="str">
        <f>ADDRESS('Відомість №2'!AS509,21)</f>
        <v>$U$2261</v>
      </c>
      <c r="Z513" s="23" t="str">
        <f>ADDRESS('Відомість №2'!AS509,20)</f>
        <v>$T$2261</v>
      </c>
      <c r="AA513" s="23">
        <f t="shared" ca="1" si="93"/>
        <v>0</v>
      </c>
      <c r="AB513" s="23">
        <f t="shared" ca="1" si="94"/>
        <v>0</v>
      </c>
      <c r="AC513" s="23" t="e">
        <f>ADDRESS('Відомість №2'!AT509,6)</f>
        <v>#VALUE!</v>
      </c>
      <c r="AD513" s="23" t="e">
        <f t="shared" ca="1" si="95"/>
        <v>#VALUE!</v>
      </c>
      <c r="AF513" s="23" t="e">
        <f t="shared" ca="1" si="96"/>
        <v>#VALUE!</v>
      </c>
      <c r="AG513" s="23" t="str">
        <f>ADDRESS('Відомість №2'!AS509,9)</f>
        <v>$I$2261</v>
      </c>
      <c r="AH513" s="23" t="str">
        <f>ADDRESS('Відомість №2'!AS509,10)</f>
        <v>$J$2261</v>
      </c>
      <c r="AI513" s="20">
        <f t="shared" ca="1" si="97"/>
        <v>0</v>
      </c>
      <c r="AJ513" s="20">
        <f t="shared" ca="1" si="98"/>
        <v>0</v>
      </c>
      <c r="AK513" s="20" t="str">
        <f>ADDRESS('Відомість №2'!AS509,7)</f>
        <v>$G$2261</v>
      </c>
      <c r="AL513" s="20" t="str">
        <f>ADDRESS('Відомість №2'!AS509,8)</f>
        <v>$H$2261</v>
      </c>
      <c r="AM513">
        <f t="shared" ca="1" si="99"/>
        <v>0</v>
      </c>
      <c r="AN513">
        <f t="shared" ca="1" si="100"/>
        <v>0</v>
      </c>
      <c r="AO513" t="str">
        <f>ADDRESS('Відомість №2'!AS509,3)</f>
        <v>$C$2261</v>
      </c>
      <c r="AP513" t="str">
        <f>ADDRESS('Відомість №2'!AS509,22)</f>
        <v>$V$2261</v>
      </c>
      <c r="AQ513">
        <f t="shared" ca="1" si="101"/>
        <v>0</v>
      </c>
      <c r="AR513">
        <f t="shared" ca="1" si="102"/>
        <v>0</v>
      </c>
      <c r="AS513">
        <f t="shared" ca="1" si="103"/>
        <v>0</v>
      </c>
    </row>
    <row r="514" spans="20:45" ht="15.75" hidden="1" customHeight="1" x14ac:dyDescent="0.25">
      <c r="T514" s="23" t="str">
        <f>ADDRESS('Відомість №2'!AS510,2)</f>
        <v>$B$2262</v>
      </c>
      <c r="U514" s="23" t="str">
        <f>ADDRESS('Відомість №2'!AS510,1)</f>
        <v>$A$2262</v>
      </c>
      <c r="V514" s="23">
        <f t="shared" ca="1" si="91"/>
        <v>0</v>
      </c>
      <c r="W514" s="23">
        <f t="shared" ca="1" si="92"/>
        <v>0</v>
      </c>
      <c r="Y514" s="23" t="str">
        <f>ADDRESS('Відомість №2'!AS510,21)</f>
        <v>$U$2262</v>
      </c>
      <c r="Z514" s="23" t="str">
        <f>ADDRESS('Відомість №2'!AS510,20)</f>
        <v>$T$2262</v>
      </c>
      <c r="AA514" s="23">
        <f t="shared" ca="1" si="93"/>
        <v>0</v>
      </c>
      <c r="AB514" s="23">
        <f t="shared" ca="1" si="94"/>
        <v>0</v>
      </c>
      <c r="AC514" s="23" t="e">
        <f>ADDRESS('Відомість №2'!AT510,6)</f>
        <v>#VALUE!</v>
      </c>
      <c r="AD514" s="23" t="e">
        <f t="shared" ca="1" si="95"/>
        <v>#VALUE!</v>
      </c>
      <c r="AF514" s="23" t="e">
        <f t="shared" ca="1" si="96"/>
        <v>#VALUE!</v>
      </c>
      <c r="AG514" s="23" t="str">
        <f>ADDRESS('Відомість №2'!AS510,9)</f>
        <v>$I$2262</v>
      </c>
      <c r="AH514" s="23" t="str">
        <f>ADDRESS('Відомість №2'!AS510,10)</f>
        <v>$J$2262</v>
      </c>
      <c r="AI514" s="20">
        <f t="shared" ca="1" si="97"/>
        <v>0</v>
      </c>
      <c r="AJ514" s="20">
        <f t="shared" ca="1" si="98"/>
        <v>0</v>
      </c>
      <c r="AK514" s="20" t="str">
        <f>ADDRESS('Відомість №2'!AS510,7)</f>
        <v>$G$2262</v>
      </c>
      <c r="AL514" s="20" t="str">
        <f>ADDRESS('Відомість №2'!AS510,8)</f>
        <v>$H$2262</v>
      </c>
      <c r="AM514">
        <f t="shared" ca="1" si="99"/>
        <v>0</v>
      </c>
      <c r="AN514">
        <f t="shared" ca="1" si="100"/>
        <v>0</v>
      </c>
      <c r="AO514" t="str">
        <f>ADDRESS('Відомість №2'!AS510,3)</f>
        <v>$C$2262</v>
      </c>
      <c r="AP514" t="str">
        <f>ADDRESS('Відомість №2'!AS510,22)</f>
        <v>$V$2262</v>
      </c>
      <c r="AQ514">
        <f t="shared" ca="1" si="101"/>
        <v>0</v>
      </c>
      <c r="AR514">
        <f t="shared" ca="1" si="102"/>
        <v>0</v>
      </c>
      <c r="AS514">
        <f t="shared" ca="1" si="103"/>
        <v>0</v>
      </c>
    </row>
    <row r="515" spans="20:45" ht="15.75" hidden="1" customHeight="1" x14ac:dyDescent="0.25">
      <c r="T515" s="23" t="str">
        <f>ADDRESS('Відомість №2'!AS511,2)</f>
        <v>$B$2263</v>
      </c>
      <c r="U515" s="23" t="str">
        <f>ADDRESS('Відомість №2'!AS511,1)</f>
        <v>$A$2263</v>
      </c>
      <c r="V515" s="23">
        <f t="shared" ca="1" si="91"/>
        <v>0</v>
      </c>
      <c r="W515" s="23">
        <f t="shared" ca="1" si="92"/>
        <v>0</v>
      </c>
      <c r="Y515" s="23" t="str">
        <f>ADDRESS('Відомість №2'!AS511,21)</f>
        <v>$U$2263</v>
      </c>
      <c r="Z515" s="23" t="str">
        <f>ADDRESS('Відомість №2'!AS511,20)</f>
        <v>$T$2263</v>
      </c>
      <c r="AA515" s="23">
        <f t="shared" ca="1" si="93"/>
        <v>0</v>
      </c>
      <c r="AB515" s="23">
        <f t="shared" ca="1" si="94"/>
        <v>0</v>
      </c>
      <c r="AC515" s="23" t="e">
        <f>ADDRESS('Відомість №2'!AT511,6)</f>
        <v>#VALUE!</v>
      </c>
      <c r="AD515" s="23" t="e">
        <f t="shared" ca="1" si="95"/>
        <v>#VALUE!</v>
      </c>
      <c r="AF515" s="23" t="e">
        <f t="shared" ca="1" si="96"/>
        <v>#VALUE!</v>
      </c>
      <c r="AG515" s="23" t="str">
        <f>ADDRESS('Відомість №2'!AS511,9)</f>
        <v>$I$2263</v>
      </c>
      <c r="AH515" s="23" t="str">
        <f>ADDRESS('Відомість №2'!AS511,10)</f>
        <v>$J$2263</v>
      </c>
      <c r="AI515" s="20">
        <f t="shared" ca="1" si="97"/>
        <v>0</v>
      </c>
      <c r="AJ515" s="20">
        <f t="shared" ca="1" si="98"/>
        <v>0</v>
      </c>
      <c r="AK515" s="20" t="str">
        <f>ADDRESS('Відомість №2'!AS511,7)</f>
        <v>$G$2263</v>
      </c>
      <c r="AL515" s="20" t="str">
        <f>ADDRESS('Відомість №2'!AS511,8)</f>
        <v>$H$2263</v>
      </c>
      <c r="AM515">
        <f t="shared" ca="1" si="99"/>
        <v>0</v>
      </c>
      <c r="AN515">
        <f t="shared" ca="1" si="100"/>
        <v>0</v>
      </c>
      <c r="AO515" t="str">
        <f>ADDRESS('Відомість №2'!AS511,3)</f>
        <v>$C$2263</v>
      </c>
      <c r="AP515" t="str">
        <f>ADDRESS('Відомість №2'!AS511,22)</f>
        <v>$V$2263</v>
      </c>
      <c r="AQ515">
        <f t="shared" ca="1" si="101"/>
        <v>0</v>
      </c>
      <c r="AR515">
        <f t="shared" ca="1" si="102"/>
        <v>0</v>
      </c>
      <c r="AS515">
        <f t="shared" ca="1" si="103"/>
        <v>0</v>
      </c>
    </row>
    <row r="516" spans="20:45" ht="15.75" hidden="1" customHeight="1" x14ac:dyDescent="0.25">
      <c r="T516" s="23" t="str">
        <f>ADDRESS('Відомість №2'!AS512,2)</f>
        <v>$B$2264</v>
      </c>
      <c r="U516" s="23" t="str">
        <f>ADDRESS('Відомість №2'!AS512,1)</f>
        <v>$A$2264</v>
      </c>
      <c r="V516" s="23">
        <f t="shared" ca="1" si="91"/>
        <v>0</v>
      </c>
      <c r="W516" s="23">
        <f t="shared" ca="1" si="92"/>
        <v>0</v>
      </c>
      <c r="Y516" s="23" t="str">
        <f>ADDRESS('Відомість №2'!AS512,21)</f>
        <v>$U$2264</v>
      </c>
      <c r="Z516" s="23" t="str">
        <f>ADDRESS('Відомість №2'!AS512,20)</f>
        <v>$T$2264</v>
      </c>
      <c r="AA516" s="23">
        <f t="shared" ca="1" si="93"/>
        <v>0</v>
      </c>
      <c r="AB516" s="23">
        <f t="shared" ca="1" si="94"/>
        <v>0</v>
      </c>
      <c r="AC516" s="23" t="e">
        <f>ADDRESS('Відомість №2'!AT512,6)</f>
        <v>#VALUE!</v>
      </c>
      <c r="AD516" s="23" t="e">
        <f t="shared" ca="1" si="95"/>
        <v>#VALUE!</v>
      </c>
      <c r="AF516" s="23" t="e">
        <f t="shared" ca="1" si="96"/>
        <v>#VALUE!</v>
      </c>
      <c r="AG516" s="23" t="str">
        <f>ADDRESS('Відомість №2'!AS512,9)</f>
        <v>$I$2264</v>
      </c>
      <c r="AH516" s="23" t="str">
        <f>ADDRESS('Відомість №2'!AS512,10)</f>
        <v>$J$2264</v>
      </c>
      <c r="AI516" s="20">
        <f t="shared" ca="1" si="97"/>
        <v>0</v>
      </c>
      <c r="AJ516" s="20">
        <f t="shared" ca="1" si="98"/>
        <v>0</v>
      </c>
      <c r="AK516" s="20" t="str">
        <f>ADDRESS('Відомість №2'!AS512,7)</f>
        <v>$G$2264</v>
      </c>
      <c r="AL516" s="20" t="str">
        <f>ADDRESS('Відомість №2'!AS512,8)</f>
        <v>$H$2264</v>
      </c>
      <c r="AM516">
        <f t="shared" ca="1" si="99"/>
        <v>0</v>
      </c>
      <c r="AN516">
        <f t="shared" ca="1" si="100"/>
        <v>0</v>
      </c>
      <c r="AO516" t="str">
        <f>ADDRESS('Відомість №2'!AS512,3)</f>
        <v>$C$2264</v>
      </c>
      <c r="AP516" t="str">
        <f>ADDRESS('Відомість №2'!AS512,22)</f>
        <v>$V$2264</v>
      </c>
      <c r="AQ516">
        <f t="shared" ca="1" si="101"/>
        <v>0</v>
      </c>
      <c r="AR516">
        <f t="shared" ca="1" si="102"/>
        <v>0</v>
      </c>
      <c r="AS516">
        <f t="shared" ca="1" si="103"/>
        <v>0</v>
      </c>
    </row>
    <row r="517" spans="20:45" ht="15.75" hidden="1" customHeight="1" x14ac:dyDescent="0.25">
      <c r="T517" s="23" t="str">
        <f>ADDRESS('Відомість №2'!AS513,2)</f>
        <v>$B$2265</v>
      </c>
      <c r="U517" s="23" t="str">
        <f>ADDRESS('Відомість №2'!AS513,1)</f>
        <v>$A$2265</v>
      </c>
      <c r="V517" s="23">
        <f t="shared" ref="V517:V580" ca="1" si="104">IF(OR(MID(INDIRECT(T517),1,1)="о",MID(INDIRECT(T517),1,1)="О"),REPLACE(INDIRECT(T517),1,1,0),INDIRECT(T517))</f>
        <v>0</v>
      </c>
      <c r="W517" s="23">
        <f t="shared" ref="W517:W580" ca="1" si="105">IF(OR(MID(INDIRECT(U517),1,1)="о",MID(INDIRECT(U517),1,1)="О"),REPLACE(INDIRECT(U517),1,1,0),INDIRECT(U517))</f>
        <v>0</v>
      </c>
      <c r="Y517" s="23" t="str">
        <f>ADDRESS('Відомість №2'!AS513,21)</f>
        <v>$U$2265</v>
      </c>
      <c r="Z517" s="23" t="str">
        <f>ADDRESS('Відомість №2'!AS513,20)</f>
        <v>$T$2265</v>
      </c>
      <c r="AA517" s="23">
        <f t="shared" ref="AA517:AA580" ca="1" si="106">IF(OR(MID(INDIRECT(Y517),1,1)="о",MID(INDIRECT(Y517),1,1)="О"),REPLACE(INDIRECT(Y517),1,1,0),INDIRECT(Y517))</f>
        <v>0</v>
      </c>
      <c r="AB517" s="23">
        <f t="shared" ref="AB517:AB580" ca="1" si="107">IF(OR(MID(INDIRECT(Z517),1,1)="о",MID(INDIRECT(Z517),1,1)="О"),REPLACE(INDIRECT(Z517),1,1,0),INDIRECT(Z517))</f>
        <v>0</v>
      </c>
      <c r="AC517" s="23" t="e">
        <f>ADDRESS('Відомість №2'!AT513,6)</f>
        <v>#VALUE!</v>
      </c>
      <c r="AD517" s="23" t="e">
        <f t="shared" ref="AD517:AD580" ca="1" si="108">INDIRECT(AC517)</f>
        <v>#VALUE!</v>
      </c>
      <c r="AF517" s="23" t="e">
        <f t="shared" ref="AF517:AF580" ca="1" si="109">RIGHT(AD517,10)</f>
        <v>#VALUE!</v>
      </c>
      <c r="AG517" s="23" t="str">
        <f>ADDRESS('Відомість №2'!AS513,9)</f>
        <v>$I$2265</v>
      </c>
      <c r="AH517" s="23" t="str">
        <f>ADDRESS('Відомість №2'!AS513,10)</f>
        <v>$J$2265</v>
      </c>
      <c r="AI517" s="20">
        <f t="shared" ref="AI517:AI580" ca="1" si="110">INDIRECT(AG517)</f>
        <v>0</v>
      </c>
      <c r="AJ517" s="20">
        <f t="shared" ref="AJ517:AJ580" ca="1" si="111">INDIRECT(AH517)</f>
        <v>0</v>
      </c>
      <c r="AK517" s="20" t="str">
        <f>ADDRESS('Відомість №2'!AS513,7)</f>
        <v>$G$2265</v>
      </c>
      <c r="AL517" s="20" t="str">
        <f>ADDRESS('Відомість №2'!AS513,8)</f>
        <v>$H$2265</v>
      </c>
      <c r="AM517">
        <f t="shared" ref="AM517:AM580" ca="1" si="112">INDIRECT(AK517)</f>
        <v>0</v>
      </c>
      <c r="AN517">
        <f t="shared" ref="AN517:AN580" ca="1" si="113">INDIRECT(AL517)</f>
        <v>0</v>
      </c>
      <c r="AO517" t="str">
        <f>ADDRESS('Відомість №2'!AS513,3)</f>
        <v>$C$2265</v>
      </c>
      <c r="AP517" t="str">
        <f>ADDRESS('Відомість №2'!AS513,22)</f>
        <v>$V$2265</v>
      </c>
      <c r="AQ517">
        <f t="shared" ref="AQ517:AQ580" ca="1" si="114">INDIRECT(AO517)</f>
        <v>0</v>
      </c>
      <c r="AR517">
        <f t="shared" ref="AR517:AR580" ca="1" si="115">INDIRECT(AP517)</f>
        <v>0</v>
      </c>
      <c r="AS517">
        <f t="shared" ca="1" si="103"/>
        <v>0</v>
      </c>
    </row>
    <row r="518" spans="20:45" ht="15.75" hidden="1" customHeight="1" x14ac:dyDescent="0.25">
      <c r="T518" s="23" t="str">
        <f>ADDRESS('Відомість №2'!AS514,2)</f>
        <v>$B$2266</v>
      </c>
      <c r="U518" s="23" t="str">
        <f>ADDRESS('Відомість №2'!AS514,1)</f>
        <v>$A$2266</v>
      </c>
      <c r="V518" s="23">
        <f t="shared" ca="1" si="104"/>
        <v>0</v>
      </c>
      <c r="W518" s="23">
        <f t="shared" ca="1" si="105"/>
        <v>0</v>
      </c>
      <c r="Y518" s="23" t="str">
        <f>ADDRESS('Відомість №2'!AS514,21)</f>
        <v>$U$2266</v>
      </c>
      <c r="Z518" s="23" t="str">
        <f>ADDRESS('Відомість №2'!AS514,20)</f>
        <v>$T$2266</v>
      </c>
      <c r="AA518" s="23">
        <f t="shared" ca="1" si="106"/>
        <v>0</v>
      </c>
      <c r="AB518" s="23">
        <f t="shared" ca="1" si="107"/>
        <v>0</v>
      </c>
      <c r="AC518" s="23" t="e">
        <f>ADDRESS('Відомість №2'!AT514,6)</f>
        <v>#VALUE!</v>
      </c>
      <c r="AD518" s="23" t="e">
        <f t="shared" ca="1" si="108"/>
        <v>#VALUE!</v>
      </c>
      <c r="AF518" s="23" t="e">
        <f t="shared" ca="1" si="109"/>
        <v>#VALUE!</v>
      </c>
      <c r="AG518" s="23" t="str">
        <f>ADDRESS('Відомість №2'!AS514,9)</f>
        <v>$I$2266</v>
      </c>
      <c r="AH518" s="23" t="str">
        <f>ADDRESS('Відомість №2'!AS514,10)</f>
        <v>$J$2266</v>
      </c>
      <c r="AI518" s="20">
        <f t="shared" ca="1" si="110"/>
        <v>0</v>
      </c>
      <c r="AJ518" s="20">
        <f t="shared" ca="1" si="111"/>
        <v>0</v>
      </c>
      <c r="AK518" s="20" t="str">
        <f>ADDRESS('Відомість №2'!AS514,7)</f>
        <v>$G$2266</v>
      </c>
      <c r="AL518" s="20" t="str">
        <f>ADDRESS('Відомість №2'!AS514,8)</f>
        <v>$H$2266</v>
      </c>
      <c r="AM518">
        <f t="shared" ca="1" si="112"/>
        <v>0</v>
      </c>
      <c r="AN518">
        <f t="shared" ca="1" si="113"/>
        <v>0</v>
      </c>
      <c r="AO518" t="str">
        <f>ADDRESS('Відомість №2'!AS514,3)</f>
        <v>$C$2266</v>
      </c>
      <c r="AP518" t="str">
        <f>ADDRESS('Відомість №2'!AS514,22)</f>
        <v>$V$2266</v>
      </c>
      <c r="AQ518">
        <f t="shared" ca="1" si="114"/>
        <v>0</v>
      </c>
      <c r="AR518">
        <f t="shared" ca="1" si="115"/>
        <v>0</v>
      </c>
      <c r="AS518">
        <f t="shared" ref="AS518:AS581" ca="1" si="116">IF(AS517=0,0,AQ518)</f>
        <v>0</v>
      </c>
    </row>
    <row r="519" spans="20:45" ht="15.75" hidden="1" customHeight="1" x14ac:dyDescent="0.25">
      <c r="T519" s="23" t="str">
        <f>ADDRESS('Відомість №2'!AS515,2)</f>
        <v>$B$2267</v>
      </c>
      <c r="U519" s="23" t="str">
        <f>ADDRESS('Відомість №2'!AS515,1)</f>
        <v>$A$2267</v>
      </c>
      <c r="V519" s="23">
        <f t="shared" ca="1" si="104"/>
        <v>0</v>
      </c>
      <c r="W519" s="23">
        <f t="shared" ca="1" si="105"/>
        <v>0</v>
      </c>
      <c r="Y519" s="23" t="str">
        <f>ADDRESS('Відомість №2'!AS515,21)</f>
        <v>$U$2267</v>
      </c>
      <c r="Z519" s="23" t="str">
        <f>ADDRESS('Відомість №2'!AS515,20)</f>
        <v>$T$2267</v>
      </c>
      <c r="AA519" s="23">
        <f t="shared" ca="1" si="106"/>
        <v>0</v>
      </c>
      <c r="AB519" s="23">
        <f t="shared" ca="1" si="107"/>
        <v>0</v>
      </c>
      <c r="AC519" s="23" t="e">
        <f>ADDRESS('Відомість №2'!AT515,6)</f>
        <v>#VALUE!</v>
      </c>
      <c r="AD519" s="23" t="e">
        <f t="shared" ca="1" si="108"/>
        <v>#VALUE!</v>
      </c>
      <c r="AF519" s="23" t="e">
        <f t="shared" ca="1" si="109"/>
        <v>#VALUE!</v>
      </c>
      <c r="AG519" s="23" t="str">
        <f>ADDRESS('Відомість №2'!AS515,9)</f>
        <v>$I$2267</v>
      </c>
      <c r="AH519" s="23" t="str">
        <f>ADDRESS('Відомість №2'!AS515,10)</f>
        <v>$J$2267</v>
      </c>
      <c r="AI519" s="20">
        <f t="shared" ca="1" si="110"/>
        <v>0</v>
      </c>
      <c r="AJ519" s="20">
        <f t="shared" ca="1" si="111"/>
        <v>0</v>
      </c>
      <c r="AK519" s="20" t="str">
        <f>ADDRESS('Відомість №2'!AS515,7)</f>
        <v>$G$2267</v>
      </c>
      <c r="AL519" s="20" t="str">
        <f>ADDRESS('Відомість №2'!AS515,8)</f>
        <v>$H$2267</v>
      </c>
      <c r="AM519">
        <f t="shared" ca="1" si="112"/>
        <v>0</v>
      </c>
      <c r="AN519">
        <f t="shared" ca="1" si="113"/>
        <v>0</v>
      </c>
      <c r="AO519" t="str">
        <f>ADDRESS('Відомість №2'!AS515,3)</f>
        <v>$C$2267</v>
      </c>
      <c r="AP519" t="str">
        <f>ADDRESS('Відомість №2'!AS515,22)</f>
        <v>$V$2267</v>
      </c>
      <c r="AQ519">
        <f t="shared" ca="1" si="114"/>
        <v>0</v>
      </c>
      <c r="AR519">
        <f t="shared" ca="1" si="115"/>
        <v>0</v>
      </c>
      <c r="AS519">
        <f t="shared" ca="1" si="116"/>
        <v>0</v>
      </c>
    </row>
    <row r="520" spans="20:45" ht="15.75" hidden="1" customHeight="1" x14ac:dyDescent="0.25">
      <c r="T520" s="23" t="str">
        <f>ADDRESS('Відомість №2'!AS516,2)</f>
        <v>$B$2268</v>
      </c>
      <c r="U520" s="23" t="str">
        <f>ADDRESS('Відомість №2'!AS516,1)</f>
        <v>$A$2268</v>
      </c>
      <c r="V520" s="23">
        <f t="shared" ca="1" si="104"/>
        <v>0</v>
      </c>
      <c r="W520" s="23">
        <f t="shared" ca="1" si="105"/>
        <v>0</v>
      </c>
      <c r="Y520" s="23" t="str">
        <f>ADDRESS('Відомість №2'!AS516,21)</f>
        <v>$U$2268</v>
      </c>
      <c r="Z520" s="23" t="str">
        <f>ADDRESS('Відомість №2'!AS516,20)</f>
        <v>$T$2268</v>
      </c>
      <c r="AA520" s="23">
        <f t="shared" ca="1" si="106"/>
        <v>0</v>
      </c>
      <c r="AB520" s="23">
        <f t="shared" ca="1" si="107"/>
        <v>0</v>
      </c>
      <c r="AC520" s="23" t="e">
        <f>ADDRESS('Відомість №2'!AT516,6)</f>
        <v>#VALUE!</v>
      </c>
      <c r="AD520" s="23" t="e">
        <f t="shared" ca="1" si="108"/>
        <v>#VALUE!</v>
      </c>
      <c r="AF520" s="23" t="e">
        <f t="shared" ca="1" si="109"/>
        <v>#VALUE!</v>
      </c>
      <c r="AG520" s="23" t="str">
        <f>ADDRESS('Відомість №2'!AS516,9)</f>
        <v>$I$2268</v>
      </c>
      <c r="AH520" s="23" t="str">
        <f>ADDRESS('Відомість №2'!AS516,10)</f>
        <v>$J$2268</v>
      </c>
      <c r="AI520" s="20">
        <f t="shared" ca="1" si="110"/>
        <v>0</v>
      </c>
      <c r="AJ520" s="20">
        <f t="shared" ca="1" si="111"/>
        <v>0</v>
      </c>
      <c r="AK520" s="20" t="str">
        <f>ADDRESS('Відомість №2'!AS516,7)</f>
        <v>$G$2268</v>
      </c>
      <c r="AL520" s="20" t="str">
        <f>ADDRESS('Відомість №2'!AS516,8)</f>
        <v>$H$2268</v>
      </c>
      <c r="AM520">
        <f t="shared" ca="1" si="112"/>
        <v>0</v>
      </c>
      <c r="AN520">
        <f t="shared" ca="1" si="113"/>
        <v>0</v>
      </c>
      <c r="AO520" t="str">
        <f>ADDRESS('Відомість №2'!AS516,3)</f>
        <v>$C$2268</v>
      </c>
      <c r="AP520" t="str">
        <f>ADDRESS('Відомість №2'!AS516,22)</f>
        <v>$V$2268</v>
      </c>
      <c r="AQ520">
        <f t="shared" ca="1" si="114"/>
        <v>0</v>
      </c>
      <c r="AR520">
        <f t="shared" ca="1" si="115"/>
        <v>0</v>
      </c>
      <c r="AS520">
        <f t="shared" ca="1" si="116"/>
        <v>0</v>
      </c>
    </row>
    <row r="521" spans="20:45" ht="15.75" hidden="1" customHeight="1" x14ac:dyDescent="0.25">
      <c r="T521" s="23" t="str">
        <f>ADDRESS('Відомість №2'!AS517,2)</f>
        <v>$B$2269</v>
      </c>
      <c r="U521" s="23" t="str">
        <f>ADDRESS('Відомість №2'!AS517,1)</f>
        <v>$A$2269</v>
      </c>
      <c r="V521" s="23">
        <f t="shared" ca="1" si="104"/>
        <v>0</v>
      </c>
      <c r="W521" s="23">
        <f t="shared" ca="1" si="105"/>
        <v>0</v>
      </c>
      <c r="Y521" s="23" t="str">
        <f>ADDRESS('Відомість №2'!AS517,21)</f>
        <v>$U$2269</v>
      </c>
      <c r="Z521" s="23" t="str">
        <f>ADDRESS('Відомість №2'!AS517,20)</f>
        <v>$T$2269</v>
      </c>
      <c r="AA521" s="23">
        <f t="shared" ca="1" si="106"/>
        <v>0</v>
      </c>
      <c r="AB521" s="23">
        <f t="shared" ca="1" si="107"/>
        <v>0</v>
      </c>
      <c r="AC521" s="23" t="e">
        <f>ADDRESS('Відомість №2'!AT517,6)</f>
        <v>#VALUE!</v>
      </c>
      <c r="AD521" s="23" t="e">
        <f t="shared" ca="1" si="108"/>
        <v>#VALUE!</v>
      </c>
      <c r="AF521" s="23" t="e">
        <f t="shared" ca="1" si="109"/>
        <v>#VALUE!</v>
      </c>
      <c r="AG521" s="23" t="str">
        <f>ADDRESS('Відомість №2'!AS517,9)</f>
        <v>$I$2269</v>
      </c>
      <c r="AH521" s="23" t="str">
        <f>ADDRESS('Відомість №2'!AS517,10)</f>
        <v>$J$2269</v>
      </c>
      <c r="AI521" s="20">
        <f t="shared" ca="1" si="110"/>
        <v>0</v>
      </c>
      <c r="AJ521" s="20">
        <f t="shared" ca="1" si="111"/>
        <v>0</v>
      </c>
      <c r="AK521" s="20" t="str">
        <f>ADDRESS('Відомість №2'!AS517,7)</f>
        <v>$G$2269</v>
      </c>
      <c r="AL521" s="20" t="str">
        <f>ADDRESS('Відомість №2'!AS517,8)</f>
        <v>$H$2269</v>
      </c>
      <c r="AM521">
        <f t="shared" ca="1" si="112"/>
        <v>0</v>
      </c>
      <c r="AN521">
        <f t="shared" ca="1" si="113"/>
        <v>0</v>
      </c>
      <c r="AO521" t="str">
        <f>ADDRESS('Відомість №2'!AS517,3)</f>
        <v>$C$2269</v>
      </c>
      <c r="AP521" t="str">
        <f>ADDRESS('Відомість №2'!AS517,22)</f>
        <v>$V$2269</v>
      </c>
      <c r="AQ521">
        <f t="shared" ca="1" si="114"/>
        <v>0</v>
      </c>
      <c r="AR521">
        <f t="shared" ca="1" si="115"/>
        <v>0</v>
      </c>
      <c r="AS521">
        <f t="shared" ca="1" si="116"/>
        <v>0</v>
      </c>
    </row>
    <row r="522" spans="20:45" ht="15.75" hidden="1" customHeight="1" x14ac:dyDescent="0.25">
      <c r="T522" s="23" t="str">
        <f>ADDRESS('Відомість №2'!AS518,2)</f>
        <v>$B$2270</v>
      </c>
      <c r="U522" s="23" t="str">
        <f>ADDRESS('Відомість №2'!AS518,1)</f>
        <v>$A$2270</v>
      </c>
      <c r="V522" s="23">
        <f t="shared" ca="1" si="104"/>
        <v>0</v>
      </c>
      <c r="W522" s="23">
        <f t="shared" ca="1" si="105"/>
        <v>0</v>
      </c>
      <c r="Y522" s="23" t="str">
        <f>ADDRESS('Відомість №2'!AS518,21)</f>
        <v>$U$2270</v>
      </c>
      <c r="Z522" s="23" t="str">
        <f>ADDRESS('Відомість №2'!AS518,20)</f>
        <v>$T$2270</v>
      </c>
      <c r="AA522" s="23">
        <f t="shared" ca="1" si="106"/>
        <v>0</v>
      </c>
      <c r="AB522" s="23">
        <f t="shared" ca="1" si="107"/>
        <v>0</v>
      </c>
      <c r="AC522" s="23" t="e">
        <f>ADDRESS('Відомість №2'!AT518,6)</f>
        <v>#VALUE!</v>
      </c>
      <c r="AD522" s="23" t="e">
        <f t="shared" ca="1" si="108"/>
        <v>#VALUE!</v>
      </c>
      <c r="AF522" s="23" t="e">
        <f t="shared" ca="1" si="109"/>
        <v>#VALUE!</v>
      </c>
      <c r="AG522" s="23" t="str">
        <f>ADDRESS('Відомість №2'!AS518,9)</f>
        <v>$I$2270</v>
      </c>
      <c r="AH522" s="23" t="str">
        <f>ADDRESS('Відомість №2'!AS518,10)</f>
        <v>$J$2270</v>
      </c>
      <c r="AI522" s="20">
        <f t="shared" ca="1" si="110"/>
        <v>0</v>
      </c>
      <c r="AJ522" s="20">
        <f t="shared" ca="1" si="111"/>
        <v>0</v>
      </c>
      <c r="AK522" s="20" t="str">
        <f>ADDRESS('Відомість №2'!AS518,7)</f>
        <v>$G$2270</v>
      </c>
      <c r="AL522" s="20" t="str">
        <f>ADDRESS('Відомість №2'!AS518,8)</f>
        <v>$H$2270</v>
      </c>
      <c r="AM522">
        <f t="shared" ca="1" si="112"/>
        <v>0</v>
      </c>
      <c r="AN522">
        <f t="shared" ca="1" si="113"/>
        <v>0</v>
      </c>
      <c r="AO522" t="str">
        <f>ADDRESS('Відомість №2'!AS518,3)</f>
        <v>$C$2270</v>
      </c>
      <c r="AP522" t="str">
        <f>ADDRESS('Відомість №2'!AS518,22)</f>
        <v>$V$2270</v>
      </c>
      <c r="AQ522">
        <f t="shared" ca="1" si="114"/>
        <v>0</v>
      </c>
      <c r="AR522">
        <f t="shared" ca="1" si="115"/>
        <v>0</v>
      </c>
      <c r="AS522">
        <f t="shared" ca="1" si="116"/>
        <v>0</v>
      </c>
    </row>
    <row r="523" spans="20:45" ht="15.75" hidden="1" customHeight="1" x14ac:dyDescent="0.25">
      <c r="T523" s="23" t="str">
        <f>ADDRESS('Відомість №2'!AS519,2)</f>
        <v>$B$2271</v>
      </c>
      <c r="U523" s="23" t="str">
        <f>ADDRESS('Відомість №2'!AS519,1)</f>
        <v>$A$2271</v>
      </c>
      <c r="V523" s="23">
        <f t="shared" ca="1" si="104"/>
        <v>0</v>
      </c>
      <c r="W523" s="23">
        <f t="shared" ca="1" si="105"/>
        <v>0</v>
      </c>
      <c r="Y523" s="23" t="str">
        <f>ADDRESS('Відомість №2'!AS519,21)</f>
        <v>$U$2271</v>
      </c>
      <c r="Z523" s="23" t="str">
        <f>ADDRESS('Відомість №2'!AS519,20)</f>
        <v>$T$2271</v>
      </c>
      <c r="AA523" s="23">
        <f t="shared" ca="1" si="106"/>
        <v>0</v>
      </c>
      <c r="AB523" s="23">
        <f t="shared" ca="1" si="107"/>
        <v>0</v>
      </c>
      <c r="AC523" s="23" t="e">
        <f>ADDRESS('Відомість №2'!AT519,6)</f>
        <v>#VALUE!</v>
      </c>
      <c r="AD523" s="23" t="e">
        <f t="shared" ca="1" si="108"/>
        <v>#VALUE!</v>
      </c>
      <c r="AF523" s="23" t="e">
        <f t="shared" ca="1" si="109"/>
        <v>#VALUE!</v>
      </c>
      <c r="AG523" s="23" t="str">
        <f>ADDRESS('Відомість №2'!AS519,9)</f>
        <v>$I$2271</v>
      </c>
      <c r="AH523" s="23" t="str">
        <f>ADDRESS('Відомість №2'!AS519,10)</f>
        <v>$J$2271</v>
      </c>
      <c r="AI523" s="20">
        <f t="shared" ca="1" si="110"/>
        <v>0</v>
      </c>
      <c r="AJ523" s="20">
        <f t="shared" ca="1" si="111"/>
        <v>0</v>
      </c>
      <c r="AK523" s="20" t="str">
        <f>ADDRESS('Відомість №2'!AS519,7)</f>
        <v>$G$2271</v>
      </c>
      <c r="AL523" s="20" t="str">
        <f>ADDRESS('Відомість №2'!AS519,8)</f>
        <v>$H$2271</v>
      </c>
      <c r="AM523">
        <f t="shared" ca="1" si="112"/>
        <v>0</v>
      </c>
      <c r="AN523">
        <f t="shared" ca="1" si="113"/>
        <v>0</v>
      </c>
      <c r="AO523" t="str">
        <f>ADDRESS('Відомість №2'!AS519,3)</f>
        <v>$C$2271</v>
      </c>
      <c r="AP523" t="str">
        <f>ADDRESS('Відомість №2'!AS519,22)</f>
        <v>$V$2271</v>
      </c>
      <c r="AQ523">
        <f t="shared" ca="1" si="114"/>
        <v>0</v>
      </c>
      <c r="AR523">
        <f t="shared" ca="1" si="115"/>
        <v>0</v>
      </c>
      <c r="AS523">
        <f t="shared" ca="1" si="116"/>
        <v>0</v>
      </c>
    </row>
    <row r="524" spans="20:45" ht="15.75" hidden="1" customHeight="1" x14ac:dyDescent="0.25">
      <c r="T524" s="23" t="str">
        <f>ADDRESS('Відомість №2'!AS520,2)</f>
        <v>$B$2272</v>
      </c>
      <c r="U524" s="23" t="str">
        <f>ADDRESS('Відомість №2'!AS520,1)</f>
        <v>$A$2272</v>
      </c>
      <c r="V524" s="23">
        <f t="shared" ca="1" si="104"/>
        <v>0</v>
      </c>
      <c r="W524" s="23">
        <f t="shared" ca="1" si="105"/>
        <v>0</v>
      </c>
      <c r="Y524" s="23" t="str">
        <f>ADDRESS('Відомість №2'!AS520,21)</f>
        <v>$U$2272</v>
      </c>
      <c r="Z524" s="23" t="str">
        <f>ADDRESS('Відомість №2'!AS520,20)</f>
        <v>$T$2272</v>
      </c>
      <c r="AA524" s="23">
        <f t="shared" ca="1" si="106"/>
        <v>0</v>
      </c>
      <c r="AB524" s="23">
        <f t="shared" ca="1" si="107"/>
        <v>0</v>
      </c>
      <c r="AC524" s="23" t="e">
        <f>ADDRESS('Відомість №2'!AT520,6)</f>
        <v>#VALUE!</v>
      </c>
      <c r="AD524" s="23" t="e">
        <f t="shared" ca="1" si="108"/>
        <v>#VALUE!</v>
      </c>
      <c r="AF524" s="23" t="e">
        <f t="shared" ca="1" si="109"/>
        <v>#VALUE!</v>
      </c>
      <c r="AG524" s="23" t="str">
        <f>ADDRESS('Відомість №2'!AS520,9)</f>
        <v>$I$2272</v>
      </c>
      <c r="AH524" s="23" t="str">
        <f>ADDRESS('Відомість №2'!AS520,10)</f>
        <v>$J$2272</v>
      </c>
      <c r="AI524" s="20">
        <f t="shared" ca="1" si="110"/>
        <v>0</v>
      </c>
      <c r="AJ524" s="20">
        <f t="shared" ca="1" si="111"/>
        <v>0</v>
      </c>
      <c r="AK524" s="20" t="str">
        <f>ADDRESS('Відомість №2'!AS520,7)</f>
        <v>$G$2272</v>
      </c>
      <c r="AL524" s="20" t="str">
        <f>ADDRESS('Відомість №2'!AS520,8)</f>
        <v>$H$2272</v>
      </c>
      <c r="AM524">
        <f t="shared" ca="1" si="112"/>
        <v>0</v>
      </c>
      <c r="AN524">
        <f t="shared" ca="1" si="113"/>
        <v>0</v>
      </c>
      <c r="AO524" t="str">
        <f>ADDRESS('Відомість №2'!AS520,3)</f>
        <v>$C$2272</v>
      </c>
      <c r="AP524" t="str">
        <f>ADDRESS('Відомість №2'!AS520,22)</f>
        <v>$V$2272</v>
      </c>
      <c r="AQ524">
        <f t="shared" ca="1" si="114"/>
        <v>0</v>
      </c>
      <c r="AR524">
        <f t="shared" ca="1" si="115"/>
        <v>0</v>
      </c>
      <c r="AS524">
        <f t="shared" ca="1" si="116"/>
        <v>0</v>
      </c>
    </row>
    <row r="525" spans="20:45" ht="15.75" hidden="1" customHeight="1" x14ac:dyDescent="0.25">
      <c r="T525" s="23" t="str">
        <f>ADDRESS('Відомість №2'!AS521,2)</f>
        <v>$B$2273</v>
      </c>
      <c r="U525" s="23" t="str">
        <f>ADDRESS('Відомість №2'!AS521,1)</f>
        <v>$A$2273</v>
      </c>
      <c r="V525" s="23">
        <f t="shared" ca="1" si="104"/>
        <v>0</v>
      </c>
      <c r="W525" s="23">
        <f t="shared" ca="1" si="105"/>
        <v>0</v>
      </c>
      <c r="Y525" s="23" t="str">
        <f>ADDRESS('Відомість №2'!AS521,21)</f>
        <v>$U$2273</v>
      </c>
      <c r="Z525" s="23" t="str">
        <f>ADDRESS('Відомість №2'!AS521,20)</f>
        <v>$T$2273</v>
      </c>
      <c r="AA525" s="23">
        <f t="shared" ca="1" si="106"/>
        <v>0</v>
      </c>
      <c r="AB525" s="23">
        <f t="shared" ca="1" si="107"/>
        <v>0</v>
      </c>
      <c r="AC525" s="23" t="e">
        <f>ADDRESS('Відомість №2'!AT521,6)</f>
        <v>#VALUE!</v>
      </c>
      <c r="AD525" s="23" t="e">
        <f t="shared" ca="1" si="108"/>
        <v>#VALUE!</v>
      </c>
      <c r="AF525" s="23" t="e">
        <f t="shared" ca="1" si="109"/>
        <v>#VALUE!</v>
      </c>
      <c r="AG525" s="23" t="str">
        <f>ADDRESS('Відомість №2'!AS521,9)</f>
        <v>$I$2273</v>
      </c>
      <c r="AH525" s="23" t="str">
        <f>ADDRESS('Відомість №2'!AS521,10)</f>
        <v>$J$2273</v>
      </c>
      <c r="AI525" s="20">
        <f t="shared" ca="1" si="110"/>
        <v>0</v>
      </c>
      <c r="AJ525" s="20">
        <f t="shared" ca="1" si="111"/>
        <v>0</v>
      </c>
      <c r="AK525" s="20" t="str">
        <f>ADDRESS('Відомість №2'!AS521,7)</f>
        <v>$G$2273</v>
      </c>
      <c r="AL525" s="20" t="str">
        <f>ADDRESS('Відомість №2'!AS521,8)</f>
        <v>$H$2273</v>
      </c>
      <c r="AM525">
        <f t="shared" ca="1" si="112"/>
        <v>0</v>
      </c>
      <c r="AN525">
        <f t="shared" ca="1" si="113"/>
        <v>0</v>
      </c>
      <c r="AO525" t="str">
        <f>ADDRESS('Відомість №2'!AS521,3)</f>
        <v>$C$2273</v>
      </c>
      <c r="AP525" t="str">
        <f>ADDRESS('Відомість №2'!AS521,22)</f>
        <v>$V$2273</v>
      </c>
      <c r="AQ525">
        <f t="shared" ca="1" si="114"/>
        <v>0</v>
      </c>
      <c r="AR525">
        <f t="shared" ca="1" si="115"/>
        <v>0</v>
      </c>
      <c r="AS525">
        <f t="shared" ca="1" si="116"/>
        <v>0</v>
      </c>
    </row>
    <row r="526" spans="20:45" ht="15.75" hidden="1" customHeight="1" x14ac:dyDescent="0.25">
      <c r="T526" s="23" t="str">
        <f>ADDRESS('Відомість №2'!AS522,2)</f>
        <v>$B$2274</v>
      </c>
      <c r="U526" s="23" t="str">
        <f>ADDRESS('Відомість №2'!AS522,1)</f>
        <v>$A$2274</v>
      </c>
      <c r="V526" s="23">
        <f t="shared" ca="1" si="104"/>
        <v>0</v>
      </c>
      <c r="W526" s="23">
        <f t="shared" ca="1" si="105"/>
        <v>0</v>
      </c>
      <c r="Y526" s="23" t="str">
        <f>ADDRESS('Відомість №2'!AS522,21)</f>
        <v>$U$2274</v>
      </c>
      <c r="Z526" s="23" t="str">
        <f>ADDRESS('Відомість №2'!AS522,20)</f>
        <v>$T$2274</v>
      </c>
      <c r="AA526" s="23">
        <f t="shared" ca="1" si="106"/>
        <v>0</v>
      </c>
      <c r="AB526" s="23">
        <f t="shared" ca="1" si="107"/>
        <v>0</v>
      </c>
      <c r="AC526" s="23" t="e">
        <f>ADDRESS('Відомість №2'!AT522,6)</f>
        <v>#VALUE!</v>
      </c>
      <c r="AD526" s="23" t="e">
        <f t="shared" ca="1" si="108"/>
        <v>#VALUE!</v>
      </c>
      <c r="AF526" s="23" t="e">
        <f t="shared" ca="1" si="109"/>
        <v>#VALUE!</v>
      </c>
      <c r="AG526" s="23" t="str">
        <f>ADDRESS('Відомість №2'!AS522,9)</f>
        <v>$I$2274</v>
      </c>
      <c r="AH526" s="23" t="str">
        <f>ADDRESS('Відомість №2'!AS522,10)</f>
        <v>$J$2274</v>
      </c>
      <c r="AI526" s="20">
        <f t="shared" ca="1" si="110"/>
        <v>0</v>
      </c>
      <c r="AJ526" s="20">
        <f t="shared" ca="1" si="111"/>
        <v>0</v>
      </c>
      <c r="AK526" s="20" t="str">
        <f>ADDRESS('Відомість №2'!AS522,7)</f>
        <v>$G$2274</v>
      </c>
      <c r="AL526" s="20" t="str">
        <f>ADDRESS('Відомість №2'!AS522,8)</f>
        <v>$H$2274</v>
      </c>
      <c r="AM526">
        <f t="shared" ca="1" si="112"/>
        <v>0</v>
      </c>
      <c r="AN526">
        <f t="shared" ca="1" si="113"/>
        <v>0</v>
      </c>
      <c r="AO526" t="str">
        <f>ADDRESS('Відомість №2'!AS522,3)</f>
        <v>$C$2274</v>
      </c>
      <c r="AP526" t="str">
        <f>ADDRESS('Відомість №2'!AS522,22)</f>
        <v>$V$2274</v>
      </c>
      <c r="AQ526">
        <f t="shared" ca="1" si="114"/>
        <v>0</v>
      </c>
      <c r="AR526">
        <f t="shared" ca="1" si="115"/>
        <v>0</v>
      </c>
      <c r="AS526">
        <f t="shared" ca="1" si="116"/>
        <v>0</v>
      </c>
    </row>
    <row r="527" spans="20:45" ht="15.75" hidden="1" customHeight="1" x14ac:dyDescent="0.25">
      <c r="T527" s="23" t="str">
        <f>ADDRESS('Відомість №2'!AS523,2)</f>
        <v>$B$2275</v>
      </c>
      <c r="U527" s="23" t="str">
        <f>ADDRESS('Відомість №2'!AS523,1)</f>
        <v>$A$2275</v>
      </c>
      <c r="V527" s="23">
        <f t="shared" ca="1" si="104"/>
        <v>0</v>
      </c>
      <c r="W527" s="23">
        <f t="shared" ca="1" si="105"/>
        <v>0</v>
      </c>
      <c r="Y527" s="23" t="str">
        <f>ADDRESS('Відомість №2'!AS523,21)</f>
        <v>$U$2275</v>
      </c>
      <c r="Z527" s="23" t="str">
        <f>ADDRESS('Відомість №2'!AS523,20)</f>
        <v>$T$2275</v>
      </c>
      <c r="AA527" s="23">
        <f t="shared" ca="1" si="106"/>
        <v>0</v>
      </c>
      <c r="AB527" s="23">
        <f t="shared" ca="1" si="107"/>
        <v>0</v>
      </c>
      <c r="AC527" s="23" t="e">
        <f>ADDRESS('Відомість №2'!AT523,6)</f>
        <v>#VALUE!</v>
      </c>
      <c r="AD527" s="23" t="e">
        <f t="shared" ca="1" si="108"/>
        <v>#VALUE!</v>
      </c>
      <c r="AF527" s="23" t="e">
        <f t="shared" ca="1" si="109"/>
        <v>#VALUE!</v>
      </c>
      <c r="AG527" s="23" t="str">
        <f>ADDRESS('Відомість №2'!AS523,9)</f>
        <v>$I$2275</v>
      </c>
      <c r="AH527" s="23" t="str">
        <f>ADDRESS('Відомість №2'!AS523,10)</f>
        <v>$J$2275</v>
      </c>
      <c r="AI527" s="20">
        <f t="shared" ca="1" si="110"/>
        <v>0</v>
      </c>
      <c r="AJ527" s="20">
        <f t="shared" ca="1" si="111"/>
        <v>0</v>
      </c>
      <c r="AK527" s="20" t="str">
        <f>ADDRESS('Відомість №2'!AS523,7)</f>
        <v>$G$2275</v>
      </c>
      <c r="AL527" s="20" t="str">
        <f>ADDRESS('Відомість №2'!AS523,8)</f>
        <v>$H$2275</v>
      </c>
      <c r="AM527">
        <f t="shared" ca="1" si="112"/>
        <v>0</v>
      </c>
      <c r="AN527">
        <f t="shared" ca="1" si="113"/>
        <v>0</v>
      </c>
      <c r="AO527" t="str">
        <f>ADDRESS('Відомість №2'!AS523,3)</f>
        <v>$C$2275</v>
      </c>
      <c r="AP527" t="str">
        <f>ADDRESS('Відомість №2'!AS523,22)</f>
        <v>$V$2275</v>
      </c>
      <c r="AQ527">
        <f t="shared" ca="1" si="114"/>
        <v>0</v>
      </c>
      <c r="AR527">
        <f t="shared" ca="1" si="115"/>
        <v>0</v>
      </c>
      <c r="AS527">
        <f t="shared" ca="1" si="116"/>
        <v>0</v>
      </c>
    </row>
    <row r="528" spans="20:45" ht="15.75" hidden="1" customHeight="1" x14ac:dyDescent="0.25">
      <c r="T528" s="23" t="str">
        <f>ADDRESS('Відомість №2'!AS524,2)</f>
        <v>$B$2276</v>
      </c>
      <c r="U528" s="23" t="str">
        <f>ADDRESS('Відомість №2'!AS524,1)</f>
        <v>$A$2276</v>
      </c>
      <c r="V528" s="23">
        <f t="shared" ca="1" si="104"/>
        <v>0</v>
      </c>
      <c r="W528" s="23">
        <f t="shared" ca="1" si="105"/>
        <v>0</v>
      </c>
      <c r="Y528" s="23" t="str">
        <f>ADDRESS('Відомість №2'!AS524,21)</f>
        <v>$U$2276</v>
      </c>
      <c r="Z528" s="23" t="str">
        <f>ADDRESS('Відомість №2'!AS524,20)</f>
        <v>$T$2276</v>
      </c>
      <c r="AA528" s="23">
        <f t="shared" ca="1" si="106"/>
        <v>0</v>
      </c>
      <c r="AB528" s="23">
        <f t="shared" ca="1" si="107"/>
        <v>0</v>
      </c>
      <c r="AC528" s="23" t="e">
        <f>ADDRESS('Відомість №2'!AT524,6)</f>
        <v>#VALUE!</v>
      </c>
      <c r="AD528" s="23" t="e">
        <f t="shared" ca="1" si="108"/>
        <v>#VALUE!</v>
      </c>
      <c r="AF528" s="23" t="e">
        <f t="shared" ca="1" si="109"/>
        <v>#VALUE!</v>
      </c>
      <c r="AG528" s="23" t="str">
        <f>ADDRESS('Відомість №2'!AS524,9)</f>
        <v>$I$2276</v>
      </c>
      <c r="AH528" s="23" t="str">
        <f>ADDRESS('Відомість №2'!AS524,10)</f>
        <v>$J$2276</v>
      </c>
      <c r="AI528" s="20">
        <f t="shared" ca="1" si="110"/>
        <v>0</v>
      </c>
      <c r="AJ528" s="20">
        <f t="shared" ca="1" si="111"/>
        <v>0</v>
      </c>
      <c r="AK528" s="20" t="str">
        <f>ADDRESS('Відомість №2'!AS524,7)</f>
        <v>$G$2276</v>
      </c>
      <c r="AL528" s="20" t="str">
        <f>ADDRESS('Відомість №2'!AS524,8)</f>
        <v>$H$2276</v>
      </c>
      <c r="AM528">
        <f t="shared" ca="1" si="112"/>
        <v>0</v>
      </c>
      <c r="AN528">
        <f t="shared" ca="1" si="113"/>
        <v>0</v>
      </c>
      <c r="AO528" t="str">
        <f>ADDRESS('Відомість №2'!AS524,3)</f>
        <v>$C$2276</v>
      </c>
      <c r="AP528" t="str">
        <f>ADDRESS('Відомість №2'!AS524,22)</f>
        <v>$V$2276</v>
      </c>
      <c r="AQ528">
        <f t="shared" ca="1" si="114"/>
        <v>0</v>
      </c>
      <c r="AR528">
        <f t="shared" ca="1" si="115"/>
        <v>0</v>
      </c>
      <c r="AS528">
        <f t="shared" ca="1" si="116"/>
        <v>0</v>
      </c>
    </row>
    <row r="529" spans="20:45" ht="15.75" hidden="1" customHeight="1" x14ac:dyDescent="0.25">
      <c r="T529" s="23" t="str">
        <f>ADDRESS('Відомість №2'!AS525,2)</f>
        <v>$B$2277</v>
      </c>
      <c r="U529" s="23" t="str">
        <f>ADDRESS('Відомість №2'!AS525,1)</f>
        <v>$A$2277</v>
      </c>
      <c r="V529" s="23">
        <f t="shared" ca="1" si="104"/>
        <v>0</v>
      </c>
      <c r="W529" s="23">
        <f t="shared" ca="1" si="105"/>
        <v>0</v>
      </c>
      <c r="Y529" s="23" t="str">
        <f>ADDRESS('Відомість №2'!AS525,21)</f>
        <v>$U$2277</v>
      </c>
      <c r="Z529" s="23" t="str">
        <f>ADDRESS('Відомість №2'!AS525,20)</f>
        <v>$T$2277</v>
      </c>
      <c r="AA529" s="23">
        <f t="shared" ca="1" si="106"/>
        <v>0</v>
      </c>
      <c r="AB529" s="23">
        <f t="shared" ca="1" si="107"/>
        <v>0</v>
      </c>
      <c r="AC529" s="23" t="e">
        <f>ADDRESS('Відомість №2'!AT525,6)</f>
        <v>#VALUE!</v>
      </c>
      <c r="AD529" s="23" t="e">
        <f t="shared" ca="1" si="108"/>
        <v>#VALUE!</v>
      </c>
      <c r="AF529" s="23" t="e">
        <f t="shared" ca="1" si="109"/>
        <v>#VALUE!</v>
      </c>
      <c r="AG529" s="23" t="str">
        <f>ADDRESS('Відомість №2'!AS525,9)</f>
        <v>$I$2277</v>
      </c>
      <c r="AH529" s="23" t="str">
        <f>ADDRESS('Відомість №2'!AS525,10)</f>
        <v>$J$2277</v>
      </c>
      <c r="AI529" s="20">
        <f t="shared" ca="1" si="110"/>
        <v>0</v>
      </c>
      <c r="AJ529" s="20">
        <f t="shared" ca="1" si="111"/>
        <v>0</v>
      </c>
      <c r="AK529" s="20" t="str">
        <f>ADDRESS('Відомість №2'!AS525,7)</f>
        <v>$G$2277</v>
      </c>
      <c r="AL529" s="20" t="str">
        <f>ADDRESS('Відомість №2'!AS525,8)</f>
        <v>$H$2277</v>
      </c>
      <c r="AM529">
        <f t="shared" ca="1" si="112"/>
        <v>0</v>
      </c>
      <c r="AN529">
        <f t="shared" ca="1" si="113"/>
        <v>0</v>
      </c>
      <c r="AO529" t="str">
        <f>ADDRESS('Відомість №2'!AS525,3)</f>
        <v>$C$2277</v>
      </c>
      <c r="AP529" t="str">
        <f>ADDRESS('Відомість №2'!AS525,22)</f>
        <v>$V$2277</v>
      </c>
      <c r="AQ529">
        <f t="shared" ca="1" si="114"/>
        <v>0</v>
      </c>
      <c r="AR529">
        <f t="shared" ca="1" si="115"/>
        <v>0</v>
      </c>
      <c r="AS529">
        <f t="shared" ca="1" si="116"/>
        <v>0</v>
      </c>
    </row>
    <row r="530" spans="20:45" ht="15.75" hidden="1" customHeight="1" x14ac:dyDescent="0.25">
      <c r="T530" s="23" t="str">
        <f>ADDRESS('Відомість №2'!AS526,2)</f>
        <v>$B$2278</v>
      </c>
      <c r="U530" s="23" t="str">
        <f>ADDRESS('Відомість №2'!AS526,1)</f>
        <v>$A$2278</v>
      </c>
      <c r="V530" s="23">
        <f t="shared" ca="1" si="104"/>
        <v>0</v>
      </c>
      <c r="W530" s="23">
        <f t="shared" ca="1" si="105"/>
        <v>0</v>
      </c>
      <c r="Y530" s="23" t="str">
        <f>ADDRESS('Відомість №2'!AS526,21)</f>
        <v>$U$2278</v>
      </c>
      <c r="Z530" s="23" t="str">
        <f>ADDRESS('Відомість №2'!AS526,20)</f>
        <v>$T$2278</v>
      </c>
      <c r="AA530" s="23">
        <f t="shared" ca="1" si="106"/>
        <v>0</v>
      </c>
      <c r="AB530" s="23">
        <f t="shared" ca="1" si="107"/>
        <v>0</v>
      </c>
      <c r="AC530" s="23" t="e">
        <f>ADDRESS('Відомість №2'!AT526,6)</f>
        <v>#VALUE!</v>
      </c>
      <c r="AD530" s="23" t="e">
        <f t="shared" ca="1" si="108"/>
        <v>#VALUE!</v>
      </c>
      <c r="AF530" s="23" t="e">
        <f t="shared" ca="1" si="109"/>
        <v>#VALUE!</v>
      </c>
      <c r="AG530" s="23" t="str">
        <f>ADDRESS('Відомість №2'!AS526,9)</f>
        <v>$I$2278</v>
      </c>
      <c r="AH530" s="23" t="str">
        <f>ADDRESS('Відомість №2'!AS526,10)</f>
        <v>$J$2278</v>
      </c>
      <c r="AI530" s="20">
        <f t="shared" ca="1" si="110"/>
        <v>0</v>
      </c>
      <c r="AJ530" s="20">
        <f t="shared" ca="1" si="111"/>
        <v>0</v>
      </c>
      <c r="AK530" s="20" t="str">
        <f>ADDRESS('Відомість №2'!AS526,7)</f>
        <v>$G$2278</v>
      </c>
      <c r="AL530" s="20" t="str">
        <f>ADDRESS('Відомість №2'!AS526,8)</f>
        <v>$H$2278</v>
      </c>
      <c r="AM530">
        <f t="shared" ca="1" si="112"/>
        <v>0</v>
      </c>
      <c r="AN530">
        <f t="shared" ca="1" si="113"/>
        <v>0</v>
      </c>
      <c r="AO530" t="str">
        <f>ADDRESS('Відомість №2'!AS526,3)</f>
        <v>$C$2278</v>
      </c>
      <c r="AP530" t="str">
        <f>ADDRESS('Відомість №2'!AS526,22)</f>
        <v>$V$2278</v>
      </c>
      <c r="AQ530">
        <f t="shared" ca="1" si="114"/>
        <v>0</v>
      </c>
      <c r="AR530">
        <f t="shared" ca="1" si="115"/>
        <v>0</v>
      </c>
      <c r="AS530">
        <f t="shared" ca="1" si="116"/>
        <v>0</v>
      </c>
    </row>
    <row r="531" spans="20:45" ht="15.75" hidden="1" customHeight="1" x14ac:dyDescent="0.25">
      <c r="T531" s="23" t="str">
        <f>ADDRESS('Відомість №2'!AS527,2)</f>
        <v>$B$2279</v>
      </c>
      <c r="U531" s="23" t="str">
        <f>ADDRESS('Відомість №2'!AS527,1)</f>
        <v>$A$2279</v>
      </c>
      <c r="V531" s="23">
        <f t="shared" ca="1" si="104"/>
        <v>0</v>
      </c>
      <c r="W531" s="23">
        <f t="shared" ca="1" si="105"/>
        <v>0</v>
      </c>
      <c r="Y531" s="23" t="str">
        <f>ADDRESS('Відомість №2'!AS527,21)</f>
        <v>$U$2279</v>
      </c>
      <c r="Z531" s="23" t="str">
        <f>ADDRESS('Відомість №2'!AS527,20)</f>
        <v>$T$2279</v>
      </c>
      <c r="AA531" s="23">
        <f t="shared" ca="1" si="106"/>
        <v>0</v>
      </c>
      <c r="AB531" s="23">
        <f t="shared" ca="1" si="107"/>
        <v>0</v>
      </c>
      <c r="AC531" s="23" t="e">
        <f>ADDRESS('Відомість №2'!AT527,6)</f>
        <v>#VALUE!</v>
      </c>
      <c r="AD531" s="23" t="e">
        <f t="shared" ca="1" si="108"/>
        <v>#VALUE!</v>
      </c>
      <c r="AF531" s="23" t="e">
        <f t="shared" ca="1" si="109"/>
        <v>#VALUE!</v>
      </c>
      <c r="AG531" s="23" t="str">
        <f>ADDRESS('Відомість №2'!AS527,9)</f>
        <v>$I$2279</v>
      </c>
      <c r="AH531" s="23" t="str">
        <f>ADDRESS('Відомість №2'!AS527,10)</f>
        <v>$J$2279</v>
      </c>
      <c r="AI531" s="20">
        <f t="shared" ca="1" si="110"/>
        <v>0</v>
      </c>
      <c r="AJ531" s="20">
        <f t="shared" ca="1" si="111"/>
        <v>0</v>
      </c>
      <c r="AK531" s="20" t="str">
        <f>ADDRESS('Відомість №2'!AS527,7)</f>
        <v>$G$2279</v>
      </c>
      <c r="AL531" s="20" t="str">
        <f>ADDRESS('Відомість №2'!AS527,8)</f>
        <v>$H$2279</v>
      </c>
      <c r="AM531">
        <f t="shared" ca="1" si="112"/>
        <v>0</v>
      </c>
      <c r="AN531">
        <f t="shared" ca="1" si="113"/>
        <v>0</v>
      </c>
      <c r="AO531" t="str">
        <f>ADDRESS('Відомість №2'!AS527,3)</f>
        <v>$C$2279</v>
      </c>
      <c r="AP531" t="str">
        <f>ADDRESS('Відомість №2'!AS527,22)</f>
        <v>$V$2279</v>
      </c>
      <c r="AQ531">
        <f t="shared" ca="1" si="114"/>
        <v>0</v>
      </c>
      <c r="AR531">
        <f t="shared" ca="1" si="115"/>
        <v>0</v>
      </c>
      <c r="AS531">
        <f t="shared" ca="1" si="116"/>
        <v>0</v>
      </c>
    </row>
    <row r="532" spans="20:45" ht="15.75" hidden="1" customHeight="1" x14ac:dyDescent="0.25">
      <c r="T532" s="23" t="str">
        <f>ADDRESS('Відомість №2'!AS528,2)</f>
        <v>$B$2280</v>
      </c>
      <c r="U532" s="23" t="str">
        <f>ADDRESS('Відомість №2'!AS528,1)</f>
        <v>$A$2280</v>
      </c>
      <c r="V532" s="23">
        <f t="shared" ca="1" si="104"/>
        <v>0</v>
      </c>
      <c r="W532" s="23">
        <f t="shared" ca="1" si="105"/>
        <v>0</v>
      </c>
      <c r="Y532" s="23" t="str">
        <f>ADDRESS('Відомість №2'!AS528,21)</f>
        <v>$U$2280</v>
      </c>
      <c r="Z532" s="23" t="str">
        <f>ADDRESS('Відомість №2'!AS528,20)</f>
        <v>$T$2280</v>
      </c>
      <c r="AA532" s="23">
        <f t="shared" ca="1" si="106"/>
        <v>0</v>
      </c>
      <c r="AB532" s="23">
        <f t="shared" ca="1" si="107"/>
        <v>0</v>
      </c>
      <c r="AC532" s="23" t="e">
        <f>ADDRESS('Відомість №2'!AT528,6)</f>
        <v>#VALUE!</v>
      </c>
      <c r="AD532" s="23" t="e">
        <f t="shared" ca="1" si="108"/>
        <v>#VALUE!</v>
      </c>
      <c r="AF532" s="23" t="e">
        <f t="shared" ca="1" si="109"/>
        <v>#VALUE!</v>
      </c>
      <c r="AG532" s="23" t="str">
        <f>ADDRESS('Відомість №2'!AS528,9)</f>
        <v>$I$2280</v>
      </c>
      <c r="AH532" s="23" t="str">
        <f>ADDRESS('Відомість №2'!AS528,10)</f>
        <v>$J$2280</v>
      </c>
      <c r="AI532" s="20">
        <f t="shared" ca="1" si="110"/>
        <v>0</v>
      </c>
      <c r="AJ532" s="20">
        <f t="shared" ca="1" si="111"/>
        <v>0</v>
      </c>
      <c r="AK532" s="20" t="str">
        <f>ADDRESS('Відомість №2'!AS528,7)</f>
        <v>$G$2280</v>
      </c>
      <c r="AL532" s="20" t="str">
        <f>ADDRESS('Відомість №2'!AS528,8)</f>
        <v>$H$2280</v>
      </c>
      <c r="AM532">
        <f t="shared" ca="1" si="112"/>
        <v>0</v>
      </c>
      <c r="AN532">
        <f t="shared" ca="1" si="113"/>
        <v>0</v>
      </c>
      <c r="AO532" t="str">
        <f>ADDRESS('Відомість №2'!AS528,3)</f>
        <v>$C$2280</v>
      </c>
      <c r="AP532" t="str">
        <f>ADDRESS('Відомість №2'!AS528,22)</f>
        <v>$V$2280</v>
      </c>
      <c r="AQ532">
        <f t="shared" ca="1" si="114"/>
        <v>0</v>
      </c>
      <c r="AR532">
        <f t="shared" ca="1" si="115"/>
        <v>0</v>
      </c>
      <c r="AS532">
        <f t="shared" ca="1" si="116"/>
        <v>0</v>
      </c>
    </row>
    <row r="533" spans="20:45" ht="15.75" hidden="1" customHeight="1" x14ac:dyDescent="0.25">
      <c r="T533" s="23" t="str">
        <f>ADDRESS('Відомість №2'!AS529,2)</f>
        <v>$B$2281</v>
      </c>
      <c r="U533" s="23" t="str">
        <f>ADDRESS('Відомість №2'!AS529,1)</f>
        <v>$A$2281</v>
      </c>
      <c r="V533" s="23">
        <f t="shared" ca="1" si="104"/>
        <v>0</v>
      </c>
      <c r="W533" s="23">
        <f t="shared" ca="1" si="105"/>
        <v>0</v>
      </c>
      <c r="Y533" s="23" t="str">
        <f>ADDRESS('Відомість №2'!AS529,21)</f>
        <v>$U$2281</v>
      </c>
      <c r="Z533" s="23" t="str">
        <f>ADDRESS('Відомість №2'!AS529,20)</f>
        <v>$T$2281</v>
      </c>
      <c r="AA533" s="23">
        <f t="shared" ca="1" si="106"/>
        <v>0</v>
      </c>
      <c r="AB533" s="23">
        <f t="shared" ca="1" si="107"/>
        <v>0</v>
      </c>
      <c r="AC533" s="23" t="e">
        <f>ADDRESS('Відомість №2'!AT529,6)</f>
        <v>#VALUE!</v>
      </c>
      <c r="AD533" s="23" t="e">
        <f t="shared" ca="1" si="108"/>
        <v>#VALUE!</v>
      </c>
      <c r="AF533" s="23" t="e">
        <f t="shared" ca="1" si="109"/>
        <v>#VALUE!</v>
      </c>
      <c r="AG533" s="23" t="str">
        <f>ADDRESS('Відомість №2'!AS529,9)</f>
        <v>$I$2281</v>
      </c>
      <c r="AH533" s="23" t="str">
        <f>ADDRESS('Відомість №2'!AS529,10)</f>
        <v>$J$2281</v>
      </c>
      <c r="AI533" s="20">
        <f t="shared" ca="1" si="110"/>
        <v>0</v>
      </c>
      <c r="AJ533" s="20">
        <f t="shared" ca="1" si="111"/>
        <v>0</v>
      </c>
      <c r="AK533" s="20" t="str">
        <f>ADDRESS('Відомість №2'!AS529,7)</f>
        <v>$G$2281</v>
      </c>
      <c r="AL533" s="20" t="str">
        <f>ADDRESS('Відомість №2'!AS529,8)</f>
        <v>$H$2281</v>
      </c>
      <c r="AM533">
        <f t="shared" ca="1" si="112"/>
        <v>0</v>
      </c>
      <c r="AN533">
        <f t="shared" ca="1" si="113"/>
        <v>0</v>
      </c>
      <c r="AO533" t="str">
        <f>ADDRESS('Відомість №2'!AS529,3)</f>
        <v>$C$2281</v>
      </c>
      <c r="AP533" t="str">
        <f>ADDRESS('Відомість №2'!AS529,22)</f>
        <v>$V$2281</v>
      </c>
      <c r="AQ533">
        <f t="shared" ca="1" si="114"/>
        <v>0</v>
      </c>
      <c r="AR533">
        <f t="shared" ca="1" si="115"/>
        <v>0</v>
      </c>
      <c r="AS533">
        <f t="shared" ca="1" si="116"/>
        <v>0</v>
      </c>
    </row>
    <row r="534" spans="20:45" ht="15.75" hidden="1" customHeight="1" x14ac:dyDescent="0.25">
      <c r="T534" s="23" t="str">
        <f>ADDRESS('Відомість №2'!AS530,2)</f>
        <v>$B$2282</v>
      </c>
      <c r="U534" s="23" t="str">
        <f>ADDRESS('Відомість №2'!AS530,1)</f>
        <v>$A$2282</v>
      </c>
      <c r="V534" s="23">
        <f t="shared" ca="1" si="104"/>
        <v>0</v>
      </c>
      <c r="W534" s="23">
        <f t="shared" ca="1" si="105"/>
        <v>0</v>
      </c>
      <c r="Y534" s="23" t="str">
        <f>ADDRESS('Відомість №2'!AS530,21)</f>
        <v>$U$2282</v>
      </c>
      <c r="Z534" s="23" t="str">
        <f>ADDRESS('Відомість №2'!AS530,20)</f>
        <v>$T$2282</v>
      </c>
      <c r="AA534" s="23">
        <f t="shared" ca="1" si="106"/>
        <v>0</v>
      </c>
      <c r="AB534" s="23">
        <f t="shared" ca="1" si="107"/>
        <v>0</v>
      </c>
      <c r="AC534" s="23" t="e">
        <f>ADDRESS('Відомість №2'!AT530,6)</f>
        <v>#VALUE!</v>
      </c>
      <c r="AD534" s="23" t="e">
        <f t="shared" ca="1" si="108"/>
        <v>#VALUE!</v>
      </c>
      <c r="AF534" s="23" t="e">
        <f t="shared" ca="1" si="109"/>
        <v>#VALUE!</v>
      </c>
      <c r="AG534" s="23" t="str">
        <f>ADDRESS('Відомість №2'!AS530,9)</f>
        <v>$I$2282</v>
      </c>
      <c r="AH534" s="23" t="str">
        <f>ADDRESS('Відомість №2'!AS530,10)</f>
        <v>$J$2282</v>
      </c>
      <c r="AI534" s="20">
        <f t="shared" ca="1" si="110"/>
        <v>0</v>
      </c>
      <c r="AJ534" s="20">
        <f t="shared" ca="1" si="111"/>
        <v>0</v>
      </c>
      <c r="AK534" s="20" t="str">
        <f>ADDRESS('Відомість №2'!AS530,7)</f>
        <v>$G$2282</v>
      </c>
      <c r="AL534" s="20" t="str">
        <f>ADDRESS('Відомість №2'!AS530,8)</f>
        <v>$H$2282</v>
      </c>
      <c r="AM534">
        <f t="shared" ca="1" si="112"/>
        <v>0</v>
      </c>
      <c r="AN534">
        <f t="shared" ca="1" si="113"/>
        <v>0</v>
      </c>
      <c r="AO534" t="str">
        <f>ADDRESS('Відомість №2'!AS530,3)</f>
        <v>$C$2282</v>
      </c>
      <c r="AP534" t="str">
        <f>ADDRESS('Відомість №2'!AS530,22)</f>
        <v>$V$2282</v>
      </c>
      <c r="AQ534">
        <f t="shared" ca="1" si="114"/>
        <v>0</v>
      </c>
      <c r="AR534">
        <f t="shared" ca="1" si="115"/>
        <v>0</v>
      </c>
      <c r="AS534">
        <f t="shared" ca="1" si="116"/>
        <v>0</v>
      </c>
    </row>
    <row r="535" spans="20:45" ht="15.75" hidden="1" customHeight="1" x14ac:dyDescent="0.25">
      <c r="T535" s="23" t="str">
        <f>ADDRESS('Відомість №2'!AS531,2)</f>
        <v>$B$2283</v>
      </c>
      <c r="U535" s="23" t="str">
        <f>ADDRESS('Відомість №2'!AS531,1)</f>
        <v>$A$2283</v>
      </c>
      <c r="V535" s="23">
        <f t="shared" ca="1" si="104"/>
        <v>0</v>
      </c>
      <c r="W535" s="23">
        <f t="shared" ca="1" si="105"/>
        <v>0</v>
      </c>
      <c r="Y535" s="23" t="str">
        <f>ADDRESS('Відомість №2'!AS531,21)</f>
        <v>$U$2283</v>
      </c>
      <c r="Z535" s="23" t="str">
        <f>ADDRESS('Відомість №2'!AS531,20)</f>
        <v>$T$2283</v>
      </c>
      <c r="AA535" s="23">
        <f t="shared" ca="1" si="106"/>
        <v>0</v>
      </c>
      <c r="AB535" s="23">
        <f t="shared" ca="1" si="107"/>
        <v>0</v>
      </c>
      <c r="AC535" s="23" t="e">
        <f>ADDRESS('Відомість №2'!AT531,6)</f>
        <v>#VALUE!</v>
      </c>
      <c r="AD535" s="23" t="e">
        <f t="shared" ca="1" si="108"/>
        <v>#VALUE!</v>
      </c>
      <c r="AF535" s="23" t="e">
        <f t="shared" ca="1" si="109"/>
        <v>#VALUE!</v>
      </c>
      <c r="AG535" s="23" t="str">
        <f>ADDRESS('Відомість №2'!AS531,9)</f>
        <v>$I$2283</v>
      </c>
      <c r="AH535" s="23" t="str">
        <f>ADDRESS('Відомість №2'!AS531,10)</f>
        <v>$J$2283</v>
      </c>
      <c r="AI535" s="20">
        <f t="shared" ca="1" si="110"/>
        <v>0</v>
      </c>
      <c r="AJ535" s="20">
        <f t="shared" ca="1" si="111"/>
        <v>0</v>
      </c>
      <c r="AK535" s="20" t="str">
        <f>ADDRESS('Відомість №2'!AS531,7)</f>
        <v>$G$2283</v>
      </c>
      <c r="AL535" s="20" t="str">
        <f>ADDRESS('Відомість №2'!AS531,8)</f>
        <v>$H$2283</v>
      </c>
      <c r="AM535">
        <f t="shared" ca="1" si="112"/>
        <v>0</v>
      </c>
      <c r="AN535">
        <f t="shared" ca="1" si="113"/>
        <v>0</v>
      </c>
      <c r="AO535" t="str">
        <f>ADDRESS('Відомість №2'!AS531,3)</f>
        <v>$C$2283</v>
      </c>
      <c r="AP535" t="str">
        <f>ADDRESS('Відомість №2'!AS531,22)</f>
        <v>$V$2283</v>
      </c>
      <c r="AQ535">
        <f t="shared" ca="1" si="114"/>
        <v>0</v>
      </c>
      <c r="AR535">
        <f t="shared" ca="1" si="115"/>
        <v>0</v>
      </c>
      <c r="AS535">
        <f t="shared" ca="1" si="116"/>
        <v>0</v>
      </c>
    </row>
    <row r="536" spans="20:45" ht="15.75" hidden="1" customHeight="1" x14ac:dyDescent="0.25">
      <c r="T536" s="23" t="str">
        <f>ADDRESS('Відомість №2'!AS532,2)</f>
        <v>$B$2284</v>
      </c>
      <c r="U536" s="23" t="str">
        <f>ADDRESS('Відомість №2'!AS532,1)</f>
        <v>$A$2284</v>
      </c>
      <c r="V536" s="23">
        <f t="shared" ca="1" si="104"/>
        <v>0</v>
      </c>
      <c r="W536" s="23">
        <f t="shared" ca="1" si="105"/>
        <v>0</v>
      </c>
      <c r="Y536" s="23" t="str">
        <f>ADDRESS('Відомість №2'!AS532,21)</f>
        <v>$U$2284</v>
      </c>
      <c r="Z536" s="23" t="str">
        <f>ADDRESS('Відомість №2'!AS532,20)</f>
        <v>$T$2284</v>
      </c>
      <c r="AA536" s="23">
        <f t="shared" ca="1" si="106"/>
        <v>0</v>
      </c>
      <c r="AB536" s="23">
        <f t="shared" ca="1" si="107"/>
        <v>0</v>
      </c>
      <c r="AC536" s="23" t="e">
        <f>ADDRESS('Відомість №2'!AT532,6)</f>
        <v>#VALUE!</v>
      </c>
      <c r="AD536" s="23" t="e">
        <f t="shared" ca="1" si="108"/>
        <v>#VALUE!</v>
      </c>
      <c r="AF536" s="23" t="e">
        <f t="shared" ca="1" si="109"/>
        <v>#VALUE!</v>
      </c>
      <c r="AG536" s="23" t="str">
        <f>ADDRESS('Відомість №2'!AS532,9)</f>
        <v>$I$2284</v>
      </c>
      <c r="AH536" s="23" t="str">
        <f>ADDRESS('Відомість №2'!AS532,10)</f>
        <v>$J$2284</v>
      </c>
      <c r="AI536" s="20">
        <f t="shared" ca="1" si="110"/>
        <v>0</v>
      </c>
      <c r="AJ536" s="20">
        <f t="shared" ca="1" si="111"/>
        <v>0</v>
      </c>
      <c r="AK536" s="20" t="str">
        <f>ADDRESS('Відомість №2'!AS532,7)</f>
        <v>$G$2284</v>
      </c>
      <c r="AL536" s="20" t="str">
        <f>ADDRESS('Відомість №2'!AS532,8)</f>
        <v>$H$2284</v>
      </c>
      <c r="AM536">
        <f t="shared" ca="1" si="112"/>
        <v>0</v>
      </c>
      <c r="AN536">
        <f t="shared" ca="1" si="113"/>
        <v>0</v>
      </c>
      <c r="AO536" t="str">
        <f>ADDRESS('Відомість №2'!AS532,3)</f>
        <v>$C$2284</v>
      </c>
      <c r="AP536" t="str">
        <f>ADDRESS('Відомість №2'!AS532,22)</f>
        <v>$V$2284</v>
      </c>
      <c r="AQ536">
        <f t="shared" ca="1" si="114"/>
        <v>0</v>
      </c>
      <c r="AR536">
        <f t="shared" ca="1" si="115"/>
        <v>0</v>
      </c>
      <c r="AS536">
        <f t="shared" ca="1" si="116"/>
        <v>0</v>
      </c>
    </row>
    <row r="537" spans="20:45" ht="15.75" hidden="1" customHeight="1" x14ac:dyDescent="0.25">
      <c r="T537" s="23" t="str">
        <f>ADDRESS('Відомість №2'!AS533,2)</f>
        <v>$B$2285</v>
      </c>
      <c r="U537" s="23" t="str">
        <f>ADDRESS('Відомість №2'!AS533,1)</f>
        <v>$A$2285</v>
      </c>
      <c r="V537" s="23">
        <f t="shared" ca="1" si="104"/>
        <v>0</v>
      </c>
      <c r="W537" s="23">
        <f t="shared" ca="1" si="105"/>
        <v>0</v>
      </c>
      <c r="Y537" s="23" t="str">
        <f>ADDRESS('Відомість №2'!AS533,21)</f>
        <v>$U$2285</v>
      </c>
      <c r="Z537" s="23" t="str">
        <f>ADDRESS('Відомість №2'!AS533,20)</f>
        <v>$T$2285</v>
      </c>
      <c r="AA537" s="23">
        <f t="shared" ca="1" si="106"/>
        <v>0</v>
      </c>
      <c r="AB537" s="23">
        <f t="shared" ca="1" si="107"/>
        <v>0</v>
      </c>
      <c r="AC537" s="23" t="e">
        <f>ADDRESS('Відомість №2'!AT533,6)</f>
        <v>#VALUE!</v>
      </c>
      <c r="AD537" s="23" t="e">
        <f t="shared" ca="1" si="108"/>
        <v>#VALUE!</v>
      </c>
      <c r="AF537" s="23" t="e">
        <f t="shared" ca="1" si="109"/>
        <v>#VALUE!</v>
      </c>
      <c r="AG537" s="23" t="str">
        <f>ADDRESS('Відомість №2'!AS533,9)</f>
        <v>$I$2285</v>
      </c>
      <c r="AH537" s="23" t="str">
        <f>ADDRESS('Відомість №2'!AS533,10)</f>
        <v>$J$2285</v>
      </c>
      <c r="AI537" s="20">
        <f t="shared" ca="1" si="110"/>
        <v>0</v>
      </c>
      <c r="AJ537" s="20">
        <f t="shared" ca="1" si="111"/>
        <v>0</v>
      </c>
      <c r="AK537" s="20" t="str">
        <f>ADDRESS('Відомість №2'!AS533,7)</f>
        <v>$G$2285</v>
      </c>
      <c r="AL537" s="20" t="str">
        <f>ADDRESS('Відомість №2'!AS533,8)</f>
        <v>$H$2285</v>
      </c>
      <c r="AM537">
        <f t="shared" ca="1" si="112"/>
        <v>0</v>
      </c>
      <c r="AN537">
        <f t="shared" ca="1" si="113"/>
        <v>0</v>
      </c>
      <c r="AO537" t="str">
        <f>ADDRESS('Відомість №2'!AS533,3)</f>
        <v>$C$2285</v>
      </c>
      <c r="AP537" t="str">
        <f>ADDRESS('Відомість №2'!AS533,22)</f>
        <v>$V$2285</v>
      </c>
      <c r="AQ537">
        <f t="shared" ca="1" si="114"/>
        <v>0</v>
      </c>
      <c r="AR537">
        <f t="shared" ca="1" si="115"/>
        <v>0</v>
      </c>
      <c r="AS537">
        <f t="shared" ca="1" si="116"/>
        <v>0</v>
      </c>
    </row>
    <row r="538" spans="20:45" ht="15.75" hidden="1" customHeight="1" x14ac:dyDescent="0.25">
      <c r="T538" s="23" t="str">
        <f>ADDRESS('Відомість №2'!AS534,2)</f>
        <v>$B$2286</v>
      </c>
      <c r="U538" s="23" t="str">
        <f>ADDRESS('Відомість №2'!AS534,1)</f>
        <v>$A$2286</v>
      </c>
      <c r="V538" s="23">
        <f t="shared" ca="1" si="104"/>
        <v>0</v>
      </c>
      <c r="W538" s="23">
        <f t="shared" ca="1" si="105"/>
        <v>0</v>
      </c>
      <c r="Y538" s="23" t="str">
        <f>ADDRESS('Відомість №2'!AS534,21)</f>
        <v>$U$2286</v>
      </c>
      <c r="Z538" s="23" t="str">
        <f>ADDRESS('Відомість №2'!AS534,20)</f>
        <v>$T$2286</v>
      </c>
      <c r="AA538" s="23">
        <f t="shared" ca="1" si="106"/>
        <v>0</v>
      </c>
      <c r="AB538" s="23">
        <f t="shared" ca="1" si="107"/>
        <v>0</v>
      </c>
      <c r="AC538" s="23" t="e">
        <f>ADDRESS('Відомість №2'!AT534,6)</f>
        <v>#VALUE!</v>
      </c>
      <c r="AD538" s="23" t="e">
        <f t="shared" ca="1" si="108"/>
        <v>#VALUE!</v>
      </c>
      <c r="AF538" s="23" t="e">
        <f t="shared" ca="1" si="109"/>
        <v>#VALUE!</v>
      </c>
      <c r="AG538" s="23" t="str">
        <f>ADDRESS('Відомість №2'!AS534,9)</f>
        <v>$I$2286</v>
      </c>
      <c r="AH538" s="23" t="str">
        <f>ADDRESS('Відомість №2'!AS534,10)</f>
        <v>$J$2286</v>
      </c>
      <c r="AI538" s="20">
        <f t="shared" ca="1" si="110"/>
        <v>0</v>
      </c>
      <c r="AJ538" s="20">
        <f t="shared" ca="1" si="111"/>
        <v>0</v>
      </c>
      <c r="AK538" s="20" t="str">
        <f>ADDRESS('Відомість №2'!AS534,7)</f>
        <v>$G$2286</v>
      </c>
      <c r="AL538" s="20" t="str">
        <f>ADDRESS('Відомість №2'!AS534,8)</f>
        <v>$H$2286</v>
      </c>
      <c r="AM538">
        <f t="shared" ca="1" si="112"/>
        <v>0</v>
      </c>
      <c r="AN538">
        <f t="shared" ca="1" si="113"/>
        <v>0</v>
      </c>
      <c r="AO538" t="str">
        <f>ADDRESS('Відомість №2'!AS534,3)</f>
        <v>$C$2286</v>
      </c>
      <c r="AP538" t="str">
        <f>ADDRESS('Відомість №2'!AS534,22)</f>
        <v>$V$2286</v>
      </c>
      <c r="AQ538">
        <f t="shared" ca="1" si="114"/>
        <v>0</v>
      </c>
      <c r="AR538">
        <f t="shared" ca="1" si="115"/>
        <v>0</v>
      </c>
      <c r="AS538">
        <f t="shared" ca="1" si="116"/>
        <v>0</v>
      </c>
    </row>
    <row r="539" spans="20:45" ht="15.75" hidden="1" customHeight="1" x14ac:dyDescent="0.25">
      <c r="T539" s="23" t="str">
        <f>ADDRESS('Відомість №2'!AS535,2)</f>
        <v>$B$2287</v>
      </c>
      <c r="U539" s="23" t="str">
        <f>ADDRESS('Відомість №2'!AS535,1)</f>
        <v>$A$2287</v>
      </c>
      <c r="V539" s="23">
        <f t="shared" ca="1" si="104"/>
        <v>0</v>
      </c>
      <c r="W539" s="23">
        <f t="shared" ca="1" si="105"/>
        <v>0</v>
      </c>
      <c r="Y539" s="23" t="str">
        <f>ADDRESS('Відомість №2'!AS535,21)</f>
        <v>$U$2287</v>
      </c>
      <c r="Z539" s="23" t="str">
        <f>ADDRESS('Відомість №2'!AS535,20)</f>
        <v>$T$2287</v>
      </c>
      <c r="AA539" s="23">
        <f t="shared" ca="1" si="106"/>
        <v>0</v>
      </c>
      <c r="AB539" s="23">
        <f t="shared" ca="1" si="107"/>
        <v>0</v>
      </c>
      <c r="AC539" s="23" t="e">
        <f>ADDRESS('Відомість №2'!AT535,6)</f>
        <v>#VALUE!</v>
      </c>
      <c r="AD539" s="23" t="e">
        <f t="shared" ca="1" si="108"/>
        <v>#VALUE!</v>
      </c>
      <c r="AF539" s="23" t="e">
        <f t="shared" ca="1" si="109"/>
        <v>#VALUE!</v>
      </c>
      <c r="AG539" s="23" t="str">
        <f>ADDRESS('Відомість №2'!AS535,9)</f>
        <v>$I$2287</v>
      </c>
      <c r="AH539" s="23" t="str">
        <f>ADDRESS('Відомість №2'!AS535,10)</f>
        <v>$J$2287</v>
      </c>
      <c r="AI539" s="20">
        <f t="shared" ca="1" si="110"/>
        <v>0</v>
      </c>
      <c r="AJ539" s="20">
        <f t="shared" ca="1" si="111"/>
        <v>0</v>
      </c>
      <c r="AK539" s="20" t="str">
        <f>ADDRESS('Відомість №2'!AS535,7)</f>
        <v>$G$2287</v>
      </c>
      <c r="AL539" s="20" t="str">
        <f>ADDRESS('Відомість №2'!AS535,8)</f>
        <v>$H$2287</v>
      </c>
      <c r="AM539">
        <f t="shared" ca="1" si="112"/>
        <v>0</v>
      </c>
      <c r="AN539">
        <f t="shared" ca="1" si="113"/>
        <v>0</v>
      </c>
      <c r="AO539" t="str">
        <f>ADDRESS('Відомість №2'!AS535,3)</f>
        <v>$C$2287</v>
      </c>
      <c r="AP539" t="str">
        <f>ADDRESS('Відомість №2'!AS535,22)</f>
        <v>$V$2287</v>
      </c>
      <c r="AQ539">
        <f t="shared" ca="1" si="114"/>
        <v>0</v>
      </c>
      <c r="AR539">
        <f t="shared" ca="1" si="115"/>
        <v>0</v>
      </c>
      <c r="AS539">
        <f t="shared" ca="1" si="116"/>
        <v>0</v>
      </c>
    </row>
    <row r="540" spans="20:45" ht="15.75" hidden="1" customHeight="1" x14ac:dyDescent="0.25">
      <c r="T540" s="23" t="str">
        <f>ADDRESS('Відомість №2'!AS536,2)</f>
        <v>$B$2288</v>
      </c>
      <c r="U540" s="23" t="str">
        <f>ADDRESS('Відомість №2'!AS536,1)</f>
        <v>$A$2288</v>
      </c>
      <c r="V540" s="23">
        <f t="shared" ca="1" si="104"/>
        <v>0</v>
      </c>
      <c r="W540" s="23">
        <f t="shared" ca="1" si="105"/>
        <v>0</v>
      </c>
      <c r="Y540" s="23" t="str">
        <f>ADDRESS('Відомість №2'!AS536,21)</f>
        <v>$U$2288</v>
      </c>
      <c r="Z540" s="23" t="str">
        <f>ADDRESS('Відомість №2'!AS536,20)</f>
        <v>$T$2288</v>
      </c>
      <c r="AA540" s="23">
        <f t="shared" ca="1" si="106"/>
        <v>0</v>
      </c>
      <c r="AB540" s="23">
        <f t="shared" ca="1" si="107"/>
        <v>0</v>
      </c>
      <c r="AC540" s="23" t="e">
        <f>ADDRESS('Відомість №2'!AT536,6)</f>
        <v>#VALUE!</v>
      </c>
      <c r="AD540" s="23" t="e">
        <f t="shared" ca="1" si="108"/>
        <v>#VALUE!</v>
      </c>
      <c r="AF540" s="23" t="e">
        <f t="shared" ca="1" si="109"/>
        <v>#VALUE!</v>
      </c>
      <c r="AG540" s="23" t="str">
        <f>ADDRESS('Відомість №2'!AS536,9)</f>
        <v>$I$2288</v>
      </c>
      <c r="AH540" s="23" t="str">
        <f>ADDRESS('Відомість №2'!AS536,10)</f>
        <v>$J$2288</v>
      </c>
      <c r="AI540" s="20">
        <f t="shared" ca="1" si="110"/>
        <v>0</v>
      </c>
      <c r="AJ540" s="20">
        <f t="shared" ca="1" si="111"/>
        <v>0</v>
      </c>
      <c r="AK540" s="20" t="str">
        <f>ADDRESS('Відомість №2'!AS536,7)</f>
        <v>$G$2288</v>
      </c>
      <c r="AL540" s="20" t="str">
        <f>ADDRESS('Відомість №2'!AS536,8)</f>
        <v>$H$2288</v>
      </c>
      <c r="AM540">
        <f t="shared" ca="1" si="112"/>
        <v>0</v>
      </c>
      <c r="AN540">
        <f t="shared" ca="1" si="113"/>
        <v>0</v>
      </c>
      <c r="AO540" t="str">
        <f>ADDRESS('Відомість №2'!AS536,3)</f>
        <v>$C$2288</v>
      </c>
      <c r="AP540" t="str">
        <f>ADDRESS('Відомість №2'!AS536,22)</f>
        <v>$V$2288</v>
      </c>
      <c r="AQ540">
        <f t="shared" ca="1" si="114"/>
        <v>0</v>
      </c>
      <c r="AR540">
        <f t="shared" ca="1" si="115"/>
        <v>0</v>
      </c>
      <c r="AS540">
        <f t="shared" ca="1" si="116"/>
        <v>0</v>
      </c>
    </row>
    <row r="541" spans="20:45" ht="15.75" hidden="1" customHeight="1" x14ac:dyDescent="0.25">
      <c r="T541" s="23" t="str">
        <f>ADDRESS('Відомість №2'!AS537,2)</f>
        <v>$B$2289</v>
      </c>
      <c r="U541" s="23" t="str">
        <f>ADDRESS('Відомість №2'!AS537,1)</f>
        <v>$A$2289</v>
      </c>
      <c r="V541" s="23">
        <f t="shared" ca="1" si="104"/>
        <v>0</v>
      </c>
      <c r="W541" s="23">
        <f t="shared" ca="1" si="105"/>
        <v>0</v>
      </c>
      <c r="Y541" s="23" t="str">
        <f>ADDRESS('Відомість №2'!AS537,21)</f>
        <v>$U$2289</v>
      </c>
      <c r="Z541" s="23" t="str">
        <f>ADDRESS('Відомість №2'!AS537,20)</f>
        <v>$T$2289</v>
      </c>
      <c r="AA541" s="23">
        <f t="shared" ca="1" si="106"/>
        <v>0</v>
      </c>
      <c r="AB541" s="23">
        <f t="shared" ca="1" si="107"/>
        <v>0</v>
      </c>
      <c r="AC541" s="23" t="e">
        <f>ADDRESS('Відомість №2'!AT537,6)</f>
        <v>#VALUE!</v>
      </c>
      <c r="AD541" s="23" t="e">
        <f t="shared" ca="1" si="108"/>
        <v>#VALUE!</v>
      </c>
      <c r="AF541" s="23" t="e">
        <f t="shared" ca="1" si="109"/>
        <v>#VALUE!</v>
      </c>
      <c r="AG541" s="23" t="str">
        <f>ADDRESS('Відомість №2'!AS537,9)</f>
        <v>$I$2289</v>
      </c>
      <c r="AH541" s="23" t="str">
        <f>ADDRESS('Відомість №2'!AS537,10)</f>
        <v>$J$2289</v>
      </c>
      <c r="AI541" s="20">
        <f t="shared" ca="1" si="110"/>
        <v>0</v>
      </c>
      <c r="AJ541" s="20">
        <f t="shared" ca="1" si="111"/>
        <v>0</v>
      </c>
      <c r="AK541" s="20" t="str">
        <f>ADDRESS('Відомість №2'!AS537,7)</f>
        <v>$G$2289</v>
      </c>
      <c r="AL541" s="20" t="str">
        <f>ADDRESS('Відомість №2'!AS537,8)</f>
        <v>$H$2289</v>
      </c>
      <c r="AM541">
        <f t="shared" ca="1" si="112"/>
        <v>0</v>
      </c>
      <c r="AN541">
        <f t="shared" ca="1" si="113"/>
        <v>0</v>
      </c>
      <c r="AO541" t="str">
        <f>ADDRESS('Відомість №2'!AS537,3)</f>
        <v>$C$2289</v>
      </c>
      <c r="AP541" t="str">
        <f>ADDRESS('Відомість №2'!AS537,22)</f>
        <v>$V$2289</v>
      </c>
      <c r="AQ541">
        <f t="shared" ca="1" si="114"/>
        <v>0</v>
      </c>
      <c r="AR541">
        <f t="shared" ca="1" si="115"/>
        <v>0</v>
      </c>
      <c r="AS541">
        <f t="shared" ca="1" si="116"/>
        <v>0</v>
      </c>
    </row>
    <row r="542" spans="20:45" ht="15.75" hidden="1" customHeight="1" x14ac:dyDescent="0.25">
      <c r="T542" s="23" t="str">
        <f>ADDRESS('Відомість №2'!AS538,2)</f>
        <v>$B$2290</v>
      </c>
      <c r="U542" s="23" t="str">
        <f>ADDRESS('Відомість №2'!AS538,1)</f>
        <v>$A$2290</v>
      </c>
      <c r="V542" s="23">
        <f t="shared" ca="1" si="104"/>
        <v>0</v>
      </c>
      <c r="W542" s="23">
        <f t="shared" ca="1" si="105"/>
        <v>0</v>
      </c>
      <c r="Y542" s="23" t="str">
        <f>ADDRESS('Відомість №2'!AS538,21)</f>
        <v>$U$2290</v>
      </c>
      <c r="Z542" s="23" t="str">
        <f>ADDRESS('Відомість №2'!AS538,20)</f>
        <v>$T$2290</v>
      </c>
      <c r="AA542" s="23">
        <f t="shared" ca="1" si="106"/>
        <v>0</v>
      </c>
      <c r="AB542" s="23">
        <f t="shared" ca="1" si="107"/>
        <v>0</v>
      </c>
      <c r="AC542" s="23" t="e">
        <f>ADDRESS('Відомість №2'!AT538,6)</f>
        <v>#VALUE!</v>
      </c>
      <c r="AD542" s="23" t="e">
        <f t="shared" ca="1" si="108"/>
        <v>#VALUE!</v>
      </c>
      <c r="AF542" s="23" t="e">
        <f t="shared" ca="1" si="109"/>
        <v>#VALUE!</v>
      </c>
      <c r="AG542" s="23" t="str">
        <f>ADDRESS('Відомість №2'!AS538,9)</f>
        <v>$I$2290</v>
      </c>
      <c r="AH542" s="23" t="str">
        <f>ADDRESS('Відомість №2'!AS538,10)</f>
        <v>$J$2290</v>
      </c>
      <c r="AI542" s="20">
        <f t="shared" ca="1" si="110"/>
        <v>0</v>
      </c>
      <c r="AJ542" s="20">
        <f t="shared" ca="1" si="111"/>
        <v>0</v>
      </c>
      <c r="AK542" s="20" t="str">
        <f>ADDRESS('Відомість №2'!AS538,7)</f>
        <v>$G$2290</v>
      </c>
      <c r="AL542" s="20" t="str">
        <f>ADDRESS('Відомість №2'!AS538,8)</f>
        <v>$H$2290</v>
      </c>
      <c r="AM542">
        <f t="shared" ca="1" si="112"/>
        <v>0</v>
      </c>
      <c r="AN542">
        <f t="shared" ca="1" si="113"/>
        <v>0</v>
      </c>
      <c r="AO542" t="str">
        <f>ADDRESS('Відомість №2'!AS538,3)</f>
        <v>$C$2290</v>
      </c>
      <c r="AP542" t="str">
        <f>ADDRESS('Відомість №2'!AS538,22)</f>
        <v>$V$2290</v>
      </c>
      <c r="AQ542">
        <f t="shared" ca="1" si="114"/>
        <v>0</v>
      </c>
      <c r="AR542">
        <f t="shared" ca="1" si="115"/>
        <v>0</v>
      </c>
      <c r="AS542">
        <f t="shared" ca="1" si="116"/>
        <v>0</v>
      </c>
    </row>
    <row r="543" spans="20:45" ht="15.75" hidden="1" customHeight="1" x14ac:dyDescent="0.25">
      <c r="T543" s="23" t="str">
        <f>ADDRESS('Відомість №2'!AS539,2)</f>
        <v>$B$2291</v>
      </c>
      <c r="U543" s="23" t="str">
        <f>ADDRESS('Відомість №2'!AS539,1)</f>
        <v>$A$2291</v>
      </c>
      <c r="V543" s="23">
        <f t="shared" ca="1" si="104"/>
        <v>0</v>
      </c>
      <c r="W543" s="23">
        <f t="shared" ca="1" si="105"/>
        <v>0</v>
      </c>
      <c r="Y543" s="23" t="str">
        <f>ADDRESS('Відомість №2'!AS539,21)</f>
        <v>$U$2291</v>
      </c>
      <c r="Z543" s="23" t="str">
        <f>ADDRESS('Відомість №2'!AS539,20)</f>
        <v>$T$2291</v>
      </c>
      <c r="AA543" s="23">
        <f t="shared" ca="1" si="106"/>
        <v>0</v>
      </c>
      <c r="AB543" s="23">
        <f t="shared" ca="1" si="107"/>
        <v>0</v>
      </c>
      <c r="AC543" s="23" t="e">
        <f>ADDRESS('Відомість №2'!AT539,6)</f>
        <v>#VALUE!</v>
      </c>
      <c r="AD543" s="23" t="e">
        <f t="shared" ca="1" si="108"/>
        <v>#VALUE!</v>
      </c>
      <c r="AF543" s="23" t="e">
        <f t="shared" ca="1" si="109"/>
        <v>#VALUE!</v>
      </c>
      <c r="AG543" s="23" t="str">
        <f>ADDRESS('Відомість №2'!AS539,9)</f>
        <v>$I$2291</v>
      </c>
      <c r="AH543" s="23" t="str">
        <f>ADDRESS('Відомість №2'!AS539,10)</f>
        <v>$J$2291</v>
      </c>
      <c r="AI543" s="20">
        <f t="shared" ca="1" si="110"/>
        <v>0</v>
      </c>
      <c r="AJ543" s="20">
        <f t="shared" ca="1" si="111"/>
        <v>0</v>
      </c>
      <c r="AK543" s="20" t="str">
        <f>ADDRESS('Відомість №2'!AS539,7)</f>
        <v>$G$2291</v>
      </c>
      <c r="AL543" s="20" t="str">
        <f>ADDRESS('Відомість №2'!AS539,8)</f>
        <v>$H$2291</v>
      </c>
      <c r="AM543">
        <f t="shared" ca="1" si="112"/>
        <v>0</v>
      </c>
      <c r="AN543">
        <f t="shared" ca="1" si="113"/>
        <v>0</v>
      </c>
      <c r="AO543" t="str">
        <f>ADDRESS('Відомість №2'!AS539,3)</f>
        <v>$C$2291</v>
      </c>
      <c r="AP543" t="str">
        <f>ADDRESS('Відомість №2'!AS539,22)</f>
        <v>$V$2291</v>
      </c>
      <c r="AQ543">
        <f t="shared" ca="1" si="114"/>
        <v>0</v>
      </c>
      <c r="AR543">
        <f t="shared" ca="1" si="115"/>
        <v>0</v>
      </c>
      <c r="AS543">
        <f t="shared" ca="1" si="116"/>
        <v>0</v>
      </c>
    </row>
    <row r="544" spans="20:45" ht="15.75" hidden="1" customHeight="1" x14ac:dyDescent="0.25">
      <c r="T544" s="23" t="str">
        <f>ADDRESS('Відомість №2'!AS540,2)</f>
        <v>$B$2292</v>
      </c>
      <c r="U544" s="23" t="str">
        <f>ADDRESS('Відомість №2'!AS540,1)</f>
        <v>$A$2292</v>
      </c>
      <c r="V544" s="23">
        <f t="shared" ca="1" si="104"/>
        <v>0</v>
      </c>
      <c r="W544" s="23">
        <f t="shared" ca="1" si="105"/>
        <v>0</v>
      </c>
      <c r="Y544" s="23" t="str">
        <f>ADDRESS('Відомість №2'!AS540,21)</f>
        <v>$U$2292</v>
      </c>
      <c r="Z544" s="23" t="str">
        <f>ADDRESS('Відомість №2'!AS540,20)</f>
        <v>$T$2292</v>
      </c>
      <c r="AA544" s="23">
        <f t="shared" ca="1" si="106"/>
        <v>0</v>
      </c>
      <c r="AB544" s="23">
        <f t="shared" ca="1" si="107"/>
        <v>0</v>
      </c>
      <c r="AC544" s="23" t="e">
        <f>ADDRESS('Відомість №2'!AT540,6)</f>
        <v>#VALUE!</v>
      </c>
      <c r="AD544" s="23" t="e">
        <f t="shared" ca="1" si="108"/>
        <v>#VALUE!</v>
      </c>
      <c r="AF544" s="23" t="e">
        <f t="shared" ca="1" si="109"/>
        <v>#VALUE!</v>
      </c>
      <c r="AG544" s="23" t="str">
        <f>ADDRESS('Відомість №2'!AS540,9)</f>
        <v>$I$2292</v>
      </c>
      <c r="AH544" s="23" t="str">
        <f>ADDRESS('Відомість №2'!AS540,10)</f>
        <v>$J$2292</v>
      </c>
      <c r="AI544" s="20">
        <f t="shared" ca="1" si="110"/>
        <v>0</v>
      </c>
      <c r="AJ544" s="20">
        <f t="shared" ca="1" si="111"/>
        <v>0</v>
      </c>
      <c r="AK544" s="20" t="str">
        <f>ADDRESS('Відомість №2'!AS540,7)</f>
        <v>$G$2292</v>
      </c>
      <c r="AL544" s="20" t="str">
        <f>ADDRESS('Відомість №2'!AS540,8)</f>
        <v>$H$2292</v>
      </c>
      <c r="AM544">
        <f t="shared" ca="1" si="112"/>
        <v>0</v>
      </c>
      <c r="AN544">
        <f t="shared" ca="1" si="113"/>
        <v>0</v>
      </c>
      <c r="AO544" t="str">
        <f>ADDRESS('Відомість №2'!AS540,3)</f>
        <v>$C$2292</v>
      </c>
      <c r="AP544" t="str">
        <f>ADDRESS('Відомість №2'!AS540,22)</f>
        <v>$V$2292</v>
      </c>
      <c r="AQ544">
        <f t="shared" ca="1" si="114"/>
        <v>0</v>
      </c>
      <c r="AR544">
        <f t="shared" ca="1" si="115"/>
        <v>0</v>
      </c>
      <c r="AS544">
        <f t="shared" ca="1" si="116"/>
        <v>0</v>
      </c>
    </row>
    <row r="545" spans="20:45" ht="15.75" hidden="1" customHeight="1" x14ac:dyDescent="0.25">
      <c r="T545" s="23" t="str">
        <f>ADDRESS('Відомість №2'!AS541,2)</f>
        <v>$B$2293</v>
      </c>
      <c r="U545" s="23" t="str">
        <f>ADDRESS('Відомість №2'!AS541,1)</f>
        <v>$A$2293</v>
      </c>
      <c r="V545" s="23">
        <f t="shared" ca="1" si="104"/>
        <v>0</v>
      </c>
      <c r="W545" s="23">
        <f t="shared" ca="1" si="105"/>
        <v>0</v>
      </c>
      <c r="Y545" s="23" t="str">
        <f>ADDRESS('Відомість №2'!AS541,21)</f>
        <v>$U$2293</v>
      </c>
      <c r="Z545" s="23" t="str">
        <f>ADDRESS('Відомість №2'!AS541,20)</f>
        <v>$T$2293</v>
      </c>
      <c r="AA545" s="23">
        <f t="shared" ca="1" si="106"/>
        <v>0</v>
      </c>
      <c r="AB545" s="23">
        <f t="shared" ca="1" si="107"/>
        <v>0</v>
      </c>
      <c r="AC545" s="23" t="e">
        <f>ADDRESS('Відомість №2'!AT541,6)</f>
        <v>#VALUE!</v>
      </c>
      <c r="AD545" s="23" t="e">
        <f t="shared" ca="1" si="108"/>
        <v>#VALUE!</v>
      </c>
      <c r="AF545" s="23" t="e">
        <f t="shared" ca="1" si="109"/>
        <v>#VALUE!</v>
      </c>
      <c r="AG545" s="23" t="str">
        <f>ADDRESS('Відомість №2'!AS541,9)</f>
        <v>$I$2293</v>
      </c>
      <c r="AH545" s="23" t="str">
        <f>ADDRESS('Відомість №2'!AS541,10)</f>
        <v>$J$2293</v>
      </c>
      <c r="AI545" s="20">
        <f t="shared" ca="1" si="110"/>
        <v>0</v>
      </c>
      <c r="AJ545" s="20">
        <f t="shared" ca="1" si="111"/>
        <v>0</v>
      </c>
      <c r="AK545" s="20" t="str">
        <f>ADDRESS('Відомість №2'!AS541,7)</f>
        <v>$G$2293</v>
      </c>
      <c r="AL545" s="20" t="str">
        <f>ADDRESS('Відомість №2'!AS541,8)</f>
        <v>$H$2293</v>
      </c>
      <c r="AM545">
        <f t="shared" ca="1" si="112"/>
        <v>0</v>
      </c>
      <c r="AN545">
        <f t="shared" ca="1" si="113"/>
        <v>0</v>
      </c>
      <c r="AO545" t="str">
        <f>ADDRESS('Відомість №2'!AS541,3)</f>
        <v>$C$2293</v>
      </c>
      <c r="AP545" t="str">
        <f>ADDRESS('Відомість №2'!AS541,22)</f>
        <v>$V$2293</v>
      </c>
      <c r="AQ545">
        <f t="shared" ca="1" si="114"/>
        <v>0</v>
      </c>
      <c r="AR545">
        <f t="shared" ca="1" si="115"/>
        <v>0</v>
      </c>
      <c r="AS545">
        <f t="shared" ca="1" si="116"/>
        <v>0</v>
      </c>
    </row>
    <row r="546" spans="20:45" ht="15.75" hidden="1" customHeight="1" x14ac:dyDescent="0.25">
      <c r="T546" s="23" t="str">
        <f>ADDRESS('Відомість №2'!AS542,2)</f>
        <v>$B$2294</v>
      </c>
      <c r="U546" s="23" t="str">
        <f>ADDRESS('Відомість №2'!AS542,1)</f>
        <v>$A$2294</v>
      </c>
      <c r="V546" s="23">
        <f t="shared" ca="1" si="104"/>
        <v>0</v>
      </c>
      <c r="W546" s="23">
        <f t="shared" ca="1" si="105"/>
        <v>0</v>
      </c>
      <c r="Y546" s="23" t="str">
        <f>ADDRESS('Відомість №2'!AS542,21)</f>
        <v>$U$2294</v>
      </c>
      <c r="Z546" s="23" t="str">
        <f>ADDRESS('Відомість №2'!AS542,20)</f>
        <v>$T$2294</v>
      </c>
      <c r="AA546" s="23">
        <f t="shared" ca="1" si="106"/>
        <v>0</v>
      </c>
      <c r="AB546" s="23">
        <f t="shared" ca="1" si="107"/>
        <v>0</v>
      </c>
      <c r="AC546" s="23" t="e">
        <f>ADDRESS('Відомість №2'!AT542,6)</f>
        <v>#VALUE!</v>
      </c>
      <c r="AD546" s="23" t="e">
        <f t="shared" ca="1" si="108"/>
        <v>#VALUE!</v>
      </c>
      <c r="AF546" s="23" t="e">
        <f t="shared" ca="1" si="109"/>
        <v>#VALUE!</v>
      </c>
      <c r="AG546" s="23" t="str">
        <f>ADDRESS('Відомість №2'!AS542,9)</f>
        <v>$I$2294</v>
      </c>
      <c r="AH546" s="23" t="str">
        <f>ADDRESS('Відомість №2'!AS542,10)</f>
        <v>$J$2294</v>
      </c>
      <c r="AI546" s="20">
        <f t="shared" ca="1" si="110"/>
        <v>0</v>
      </c>
      <c r="AJ546" s="20">
        <f t="shared" ca="1" si="111"/>
        <v>0</v>
      </c>
      <c r="AK546" s="20" t="str">
        <f>ADDRESS('Відомість №2'!AS542,7)</f>
        <v>$G$2294</v>
      </c>
      <c r="AL546" s="20" t="str">
        <f>ADDRESS('Відомість №2'!AS542,8)</f>
        <v>$H$2294</v>
      </c>
      <c r="AM546">
        <f t="shared" ca="1" si="112"/>
        <v>0</v>
      </c>
      <c r="AN546">
        <f t="shared" ca="1" si="113"/>
        <v>0</v>
      </c>
      <c r="AO546" t="str">
        <f>ADDRESS('Відомість №2'!AS542,3)</f>
        <v>$C$2294</v>
      </c>
      <c r="AP546" t="str">
        <f>ADDRESS('Відомість №2'!AS542,22)</f>
        <v>$V$2294</v>
      </c>
      <c r="AQ546">
        <f t="shared" ca="1" si="114"/>
        <v>0</v>
      </c>
      <c r="AR546">
        <f t="shared" ca="1" si="115"/>
        <v>0</v>
      </c>
      <c r="AS546">
        <f t="shared" ca="1" si="116"/>
        <v>0</v>
      </c>
    </row>
    <row r="547" spans="20:45" ht="15.75" hidden="1" customHeight="1" x14ac:dyDescent="0.25">
      <c r="T547" s="23" t="str">
        <f>ADDRESS('Відомість №2'!AS543,2)</f>
        <v>$B$2295</v>
      </c>
      <c r="U547" s="23" t="str">
        <f>ADDRESS('Відомість №2'!AS543,1)</f>
        <v>$A$2295</v>
      </c>
      <c r="V547" s="23">
        <f t="shared" ca="1" si="104"/>
        <v>0</v>
      </c>
      <c r="W547" s="23">
        <f t="shared" ca="1" si="105"/>
        <v>0</v>
      </c>
      <c r="Y547" s="23" t="str">
        <f>ADDRESS('Відомість №2'!AS543,21)</f>
        <v>$U$2295</v>
      </c>
      <c r="Z547" s="23" t="str">
        <f>ADDRESS('Відомість №2'!AS543,20)</f>
        <v>$T$2295</v>
      </c>
      <c r="AA547" s="23">
        <f t="shared" ca="1" si="106"/>
        <v>0</v>
      </c>
      <c r="AB547" s="23">
        <f t="shared" ca="1" si="107"/>
        <v>0</v>
      </c>
      <c r="AC547" s="23" t="e">
        <f>ADDRESS('Відомість №2'!AT543,6)</f>
        <v>#VALUE!</v>
      </c>
      <c r="AD547" s="23" t="e">
        <f t="shared" ca="1" si="108"/>
        <v>#VALUE!</v>
      </c>
      <c r="AF547" s="23" t="e">
        <f t="shared" ca="1" si="109"/>
        <v>#VALUE!</v>
      </c>
      <c r="AG547" s="23" t="str">
        <f>ADDRESS('Відомість №2'!AS543,9)</f>
        <v>$I$2295</v>
      </c>
      <c r="AH547" s="23" t="str">
        <f>ADDRESS('Відомість №2'!AS543,10)</f>
        <v>$J$2295</v>
      </c>
      <c r="AI547" s="20">
        <f t="shared" ca="1" si="110"/>
        <v>0</v>
      </c>
      <c r="AJ547" s="20">
        <f t="shared" ca="1" si="111"/>
        <v>0</v>
      </c>
      <c r="AK547" s="20" t="str">
        <f>ADDRESS('Відомість №2'!AS543,7)</f>
        <v>$G$2295</v>
      </c>
      <c r="AL547" s="20" t="str">
        <f>ADDRESS('Відомість №2'!AS543,8)</f>
        <v>$H$2295</v>
      </c>
      <c r="AM547">
        <f t="shared" ca="1" si="112"/>
        <v>0</v>
      </c>
      <c r="AN547">
        <f t="shared" ca="1" si="113"/>
        <v>0</v>
      </c>
      <c r="AO547" t="str">
        <f>ADDRESS('Відомість №2'!AS543,3)</f>
        <v>$C$2295</v>
      </c>
      <c r="AP547" t="str">
        <f>ADDRESS('Відомість №2'!AS543,22)</f>
        <v>$V$2295</v>
      </c>
      <c r="AQ547">
        <f t="shared" ca="1" si="114"/>
        <v>0</v>
      </c>
      <c r="AR547">
        <f t="shared" ca="1" si="115"/>
        <v>0</v>
      </c>
      <c r="AS547">
        <f t="shared" ca="1" si="116"/>
        <v>0</v>
      </c>
    </row>
    <row r="548" spans="20:45" ht="15.75" hidden="1" customHeight="1" x14ac:dyDescent="0.25">
      <c r="T548" s="23" t="str">
        <f>ADDRESS('Відомість №2'!AS544,2)</f>
        <v>$B$2296</v>
      </c>
      <c r="U548" s="23" t="str">
        <f>ADDRESS('Відомість №2'!AS544,1)</f>
        <v>$A$2296</v>
      </c>
      <c r="V548" s="23">
        <f t="shared" ca="1" si="104"/>
        <v>0</v>
      </c>
      <c r="W548" s="23">
        <f t="shared" ca="1" si="105"/>
        <v>0</v>
      </c>
      <c r="Y548" s="23" t="str">
        <f>ADDRESS('Відомість №2'!AS544,21)</f>
        <v>$U$2296</v>
      </c>
      <c r="Z548" s="23" t="str">
        <f>ADDRESS('Відомість №2'!AS544,20)</f>
        <v>$T$2296</v>
      </c>
      <c r="AA548" s="23">
        <f t="shared" ca="1" si="106"/>
        <v>0</v>
      </c>
      <c r="AB548" s="23">
        <f t="shared" ca="1" si="107"/>
        <v>0</v>
      </c>
      <c r="AC548" s="23" t="e">
        <f>ADDRESS('Відомість №2'!AT544,6)</f>
        <v>#VALUE!</v>
      </c>
      <c r="AD548" s="23" t="e">
        <f t="shared" ca="1" si="108"/>
        <v>#VALUE!</v>
      </c>
      <c r="AF548" s="23" t="e">
        <f t="shared" ca="1" si="109"/>
        <v>#VALUE!</v>
      </c>
      <c r="AG548" s="23" t="str">
        <f>ADDRESS('Відомість №2'!AS544,9)</f>
        <v>$I$2296</v>
      </c>
      <c r="AH548" s="23" t="str">
        <f>ADDRESS('Відомість №2'!AS544,10)</f>
        <v>$J$2296</v>
      </c>
      <c r="AI548" s="20">
        <f t="shared" ca="1" si="110"/>
        <v>0</v>
      </c>
      <c r="AJ548" s="20">
        <f t="shared" ca="1" si="111"/>
        <v>0</v>
      </c>
      <c r="AK548" s="20" t="str">
        <f>ADDRESS('Відомість №2'!AS544,7)</f>
        <v>$G$2296</v>
      </c>
      <c r="AL548" s="20" t="str">
        <f>ADDRESS('Відомість №2'!AS544,8)</f>
        <v>$H$2296</v>
      </c>
      <c r="AM548">
        <f t="shared" ca="1" si="112"/>
        <v>0</v>
      </c>
      <c r="AN548">
        <f t="shared" ca="1" si="113"/>
        <v>0</v>
      </c>
      <c r="AO548" t="str">
        <f>ADDRESS('Відомість №2'!AS544,3)</f>
        <v>$C$2296</v>
      </c>
      <c r="AP548" t="str">
        <f>ADDRESS('Відомість №2'!AS544,22)</f>
        <v>$V$2296</v>
      </c>
      <c r="AQ548">
        <f t="shared" ca="1" si="114"/>
        <v>0</v>
      </c>
      <c r="AR548">
        <f t="shared" ca="1" si="115"/>
        <v>0</v>
      </c>
      <c r="AS548">
        <f t="shared" ca="1" si="116"/>
        <v>0</v>
      </c>
    </row>
    <row r="549" spans="20:45" ht="15.75" hidden="1" customHeight="1" x14ac:dyDescent="0.25">
      <c r="T549" s="23" t="str">
        <f>ADDRESS('Відомість №2'!AS545,2)</f>
        <v>$B$2297</v>
      </c>
      <c r="U549" s="23" t="str">
        <f>ADDRESS('Відомість №2'!AS545,1)</f>
        <v>$A$2297</v>
      </c>
      <c r="V549" s="23">
        <f t="shared" ca="1" si="104"/>
        <v>0</v>
      </c>
      <c r="W549" s="23">
        <f t="shared" ca="1" si="105"/>
        <v>0</v>
      </c>
      <c r="Y549" s="23" t="str">
        <f>ADDRESS('Відомість №2'!AS545,21)</f>
        <v>$U$2297</v>
      </c>
      <c r="Z549" s="23" t="str">
        <f>ADDRESS('Відомість №2'!AS545,20)</f>
        <v>$T$2297</v>
      </c>
      <c r="AA549" s="23">
        <f t="shared" ca="1" si="106"/>
        <v>0</v>
      </c>
      <c r="AB549" s="23">
        <f t="shared" ca="1" si="107"/>
        <v>0</v>
      </c>
      <c r="AC549" s="23" t="e">
        <f>ADDRESS('Відомість №2'!AT545,6)</f>
        <v>#VALUE!</v>
      </c>
      <c r="AD549" s="23" t="e">
        <f t="shared" ca="1" si="108"/>
        <v>#VALUE!</v>
      </c>
      <c r="AF549" s="23" t="e">
        <f t="shared" ca="1" si="109"/>
        <v>#VALUE!</v>
      </c>
      <c r="AG549" s="23" t="str">
        <f>ADDRESS('Відомість №2'!AS545,9)</f>
        <v>$I$2297</v>
      </c>
      <c r="AH549" s="23" t="str">
        <f>ADDRESS('Відомість №2'!AS545,10)</f>
        <v>$J$2297</v>
      </c>
      <c r="AI549" s="20">
        <f t="shared" ca="1" si="110"/>
        <v>0</v>
      </c>
      <c r="AJ549" s="20">
        <f t="shared" ca="1" si="111"/>
        <v>0</v>
      </c>
      <c r="AK549" s="20" t="str">
        <f>ADDRESS('Відомість №2'!AS545,7)</f>
        <v>$G$2297</v>
      </c>
      <c r="AL549" s="20" t="str">
        <f>ADDRESS('Відомість №2'!AS545,8)</f>
        <v>$H$2297</v>
      </c>
      <c r="AM549">
        <f t="shared" ca="1" si="112"/>
        <v>0</v>
      </c>
      <c r="AN549">
        <f t="shared" ca="1" si="113"/>
        <v>0</v>
      </c>
      <c r="AO549" t="str">
        <f>ADDRESS('Відомість №2'!AS545,3)</f>
        <v>$C$2297</v>
      </c>
      <c r="AP549" t="str">
        <f>ADDRESS('Відомість №2'!AS545,22)</f>
        <v>$V$2297</v>
      </c>
      <c r="AQ549">
        <f t="shared" ca="1" si="114"/>
        <v>0</v>
      </c>
      <c r="AR549">
        <f t="shared" ca="1" si="115"/>
        <v>0</v>
      </c>
      <c r="AS549">
        <f t="shared" ca="1" si="116"/>
        <v>0</v>
      </c>
    </row>
    <row r="550" spans="20:45" ht="15.75" hidden="1" customHeight="1" x14ac:dyDescent="0.25">
      <c r="T550" s="23" t="str">
        <f>ADDRESS('Відомість №2'!AS546,2)</f>
        <v>$B$2298</v>
      </c>
      <c r="U550" s="23" t="str">
        <f>ADDRESS('Відомість №2'!AS546,1)</f>
        <v>$A$2298</v>
      </c>
      <c r="V550" s="23">
        <f t="shared" ca="1" si="104"/>
        <v>0</v>
      </c>
      <c r="W550" s="23">
        <f t="shared" ca="1" si="105"/>
        <v>0</v>
      </c>
      <c r="Y550" s="23" t="str">
        <f>ADDRESS('Відомість №2'!AS546,21)</f>
        <v>$U$2298</v>
      </c>
      <c r="Z550" s="23" t="str">
        <f>ADDRESS('Відомість №2'!AS546,20)</f>
        <v>$T$2298</v>
      </c>
      <c r="AA550" s="23">
        <f t="shared" ca="1" si="106"/>
        <v>0</v>
      </c>
      <c r="AB550" s="23">
        <f t="shared" ca="1" si="107"/>
        <v>0</v>
      </c>
      <c r="AC550" s="23" t="e">
        <f>ADDRESS('Відомість №2'!AT546,6)</f>
        <v>#VALUE!</v>
      </c>
      <c r="AD550" s="23" t="e">
        <f t="shared" ca="1" si="108"/>
        <v>#VALUE!</v>
      </c>
      <c r="AF550" s="23" t="e">
        <f t="shared" ca="1" si="109"/>
        <v>#VALUE!</v>
      </c>
      <c r="AG550" s="23" t="str">
        <f>ADDRESS('Відомість №2'!AS546,9)</f>
        <v>$I$2298</v>
      </c>
      <c r="AH550" s="23" t="str">
        <f>ADDRESS('Відомість №2'!AS546,10)</f>
        <v>$J$2298</v>
      </c>
      <c r="AI550" s="20">
        <f t="shared" ca="1" si="110"/>
        <v>0</v>
      </c>
      <c r="AJ550" s="20">
        <f t="shared" ca="1" si="111"/>
        <v>0</v>
      </c>
      <c r="AK550" s="20" t="str">
        <f>ADDRESS('Відомість №2'!AS546,7)</f>
        <v>$G$2298</v>
      </c>
      <c r="AL550" s="20" t="str">
        <f>ADDRESS('Відомість №2'!AS546,8)</f>
        <v>$H$2298</v>
      </c>
      <c r="AM550">
        <f t="shared" ca="1" si="112"/>
        <v>0</v>
      </c>
      <c r="AN550">
        <f t="shared" ca="1" si="113"/>
        <v>0</v>
      </c>
      <c r="AO550" t="str">
        <f>ADDRESS('Відомість №2'!AS546,3)</f>
        <v>$C$2298</v>
      </c>
      <c r="AP550" t="str">
        <f>ADDRESS('Відомість №2'!AS546,22)</f>
        <v>$V$2298</v>
      </c>
      <c r="AQ550">
        <f t="shared" ca="1" si="114"/>
        <v>0</v>
      </c>
      <c r="AR550">
        <f t="shared" ca="1" si="115"/>
        <v>0</v>
      </c>
      <c r="AS550">
        <f t="shared" ca="1" si="116"/>
        <v>0</v>
      </c>
    </row>
    <row r="551" spans="20:45" ht="15.75" hidden="1" customHeight="1" x14ac:dyDescent="0.25">
      <c r="T551" s="23" t="str">
        <f>ADDRESS('Відомість №2'!AS547,2)</f>
        <v>$B$2299</v>
      </c>
      <c r="U551" s="23" t="str">
        <f>ADDRESS('Відомість №2'!AS547,1)</f>
        <v>$A$2299</v>
      </c>
      <c r="V551" s="23">
        <f t="shared" ca="1" si="104"/>
        <v>0</v>
      </c>
      <c r="W551" s="23">
        <f t="shared" ca="1" si="105"/>
        <v>0</v>
      </c>
      <c r="Y551" s="23" t="str">
        <f>ADDRESS('Відомість №2'!AS547,21)</f>
        <v>$U$2299</v>
      </c>
      <c r="Z551" s="23" t="str">
        <f>ADDRESS('Відомість №2'!AS547,20)</f>
        <v>$T$2299</v>
      </c>
      <c r="AA551" s="23">
        <f t="shared" ca="1" si="106"/>
        <v>0</v>
      </c>
      <c r="AB551" s="23">
        <f t="shared" ca="1" si="107"/>
        <v>0</v>
      </c>
      <c r="AC551" s="23" t="e">
        <f>ADDRESS('Відомість №2'!AT547,6)</f>
        <v>#VALUE!</v>
      </c>
      <c r="AD551" s="23" t="e">
        <f t="shared" ca="1" si="108"/>
        <v>#VALUE!</v>
      </c>
      <c r="AF551" s="23" t="e">
        <f t="shared" ca="1" si="109"/>
        <v>#VALUE!</v>
      </c>
      <c r="AG551" s="23" t="str">
        <f>ADDRESS('Відомість №2'!AS547,9)</f>
        <v>$I$2299</v>
      </c>
      <c r="AH551" s="23" t="str">
        <f>ADDRESS('Відомість №2'!AS547,10)</f>
        <v>$J$2299</v>
      </c>
      <c r="AI551" s="20">
        <f t="shared" ca="1" si="110"/>
        <v>0</v>
      </c>
      <c r="AJ551" s="20">
        <f t="shared" ca="1" si="111"/>
        <v>0</v>
      </c>
      <c r="AK551" s="20" t="str">
        <f>ADDRESS('Відомість №2'!AS547,7)</f>
        <v>$G$2299</v>
      </c>
      <c r="AL551" s="20" t="str">
        <f>ADDRESS('Відомість №2'!AS547,8)</f>
        <v>$H$2299</v>
      </c>
      <c r="AM551">
        <f t="shared" ca="1" si="112"/>
        <v>0</v>
      </c>
      <c r="AN551">
        <f t="shared" ca="1" si="113"/>
        <v>0</v>
      </c>
      <c r="AO551" t="str">
        <f>ADDRESS('Відомість №2'!AS547,3)</f>
        <v>$C$2299</v>
      </c>
      <c r="AP551" t="str">
        <f>ADDRESS('Відомість №2'!AS547,22)</f>
        <v>$V$2299</v>
      </c>
      <c r="AQ551">
        <f t="shared" ca="1" si="114"/>
        <v>0</v>
      </c>
      <c r="AR551">
        <f t="shared" ca="1" si="115"/>
        <v>0</v>
      </c>
      <c r="AS551">
        <f t="shared" ca="1" si="116"/>
        <v>0</v>
      </c>
    </row>
    <row r="552" spans="20:45" ht="15.75" hidden="1" customHeight="1" x14ac:dyDescent="0.25">
      <c r="T552" s="23" t="str">
        <f>ADDRESS('Відомість №2'!AS548,2)</f>
        <v>$B$2300</v>
      </c>
      <c r="U552" s="23" t="str">
        <f>ADDRESS('Відомість №2'!AS548,1)</f>
        <v>$A$2300</v>
      </c>
      <c r="V552" s="23">
        <f t="shared" ca="1" si="104"/>
        <v>0</v>
      </c>
      <c r="W552" s="23">
        <f t="shared" ca="1" si="105"/>
        <v>0</v>
      </c>
      <c r="Y552" s="23" t="str">
        <f>ADDRESS('Відомість №2'!AS548,21)</f>
        <v>$U$2300</v>
      </c>
      <c r="Z552" s="23" t="str">
        <f>ADDRESS('Відомість №2'!AS548,20)</f>
        <v>$T$2300</v>
      </c>
      <c r="AA552" s="23">
        <f t="shared" ca="1" si="106"/>
        <v>0</v>
      </c>
      <c r="AB552" s="23">
        <f t="shared" ca="1" si="107"/>
        <v>0</v>
      </c>
      <c r="AC552" s="23" t="e">
        <f>ADDRESS('Відомість №2'!AT548,6)</f>
        <v>#VALUE!</v>
      </c>
      <c r="AD552" s="23" t="e">
        <f t="shared" ca="1" si="108"/>
        <v>#VALUE!</v>
      </c>
      <c r="AF552" s="23" t="e">
        <f t="shared" ca="1" si="109"/>
        <v>#VALUE!</v>
      </c>
      <c r="AG552" s="23" t="str">
        <f>ADDRESS('Відомість №2'!AS548,9)</f>
        <v>$I$2300</v>
      </c>
      <c r="AH552" s="23" t="str">
        <f>ADDRESS('Відомість №2'!AS548,10)</f>
        <v>$J$2300</v>
      </c>
      <c r="AI552" s="20">
        <f t="shared" ca="1" si="110"/>
        <v>0</v>
      </c>
      <c r="AJ552" s="20">
        <f t="shared" ca="1" si="111"/>
        <v>0</v>
      </c>
      <c r="AK552" s="20" t="str">
        <f>ADDRESS('Відомість №2'!AS548,7)</f>
        <v>$G$2300</v>
      </c>
      <c r="AL552" s="20" t="str">
        <f>ADDRESS('Відомість №2'!AS548,8)</f>
        <v>$H$2300</v>
      </c>
      <c r="AM552">
        <f t="shared" ca="1" si="112"/>
        <v>0</v>
      </c>
      <c r="AN552">
        <f t="shared" ca="1" si="113"/>
        <v>0</v>
      </c>
      <c r="AO552" t="str">
        <f>ADDRESS('Відомість №2'!AS548,3)</f>
        <v>$C$2300</v>
      </c>
      <c r="AP552" t="str">
        <f>ADDRESS('Відомість №2'!AS548,22)</f>
        <v>$V$2300</v>
      </c>
      <c r="AQ552">
        <f t="shared" ca="1" si="114"/>
        <v>0</v>
      </c>
      <c r="AR552">
        <f t="shared" ca="1" si="115"/>
        <v>0</v>
      </c>
      <c r="AS552">
        <f t="shared" ca="1" si="116"/>
        <v>0</v>
      </c>
    </row>
    <row r="553" spans="20:45" ht="15.75" hidden="1" customHeight="1" x14ac:dyDescent="0.25">
      <c r="T553" s="23" t="str">
        <f>ADDRESS('Відомість №2'!AS549,2)</f>
        <v>$B$2301</v>
      </c>
      <c r="U553" s="23" t="str">
        <f>ADDRESS('Відомість №2'!AS549,1)</f>
        <v>$A$2301</v>
      </c>
      <c r="V553" s="23">
        <f t="shared" ca="1" si="104"/>
        <v>0</v>
      </c>
      <c r="W553" s="23">
        <f t="shared" ca="1" si="105"/>
        <v>0</v>
      </c>
      <c r="Y553" s="23" t="str">
        <f>ADDRESS('Відомість №2'!AS549,21)</f>
        <v>$U$2301</v>
      </c>
      <c r="Z553" s="23" t="str">
        <f>ADDRESS('Відомість №2'!AS549,20)</f>
        <v>$T$2301</v>
      </c>
      <c r="AA553" s="23">
        <f t="shared" ca="1" si="106"/>
        <v>0</v>
      </c>
      <c r="AB553" s="23">
        <f t="shared" ca="1" si="107"/>
        <v>0</v>
      </c>
      <c r="AC553" s="23" t="e">
        <f>ADDRESS('Відомість №2'!AT549,6)</f>
        <v>#VALUE!</v>
      </c>
      <c r="AD553" s="23" t="e">
        <f t="shared" ca="1" si="108"/>
        <v>#VALUE!</v>
      </c>
      <c r="AF553" s="23" t="e">
        <f t="shared" ca="1" si="109"/>
        <v>#VALUE!</v>
      </c>
      <c r="AG553" s="23" t="str">
        <f>ADDRESS('Відомість №2'!AS549,9)</f>
        <v>$I$2301</v>
      </c>
      <c r="AH553" s="23" t="str">
        <f>ADDRESS('Відомість №2'!AS549,10)</f>
        <v>$J$2301</v>
      </c>
      <c r="AI553" s="20">
        <f t="shared" ca="1" si="110"/>
        <v>0</v>
      </c>
      <c r="AJ553" s="20">
        <f t="shared" ca="1" si="111"/>
        <v>0</v>
      </c>
      <c r="AK553" s="20" t="str">
        <f>ADDRESS('Відомість №2'!AS549,7)</f>
        <v>$G$2301</v>
      </c>
      <c r="AL553" s="20" t="str">
        <f>ADDRESS('Відомість №2'!AS549,8)</f>
        <v>$H$2301</v>
      </c>
      <c r="AM553">
        <f t="shared" ca="1" si="112"/>
        <v>0</v>
      </c>
      <c r="AN553">
        <f t="shared" ca="1" si="113"/>
        <v>0</v>
      </c>
      <c r="AO553" t="str">
        <f>ADDRESS('Відомість №2'!AS549,3)</f>
        <v>$C$2301</v>
      </c>
      <c r="AP553" t="str">
        <f>ADDRESS('Відомість №2'!AS549,22)</f>
        <v>$V$2301</v>
      </c>
      <c r="AQ553">
        <f t="shared" ca="1" si="114"/>
        <v>0</v>
      </c>
      <c r="AR553">
        <f t="shared" ca="1" si="115"/>
        <v>0</v>
      </c>
      <c r="AS553">
        <f t="shared" ca="1" si="116"/>
        <v>0</v>
      </c>
    </row>
    <row r="554" spans="20:45" ht="15.75" hidden="1" customHeight="1" x14ac:dyDescent="0.25">
      <c r="T554" s="23" t="str">
        <f>ADDRESS('Відомість №2'!AS550,2)</f>
        <v>$B$2302</v>
      </c>
      <c r="U554" s="23" t="str">
        <f>ADDRESS('Відомість №2'!AS550,1)</f>
        <v>$A$2302</v>
      </c>
      <c r="V554" s="23">
        <f t="shared" ca="1" si="104"/>
        <v>0</v>
      </c>
      <c r="W554" s="23">
        <f t="shared" ca="1" si="105"/>
        <v>0</v>
      </c>
      <c r="Y554" s="23" t="str">
        <f>ADDRESS('Відомість №2'!AS550,21)</f>
        <v>$U$2302</v>
      </c>
      <c r="Z554" s="23" t="str">
        <f>ADDRESS('Відомість №2'!AS550,20)</f>
        <v>$T$2302</v>
      </c>
      <c r="AA554" s="23">
        <f t="shared" ca="1" si="106"/>
        <v>0</v>
      </c>
      <c r="AB554" s="23">
        <f t="shared" ca="1" si="107"/>
        <v>0</v>
      </c>
      <c r="AC554" s="23" t="e">
        <f>ADDRESS('Відомість №2'!AT550,6)</f>
        <v>#VALUE!</v>
      </c>
      <c r="AD554" s="23" t="e">
        <f t="shared" ca="1" si="108"/>
        <v>#VALUE!</v>
      </c>
      <c r="AF554" s="23" t="e">
        <f t="shared" ca="1" si="109"/>
        <v>#VALUE!</v>
      </c>
      <c r="AG554" s="23" t="str">
        <f>ADDRESS('Відомість №2'!AS550,9)</f>
        <v>$I$2302</v>
      </c>
      <c r="AH554" s="23" t="str">
        <f>ADDRESS('Відомість №2'!AS550,10)</f>
        <v>$J$2302</v>
      </c>
      <c r="AI554" s="20">
        <f t="shared" ca="1" si="110"/>
        <v>0</v>
      </c>
      <c r="AJ554" s="20">
        <f t="shared" ca="1" si="111"/>
        <v>0</v>
      </c>
      <c r="AK554" s="20" t="str">
        <f>ADDRESS('Відомість №2'!AS550,7)</f>
        <v>$G$2302</v>
      </c>
      <c r="AL554" s="20" t="str">
        <f>ADDRESS('Відомість №2'!AS550,8)</f>
        <v>$H$2302</v>
      </c>
      <c r="AM554">
        <f t="shared" ca="1" si="112"/>
        <v>0</v>
      </c>
      <c r="AN554">
        <f t="shared" ca="1" si="113"/>
        <v>0</v>
      </c>
      <c r="AO554" t="str">
        <f>ADDRESS('Відомість №2'!AS550,3)</f>
        <v>$C$2302</v>
      </c>
      <c r="AP554" t="str">
        <f>ADDRESS('Відомість №2'!AS550,22)</f>
        <v>$V$2302</v>
      </c>
      <c r="AQ554">
        <f t="shared" ca="1" si="114"/>
        <v>0</v>
      </c>
      <c r="AR554">
        <f t="shared" ca="1" si="115"/>
        <v>0</v>
      </c>
      <c r="AS554">
        <f t="shared" ca="1" si="116"/>
        <v>0</v>
      </c>
    </row>
    <row r="555" spans="20:45" ht="15.75" hidden="1" customHeight="1" x14ac:dyDescent="0.25">
      <c r="T555" s="23" t="str">
        <f>ADDRESS('Відомість №2'!AS551,2)</f>
        <v>$B$2303</v>
      </c>
      <c r="U555" s="23" t="str">
        <f>ADDRESS('Відомість №2'!AS551,1)</f>
        <v>$A$2303</v>
      </c>
      <c r="V555" s="23">
        <f t="shared" ca="1" si="104"/>
        <v>0</v>
      </c>
      <c r="W555" s="23">
        <f t="shared" ca="1" si="105"/>
        <v>0</v>
      </c>
      <c r="Y555" s="23" t="str">
        <f>ADDRESS('Відомість №2'!AS551,21)</f>
        <v>$U$2303</v>
      </c>
      <c r="Z555" s="23" t="str">
        <f>ADDRESS('Відомість №2'!AS551,20)</f>
        <v>$T$2303</v>
      </c>
      <c r="AA555" s="23">
        <f t="shared" ca="1" si="106"/>
        <v>0</v>
      </c>
      <c r="AB555" s="23">
        <f t="shared" ca="1" si="107"/>
        <v>0</v>
      </c>
      <c r="AC555" s="23" t="e">
        <f>ADDRESS('Відомість №2'!AT551,6)</f>
        <v>#VALUE!</v>
      </c>
      <c r="AD555" s="23" t="e">
        <f t="shared" ca="1" si="108"/>
        <v>#VALUE!</v>
      </c>
      <c r="AF555" s="23" t="e">
        <f t="shared" ca="1" si="109"/>
        <v>#VALUE!</v>
      </c>
      <c r="AG555" s="23" t="str">
        <f>ADDRESS('Відомість №2'!AS551,9)</f>
        <v>$I$2303</v>
      </c>
      <c r="AH555" s="23" t="str">
        <f>ADDRESS('Відомість №2'!AS551,10)</f>
        <v>$J$2303</v>
      </c>
      <c r="AI555" s="20">
        <f t="shared" ca="1" si="110"/>
        <v>0</v>
      </c>
      <c r="AJ555" s="20">
        <f t="shared" ca="1" si="111"/>
        <v>0</v>
      </c>
      <c r="AK555" s="20" t="str">
        <f>ADDRESS('Відомість №2'!AS551,7)</f>
        <v>$G$2303</v>
      </c>
      <c r="AL555" s="20" t="str">
        <f>ADDRESS('Відомість №2'!AS551,8)</f>
        <v>$H$2303</v>
      </c>
      <c r="AM555">
        <f t="shared" ca="1" si="112"/>
        <v>0</v>
      </c>
      <c r="AN555">
        <f t="shared" ca="1" si="113"/>
        <v>0</v>
      </c>
      <c r="AO555" t="str">
        <f>ADDRESS('Відомість №2'!AS551,3)</f>
        <v>$C$2303</v>
      </c>
      <c r="AP555" t="str">
        <f>ADDRESS('Відомість №2'!AS551,22)</f>
        <v>$V$2303</v>
      </c>
      <c r="AQ555">
        <f t="shared" ca="1" si="114"/>
        <v>0</v>
      </c>
      <c r="AR555">
        <f t="shared" ca="1" si="115"/>
        <v>0</v>
      </c>
      <c r="AS555">
        <f t="shared" ca="1" si="116"/>
        <v>0</v>
      </c>
    </row>
    <row r="556" spans="20:45" ht="15.75" hidden="1" customHeight="1" x14ac:dyDescent="0.25">
      <c r="T556" s="23" t="str">
        <f>ADDRESS('Відомість №2'!AS552,2)</f>
        <v>$B$2304</v>
      </c>
      <c r="U556" s="23" t="str">
        <f>ADDRESS('Відомість №2'!AS552,1)</f>
        <v>$A$2304</v>
      </c>
      <c r="V556" s="23">
        <f t="shared" ca="1" si="104"/>
        <v>0</v>
      </c>
      <c r="W556" s="23">
        <f t="shared" ca="1" si="105"/>
        <v>0</v>
      </c>
      <c r="Y556" s="23" t="str">
        <f>ADDRESS('Відомість №2'!AS552,21)</f>
        <v>$U$2304</v>
      </c>
      <c r="Z556" s="23" t="str">
        <f>ADDRESS('Відомість №2'!AS552,20)</f>
        <v>$T$2304</v>
      </c>
      <c r="AA556" s="23">
        <f t="shared" ca="1" si="106"/>
        <v>0</v>
      </c>
      <c r="AB556" s="23">
        <f t="shared" ca="1" si="107"/>
        <v>0</v>
      </c>
      <c r="AC556" s="23" t="e">
        <f>ADDRESS('Відомість №2'!AT552,6)</f>
        <v>#VALUE!</v>
      </c>
      <c r="AD556" s="23" t="e">
        <f t="shared" ca="1" si="108"/>
        <v>#VALUE!</v>
      </c>
      <c r="AF556" s="23" t="e">
        <f t="shared" ca="1" si="109"/>
        <v>#VALUE!</v>
      </c>
      <c r="AG556" s="23" t="str">
        <f>ADDRESS('Відомість №2'!AS552,9)</f>
        <v>$I$2304</v>
      </c>
      <c r="AH556" s="23" t="str">
        <f>ADDRESS('Відомість №2'!AS552,10)</f>
        <v>$J$2304</v>
      </c>
      <c r="AI556" s="20">
        <f t="shared" ca="1" si="110"/>
        <v>0</v>
      </c>
      <c r="AJ556" s="20">
        <f t="shared" ca="1" si="111"/>
        <v>0</v>
      </c>
      <c r="AK556" s="20" t="str">
        <f>ADDRESS('Відомість №2'!AS552,7)</f>
        <v>$G$2304</v>
      </c>
      <c r="AL556" s="20" t="str">
        <f>ADDRESS('Відомість №2'!AS552,8)</f>
        <v>$H$2304</v>
      </c>
      <c r="AM556">
        <f t="shared" ca="1" si="112"/>
        <v>0</v>
      </c>
      <c r="AN556">
        <f t="shared" ca="1" si="113"/>
        <v>0</v>
      </c>
      <c r="AO556" t="str">
        <f>ADDRESS('Відомість №2'!AS552,3)</f>
        <v>$C$2304</v>
      </c>
      <c r="AP556" t="str">
        <f>ADDRESS('Відомість №2'!AS552,22)</f>
        <v>$V$2304</v>
      </c>
      <c r="AQ556">
        <f t="shared" ca="1" si="114"/>
        <v>0</v>
      </c>
      <c r="AR556">
        <f t="shared" ca="1" si="115"/>
        <v>0</v>
      </c>
      <c r="AS556">
        <f t="shared" ca="1" si="116"/>
        <v>0</v>
      </c>
    </row>
    <row r="557" spans="20:45" ht="15.75" hidden="1" customHeight="1" x14ac:dyDescent="0.25">
      <c r="T557" s="23" t="str">
        <f>ADDRESS('Відомість №2'!AS553,2)</f>
        <v>$B$2305</v>
      </c>
      <c r="U557" s="23" t="str">
        <f>ADDRESS('Відомість №2'!AS553,1)</f>
        <v>$A$2305</v>
      </c>
      <c r="V557" s="23">
        <f t="shared" ca="1" si="104"/>
        <v>0</v>
      </c>
      <c r="W557" s="23">
        <f t="shared" ca="1" si="105"/>
        <v>0</v>
      </c>
      <c r="Y557" s="23" t="str">
        <f>ADDRESS('Відомість №2'!AS553,21)</f>
        <v>$U$2305</v>
      </c>
      <c r="Z557" s="23" t="str">
        <f>ADDRESS('Відомість №2'!AS553,20)</f>
        <v>$T$2305</v>
      </c>
      <c r="AA557" s="23">
        <f t="shared" ca="1" si="106"/>
        <v>0</v>
      </c>
      <c r="AB557" s="23">
        <f t="shared" ca="1" si="107"/>
        <v>0</v>
      </c>
      <c r="AC557" s="23" t="e">
        <f>ADDRESS('Відомість №2'!AT553,6)</f>
        <v>#VALUE!</v>
      </c>
      <c r="AD557" s="23" t="e">
        <f t="shared" ca="1" si="108"/>
        <v>#VALUE!</v>
      </c>
      <c r="AF557" s="23" t="e">
        <f t="shared" ca="1" si="109"/>
        <v>#VALUE!</v>
      </c>
      <c r="AG557" s="23" t="str">
        <f>ADDRESS('Відомість №2'!AS553,9)</f>
        <v>$I$2305</v>
      </c>
      <c r="AH557" s="23" t="str">
        <f>ADDRESS('Відомість №2'!AS553,10)</f>
        <v>$J$2305</v>
      </c>
      <c r="AI557" s="20">
        <f t="shared" ca="1" si="110"/>
        <v>0</v>
      </c>
      <c r="AJ557" s="20">
        <f t="shared" ca="1" si="111"/>
        <v>0</v>
      </c>
      <c r="AK557" s="20" t="str">
        <f>ADDRESS('Відомість №2'!AS553,7)</f>
        <v>$G$2305</v>
      </c>
      <c r="AL557" s="20" t="str">
        <f>ADDRESS('Відомість №2'!AS553,8)</f>
        <v>$H$2305</v>
      </c>
      <c r="AM557">
        <f t="shared" ca="1" si="112"/>
        <v>0</v>
      </c>
      <c r="AN557">
        <f t="shared" ca="1" si="113"/>
        <v>0</v>
      </c>
      <c r="AO557" t="str">
        <f>ADDRESS('Відомість №2'!AS553,3)</f>
        <v>$C$2305</v>
      </c>
      <c r="AP557" t="str">
        <f>ADDRESS('Відомість №2'!AS553,22)</f>
        <v>$V$2305</v>
      </c>
      <c r="AQ557">
        <f t="shared" ca="1" si="114"/>
        <v>0</v>
      </c>
      <c r="AR557">
        <f t="shared" ca="1" si="115"/>
        <v>0</v>
      </c>
      <c r="AS557">
        <f t="shared" ca="1" si="116"/>
        <v>0</v>
      </c>
    </row>
    <row r="558" spans="20:45" ht="15.75" hidden="1" customHeight="1" x14ac:dyDescent="0.25">
      <c r="T558" s="23" t="str">
        <f>ADDRESS('Відомість №2'!AS554,2)</f>
        <v>$B$2306</v>
      </c>
      <c r="U558" s="23" t="str">
        <f>ADDRESS('Відомість №2'!AS554,1)</f>
        <v>$A$2306</v>
      </c>
      <c r="V558" s="23">
        <f t="shared" ca="1" si="104"/>
        <v>0</v>
      </c>
      <c r="W558" s="23">
        <f t="shared" ca="1" si="105"/>
        <v>0</v>
      </c>
      <c r="Y558" s="23" t="str">
        <f>ADDRESS('Відомість №2'!AS554,21)</f>
        <v>$U$2306</v>
      </c>
      <c r="Z558" s="23" t="str">
        <f>ADDRESS('Відомість №2'!AS554,20)</f>
        <v>$T$2306</v>
      </c>
      <c r="AA558" s="23">
        <f t="shared" ca="1" si="106"/>
        <v>0</v>
      </c>
      <c r="AB558" s="23">
        <f t="shared" ca="1" si="107"/>
        <v>0</v>
      </c>
      <c r="AC558" s="23" t="e">
        <f>ADDRESS('Відомість №2'!AT554,6)</f>
        <v>#VALUE!</v>
      </c>
      <c r="AD558" s="23" t="e">
        <f t="shared" ca="1" si="108"/>
        <v>#VALUE!</v>
      </c>
      <c r="AF558" s="23" t="e">
        <f t="shared" ca="1" si="109"/>
        <v>#VALUE!</v>
      </c>
      <c r="AG558" s="23" t="str">
        <f>ADDRESS('Відомість №2'!AS554,9)</f>
        <v>$I$2306</v>
      </c>
      <c r="AH558" s="23" t="str">
        <f>ADDRESS('Відомість №2'!AS554,10)</f>
        <v>$J$2306</v>
      </c>
      <c r="AI558" s="20">
        <f t="shared" ca="1" si="110"/>
        <v>0</v>
      </c>
      <c r="AJ558" s="20">
        <f t="shared" ca="1" si="111"/>
        <v>0</v>
      </c>
      <c r="AK558" s="20" t="str">
        <f>ADDRESS('Відомість №2'!AS554,7)</f>
        <v>$G$2306</v>
      </c>
      <c r="AL558" s="20" t="str">
        <f>ADDRESS('Відомість №2'!AS554,8)</f>
        <v>$H$2306</v>
      </c>
      <c r="AM558">
        <f t="shared" ca="1" si="112"/>
        <v>0</v>
      </c>
      <c r="AN558">
        <f t="shared" ca="1" si="113"/>
        <v>0</v>
      </c>
      <c r="AO558" t="str">
        <f>ADDRESS('Відомість №2'!AS554,3)</f>
        <v>$C$2306</v>
      </c>
      <c r="AP558" t="str">
        <f>ADDRESS('Відомість №2'!AS554,22)</f>
        <v>$V$2306</v>
      </c>
      <c r="AQ558">
        <f t="shared" ca="1" si="114"/>
        <v>0</v>
      </c>
      <c r="AR558">
        <f t="shared" ca="1" si="115"/>
        <v>0</v>
      </c>
      <c r="AS558">
        <f t="shared" ca="1" si="116"/>
        <v>0</v>
      </c>
    </row>
    <row r="559" spans="20:45" ht="15.75" hidden="1" customHeight="1" x14ac:dyDescent="0.25">
      <c r="T559" s="23" t="str">
        <f>ADDRESS('Відомість №2'!AS555,2)</f>
        <v>$B$2307</v>
      </c>
      <c r="U559" s="23" t="str">
        <f>ADDRESS('Відомість №2'!AS555,1)</f>
        <v>$A$2307</v>
      </c>
      <c r="V559" s="23">
        <f t="shared" ca="1" si="104"/>
        <v>0</v>
      </c>
      <c r="W559" s="23">
        <f t="shared" ca="1" si="105"/>
        <v>0</v>
      </c>
      <c r="Y559" s="23" t="str">
        <f>ADDRESS('Відомість №2'!AS555,21)</f>
        <v>$U$2307</v>
      </c>
      <c r="Z559" s="23" t="str">
        <f>ADDRESS('Відомість №2'!AS555,20)</f>
        <v>$T$2307</v>
      </c>
      <c r="AA559" s="23">
        <f t="shared" ca="1" si="106"/>
        <v>0</v>
      </c>
      <c r="AB559" s="23">
        <f t="shared" ca="1" si="107"/>
        <v>0</v>
      </c>
      <c r="AC559" s="23" t="e">
        <f>ADDRESS('Відомість №2'!AT555,6)</f>
        <v>#VALUE!</v>
      </c>
      <c r="AD559" s="23" t="e">
        <f t="shared" ca="1" si="108"/>
        <v>#VALUE!</v>
      </c>
      <c r="AF559" s="23" t="e">
        <f t="shared" ca="1" si="109"/>
        <v>#VALUE!</v>
      </c>
      <c r="AG559" s="23" t="str">
        <f>ADDRESS('Відомість №2'!AS555,9)</f>
        <v>$I$2307</v>
      </c>
      <c r="AH559" s="23" t="str">
        <f>ADDRESS('Відомість №2'!AS555,10)</f>
        <v>$J$2307</v>
      </c>
      <c r="AI559" s="20">
        <f t="shared" ca="1" si="110"/>
        <v>0</v>
      </c>
      <c r="AJ559" s="20">
        <f t="shared" ca="1" si="111"/>
        <v>0</v>
      </c>
      <c r="AK559" s="20" t="str">
        <f>ADDRESS('Відомість №2'!AS555,7)</f>
        <v>$G$2307</v>
      </c>
      <c r="AL559" s="20" t="str">
        <f>ADDRESS('Відомість №2'!AS555,8)</f>
        <v>$H$2307</v>
      </c>
      <c r="AM559">
        <f t="shared" ca="1" si="112"/>
        <v>0</v>
      </c>
      <c r="AN559">
        <f t="shared" ca="1" si="113"/>
        <v>0</v>
      </c>
      <c r="AO559" t="str">
        <f>ADDRESS('Відомість №2'!AS555,3)</f>
        <v>$C$2307</v>
      </c>
      <c r="AP559" t="str">
        <f>ADDRESS('Відомість №2'!AS555,22)</f>
        <v>$V$2307</v>
      </c>
      <c r="AQ559">
        <f t="shared" ca="1" si="114"/>
        <v>0</v>
      </c>
      <c r="AR559">
        <f t="shared" ca="1" si="115"/>
        <v>0</v>
      </c>
      <c r="AS559">
        <f t="shared" ca="1" si="116"/>
        <v>0</v>
      </c>
    </row>
    <row r="560" spans="20:45" ht="15.75" hidden="1" customHeight="1" x14ac:dyDescent="0.25">
      <c r="T560" s="23" t="str">
        <f>ADDRESS('Відомість №2'!AS556,2)</f>
        <v>$B$2308</v>
      </c>
      <c r="U560" s="23" t="str">
        <f>ADDRESS('Відомість №2'!AS556,1)</f>
        <v>$A$2308</v>
      </c>
      <c r="V560" s="23">
        <f t="shared" ca="1" si="104"/>
        <v>0</v>
      </c>
      <c r="W560" s="23">
        <f t="shared" ca="1" si="105"/>
        <v>0</v>
      </c>
      <c r="Y560" s="23" t="str">
        <f>ADDRESS('Відомість №2'!AS556,21)</f>
        <v>$U$2308</v>
      </c>
      <c r="Z560" s="23" t="str">
        <f>ADDRESS('Відомість №2'!AS556,20)</f>
        <v>$T$2308</v>
      </c>
      <c r="AA560" s="23">
        <f t="shared" ca="1" si="106"/>
        <v>0</v>
      </c>
      <c r="AB560" s="23">
        <f t="shared" ca="1" si="107"/>
        <v>0</v>
      </c>
      <c r="AC560" s="23" t="e">
        <f>ADDRESS('Відомість №2'!AT556,6)</f>
        <v>#VALUE!</v>
      </c>
      <c r="AD560" s="23" t="e">
        <f t="shared" ca="1" si="108"/>
        <v>#VALUE!</v>
      </c>
      <c r="AF560" s="23" t="e">
        <f t="shared" ca="1" si="109"/>
        <v>#VALUE!</v>
      </c>
      <c r="AG560" s="23" t="str">
        <f>ADDRESS('Відомість №2'!AS556,9)</f>
        <v>$I$2308</v>
      </c>
      <c r="AH560" s="23" t="str">
        <f>ADDRESS('Відомість №2'!AS556,10)</f>
        <v>$J$2308</v>
      </c>
      <c r="AI560" s="20">
        <f t="shared" ca="1" si="110"/>
        <v>0</v>
      </c>
      <c r="AJ560" s="20">
        <f t="shared" ca="1" si="111"/>
        <v>0</v>
      </c>
      <c r="AK560" s="20" t="str">
        <f>ADDRESS('Відомість №2'!AS556,7)</f>
        <v>$G$2308</v>
      </c>
      <c r="AL560" s="20" t="str">
        <f>ADDRESS('Відомість №2'!AS556,8)</f>
        <v>$H$2308</v>
      </c>
      <c r="AM560">
        <f t="shared" ca="1" si="112"/>
        <v>0</v>
      </c>
      <c r="AN560">
        <f t="shared" ca="1" si="113"/>
        <v>0</v>
      </c>
      <c r="AO560" t="str">
        <f>ADDRESS('Відомість №2'!AS556,3)</f>
        <v>$C$2308</v>
      </c>
      <c r="AP560" t="str">
        <f>ADDRESS('Відомість №2'!AS556,22)</f>
        <v>$V$2308</v>
      </c>
      <c r="AQ560">
        <f t="shared" ca="1" si="114"/>
        <v>0</v>
      </c>
      <c r="AR560">
        <f t="shared" ca="1" si="115"/>
        <v>0</v>
      </c>
      <c r="AS560">
        <f t="shared" ca="1" si="116"/>
        <v>0</v>
      </c>
    </row>
    <row r="561" spans="20:45" ht="15.75" hidden="1" customHeight="1" x14ac:dyDescent="0.25">
      <c r="T561" s="23" t="str">
        <f>ADDRESS('Відомість №2'!AS557,2)</f>
        <v>$B$2309</v>
      </c>
      <c r="U561" s="23" t="str">
        <f>ADDRESS('Відомість №2'!AS557,1)</f>
        <v>$A$2309</v>
      </c>
      <c r="V561" s="23">
        <f t="shared" ca="1" si="104"/>
        <v>0</v>
      </c>
      <c r="W561" s="23">
        <f t="shared" ca="1" si="105"/>
        <v>0</v>
      </c>
      <c r="Y561" s="23" t="str">
        <f>ADDRESS('Відомість №2'!AS557,21)</f>
        <v>$U$2309</v>
      </c>
      <c r="Z561" s="23" t="str">
        <f>ADDRESS('Відомість №2'!AS557,20)</f>
        <v>$T$2309</v>
      </c>
      <c r="AA561" s="23">
        <f t="shared" ca="1" si="106"/>
        <v>0</v>
      </c>
      <c r="AB561" s="23">
        <f t="shared" ca="1" si="107"/>
        <v>0</v>
      </c>
      <c r="AC561" s="23" t="e">
        <f>ADDRESS('Відомість №2'!AT557,6)</f>
        <v>#VALUE!</v>
      </c>
      <c r="AD561" s="23" t="e">
        <f t="shared" ca="1" si="108"/>
        <v>#VALUE!</v>
      </c>
      <c r="AF561" s="23" t="e">
        <f t="shared" ca="1" si="109"/>
        <v>#VALUE!</v>
      </c>
      <c r="AG561" s="23" t="str">
        <f>ADDRESS('Відомість №2'!AS557,9)</f>
        <v>$I$2309</v>
      </c>
      <c r="AH561" s="23" t="str">
        <f>ADDRESS('Відомість №2'!AS557,10)</f>
        <v>$J$2309</v>
      </c>
      <c r="AI561" s="20">
        <f t="shared" ca="1" si="110"/>
        <v>0</v>
      </c>
      <c r="AJ561" s="20">
        <f t="shared" ca="1" si="111"/>
        <v>0</v>
      </c>
      <c r="AK561" s="20" t="str">
        <f>ADDRESS('Відомість №2'!AS557,7)</f>
        <v>$G$2309</v>
      </c>
      <c r="AL561" s="20" t="str">
        <f>ADDRESS('Відомість №2'!AS557,8)</f>
        <v>$H$2309</v>
      </c>
      <c r="AM561">
        <f t="shared" ca="1" si="112"/>
        <v>0</v>
      </c>
      <c r="AN561">
        <f t="shared" ca="1" si="113"/>
        <v>0</v>
      </c>
      <c r="AO561" t="str">
        <f>ADDRESS('Відомість №2'!AS557,3)</f>
        <v>$C$2309</v>
      </c>
      <c r="AP561" t="str">
        <f>ADDRESS('Відомість №2'!AS557,22)</f>
        <v>$V$2309</v>
      </c>
      <c r="AQ561">
        <f t="shared" ca="1" si="114"/>
        <v>0</v>
      </c>
      <c r="AR561">
        <f t="shared" ca="1" si="115"/>
        <v>0</v>
      </c>
      <c r="AS561">
        <f t="shared" ca="1" si="116"/>
        <v>0</v>
      </c>
    </row>
    <row r="562" spans="20:45" ht="15.75" hidden="1" customHeight="1" x14ac:dyDescent="0.25">
      <c r="T562" s="23" t="str">
        <f>ADDRESS('Відомість №2'!AS558,2)</f>
        <v>$B$2310</v>
      </c>
      <c r="U562" s="23" t="str">
        <f>ADDRESS('Відомість №2'!AS558,1)</f>
        <v>$A$2310</v>
      </c>
      <c r="V562" s="23">
        <f t="shared" ca="1" si="104"/>
        <v>0</v>
      </c>
      <c r="W562" s="23">
        <f t="shared" ca="1" si="105"/>
        <v>0</v>
      </c>
      <c r="Y562" s="23" t="str">
        <f>ADDRESS('Відомість №2'!AS558,21)</f>
        <v>$U$2310</v>
      </c>
      <c r="Z562" s="23" t="str">
        <f>ADDRESS('Відомість №2'!AS558,20)</f>
        <v>$T$2310</v>
      </c>
      <c r="AA562" s="23">
        <f t="shared" ca="1" si="106"/>
        <v>0</v>
      </c>
      <c r="AB562" s="23">
        <f t="shared" ca="1" si="107"/>
        <v>0</v>
      </c>
      <c r="AC562" s="23" t="e">
        <f>ADDRESS('Відомість №2'!AT558,6)</f>
        <v>#VALUE!</v>
      </c>
      <c r="AD562" s="23" t="e">
        <f t="shared" ca="1" si="108"/>
        <v>#VALUE!</v>
      </c>
      <c r="AF562" s="23" t="e">
        <f t="shared" ca="1" si="109"/>
        <v>#VALUE!</v>
      </c>
      <c r="AG562" s="23" t="str">
        <f>ADDRESS('Відомість №2'!AS558,9)</f>
        <v>$I$2310</v>
      </c>
      <c r="AH562" s="23" t="str">
        <f>ADDRESS('Відомість №2'!AS558,10)</f>
        <v>$J$2310</v>
      </c>
      <c r="AI562" s="20">
        <f t="shared" ca="1" si="110"/>
        <v>0</v>
      </c>
      <c r="AJ562" s="20">
        <f t="shared" ca="1" si="111"/>
        <v>0</v>
      </c>
      <c r="AK562" s="20" t="str">
        <f>ADDRESS('Відомість №2'!AS558,7)</f>
        <v>$G$2310</v>
      </c>
      <c r="AL562" s="20" t="str">
        <f>ADDRESS('Відомість №2'!AS558,8)</f>
        <v>$H$2310</v>
      </c>
      <c r="AM562">
        <f t="shared" ca="1" si="112"/>
        <v>0</v>
      </c>
      <c r="AN562">
        <f t="shared" ca="1" si="113"/>
        <v>0</v>
      </c>
      <c r="AO562" t="str">
        <f>ADDRESS('Відомість №2'!AS558,3)</f>
        <v>$C$2310</v>
      </c>
      <c r="AP562" t="str">
        <f>ADDRESS('Відомість №2'!AS558,22)</f>
        <v>$V$2310</v>
      </c>
      <c r="AQ562">
        <f t="shared" ca="1" si="114"/>
        <v>0</v>
      </c>
      <c r="AR562">
        <f t="shared" ca="1" si="115"/>
        <v>0</v>
      </c>
      <c r="AS562">
        <f t="shared" ca="1" si="116"/>
        <v>0</v>
      </c>
    </row>
    <row r="563" spans="20:45" ht="15.75" hidden="1" customHeight="1" x14ac:dyDescent="0.25">
      <c r="T563" s="23" t="str">
        <f>ADDRESS('Відомість №2'!AS559,2)</f>
        <v>$B$2311</v>
      </c>
      <c r="U563" s="23" t="str">
        <f>ADDRESS('Відомість №2'!AS559,1)</f>
        <v>$A$2311</v>
      </c>
      <c r="V563" s="23">
        <f t="shared" ca="1" si="104"/>
        <v>0</v>
      </c>
      <c r="W563" s="23">
        <f t="shared" ca="1" si="105"/>
        <v>0</v>
      </c>
      <c r="Y563" s="23" t="str">
        <f>ADDRESS('Відомість №2'!AS559,21)</f>
        <v>$U$2311</v>
      </c>
      <c r="Z563" s="23" t="str">
        <f>ADDRESS('Відомість №2'!AS559,20)</f>
        <v>$T$2311</v>
      </c>
      <c r="AA563" s="23">
        <f t="shared" ca="1" si="106"/>
        <v>0</v>
      </c>
      <c r="AB563" s="23">
        <f t="shared" ca="1" si="107"/>
        <v>0</v>
      </c>
      <c r="AC563" s="23" t="e">
        <f>ADDRESS('Відомість №2'!AT559,6)</f>
        <v>#VALUE!</v>
      </c>
      <c r="AD563" s="23" t="e">
        <f t="shared" ca="1" si="108"/>
        <v>#VALUE!</v>
      </c>
      <c r="AF563" s="23" t="e">
        <f t="shared" ca="1" si="109"/>
        <v>#VALUE!</v>
      </c>
      <c r="AG563" s="23" t="str">
        <f>ADDRESS('Відомість №2'!AS559,9)</f>
        <v>$I$2311</v>
      </c>
      <c r="AH563" s="23" t="str">
        <f>ADDRESS('Відомість №2'!AS559,10)</f>
        <v>$J$2311</v>
      </c>
      <c r="AI563" s="20">
        <f t="shared" ca="1" si="110"/>
        <v>0</v>
      </c>
      <c r="AJ563" s="20">
        <f t="shared" ca="1" si="111"/>
        <v>0</v>
      </c>
      <c r="AK563" s="20" t="str">
        <f>ADDRESS('Відомість №2'!AS559,7)</f>
        <v>$G$2311</v>
      </c>
      <c r="AL563" s="20" t="str">
        <f>ADDRESS('Відомість №2'!AS559,8)</f>
        <v>$H$2311</v>
      </c>
      <c r="AM563">
        <f t="shared" ca="1" si="112"/>
        <v>0</v>
      </c>
      <c r="AN563">
        <f t="shared" ca="1" si="113"/>
        <v>0</v>
      </c>
      <c r="AO563" t="str">
        <f>ADDRESS('Відомість №2'!AS559,3)</f>
        <v>$C$2311</v>
      </c>
      <c r="AP563" t="str">
        <f>ADDRESS('Відомість №2'!AS559,22)</f>
        <v>$V$2311</v>
      </c>
      <c r="AQ563">
        <f t="shared" ca="1" si="114"/>
        <v>0</v>
      </c>
      <c r="AR563">
        <f t="shared" ca="1" si="115"/>
        <v>0</v>
      </c>
      <c r="AS563">
        <f t="shared" ca="1" si="116"/>
        <v>0</v>
      </c>
    </row>
    <row r="564" spans="20:45" ht="15.75" hidden="1" customHeight="1" x14ac:dyDescent="0.25">
      <c r="T564" s="23" t="str">
        <f>ADDRESS('Відомість №2'!AS560,2)</f>
        <v>$B$2312</v>
      </c>
      <c r="U564" s="23" t="str">
        <f>ADDRESS('Відомість №2'!AS560,1)</f>
        <v>$A$2312</v>
      </c>
      <c r="V564" s="23">
        <f t="shared" ca="1" si="104"/>
        <v>0</v>
      </c>
      <c r="W564" s="23">
        <f t="shared" ca="1" si="105"/>
        <v>0</v>
      </c>
      <c r="Y564" s="23" t="str">
        <f>ADDRESS('Відомість №2'!AS560,21)</f>
        <v>$U$2312</v>
      </c>
      <c r="Z564" s="23" t="str">
        <f>ADDRESS('Відомість №2'!AS560,20)</f>
        <v>$T$2312</v>
      </c>
      <c r="AA564" s="23">
        <f t="shared" ca="1" si="106"/>
        <v>0</v>
      </c>
      <c r="AB564" s="23">
        <f t="shared" ca="1" si="107"/>
        <v>0</v>
      </c>
      <c r="AC564" s="23" t="e">
        <f>ADDRESS('Відомість №2'!AT560,6)</f>
        <v>#VALUE!</v>
      </c>
      <c r="AD564" s="23" t="e">
        <f t="shared" ca="1" si="108"/>
        <v>#VALUE!</v>
      </c>
      <c r="AF564" s="23" t="e">
        <f t="shared" ca="1" si="109"/>
        <v>#VALUE!</v>
      </c>
      <c r="AG564" s="23" t="str">
        <f>ADDRESS('Відомість №2'!AS560,9)</f>
        <v>$I$2312</v>
      </c>
      <c r="AH564" s="23" t="str">
        <f>ADDRESS('Відомість №2'!AS560,10)</f>
        <v>$J$2312</v>
      </c>
      <c r="AI564" s="20">
        <f t="shared" ca="1" si="110"/>
        <v>0</v>
      </c>
      <c r="AJ564" s="20">
        <f t="shared" ca="1" si="111"/>
        <v>0</v>
      </c>
      <c r="AK564" s="20" t="str">
        <f>ADDRESS('Відомість №2'!AS560,7)</f>
        <v>$G$2312</v>
      </c>
      <c r="AL564" s="20" t="str">
        <f>ADDRESS('Відомість №2'!AS560,8)</f>
        <v>$H$2312</v>
      </c>
      <c r="AM564">
        <f t="shared" ca="1" si="112"/>
        <v>0</v>
      </c>
      <c r="AN564">
        <f t="shared" ca="1" si="113"/>
        <v>0</v>
      </c>
      <c r="AO564" t="str">
        <f>ADDRESS('Відомість №2'!AS560,3)</f>
        <v>$C$2312</v>
      </c>
      <c r="AP564" t="str">
        <f>ADDRESS('Відомість №2'!AS560,22)</f>
        <v>$V$2312</v>
      </c>
      <c r="AQ564">
        <f t="shared" ca="1" si="114"/>
        <v>0</v>
      </c>
      <c r="AR564">
        <f t="shared" ca="1" si="115"/>
        <v>0</v>
      </c>
      <c r="AS564">
        <f t="shared" ca="1" si="116"/>
        <v>0</v>
      </c>
    </row>
    <row r="565" spans="20:45" ht="15.75" hidden="1" customHeight="1" x14ac:dyDescent="0.25">
      <c r="T565" s="23" t="str">
        <f>ADDRESS('Відомість №2'!AS561,2)</f>
        <v>$B$2313</v>
      </c>
      <c r="U565" s="23" t="str">
        <f>ADDRESS('Відомість №2'!AS561,1)</f>
        <v>$A$2313</v>
      </c>
      <c r="V565" s="23">
        <f t="shared" ca="1" si="104"/>
        <v>0</v>
      </c>
      <c r="W565" s="23">
        <f t="shared" ca="1" si="105"/>
        <v>0</v>
      </c>
      <c r="Y565" s="23" t="str">
        <f>ADDRESS('Відомість №2'!AS561,21)</f>
        <v>$U$2313</v>
      </c>
      <c r="Z565" s="23" t="str">
        <f>ADDRESS('Відомість №2'!AS561,20)</f>
        <v>$T$2313</v>
      </c>
      <c r="AA565" s="23">
        <f t="shared" ca="1" si="106"/>
        <v>0</v>
      </c>
      <c r="AB565" s="23">
        <f t="shared" ca="1" si="107"/>
        <v>0</v>
      </c>
      <c r="AC565" s="23" t="e">
        <f>ADDRESS('Відомість №2'!AT561,6)</f>
        <v>#VALUE!</v>
      </c>
      <c r="AD565" s="23" t="e">
        <f t="shared" ca="1" si="108"/>
        <v>#VALUE!</v>
      </c>
      <c r="AF565" s="23" t="e">
        <f t="shared" ca="1" si="109"/>
        <v>#VALUE!</v>
      </c>
      <c r="AG565" s="23" t="str">
        <f>ADDRESS('Відомість №2'!AS561,9)</f>
        <v>$I$2313</v>
      </c>
      <c r="AH565" s="23" t="str">
        <f>ADDRESS('Відомість №2'!AS561,10)</f>
        <v>$J$2313</v>
      </c>
      <c r="AI565" s="20">
        <f t="shared" ca="1" si="110"/>
        <v>0</v>
      </c>
      <c r="AJ565" s="20">
        <f t="shared" ca="1" si="111"/>
        <v>0</v>
      </c>
      <c r="AK565" s="20" t="str">
        <f>ADDRESS('Відомість №2'!AS561,7)</f>
        <v>$G$2313</v>
      </c>
      <c r="AL565" s="20" t="str">
        <f>ADDRESS('Відомість №2'!AS561,8)</f>
        <v>$H$2313</v>
      </c>
      <c r="AM565">
        <f t="shared" ca="1" si="112"/>
        <v>0</v>
      </c>
      <c r="AN565">
        <f t="shared" ca="1" si="113"/>
        <v>0</v>
      </c>
      <c r="AO565" t="str">
        <f>ADDRESS('Відомість №2'!AS561,3)</f>
        <v>$C$2313</v>
      </c>
      <c r="AP565" t="str">
        <f>ADDRESS('Відомість №2'!AS561,22)</f>
        <v>$V$2313</v>
      </c>
      <c r="AQ565">
        <f t="shared" ca="1" si="114"/>
        <v>0</v>
      </c>
      <c r="AR565">
        <f t="shared" ca="1" si="115"/>
        <v>0</v>
      </c>
      <c r="AS565">
        <f t="shared" ca="1" si="116"/>
        <v>0</v>
      </c>
    </row>
    <row r="566" spans="20:45" ht="15.75" hidden="1" customHeight="1" x14ac:dyDescent="0.25">
      <c r="T566" s="23" t="str">
        <f>ADDRESS('Відомість №2'!AS562,2)</f>
        <v>$B$2314</v>
      </c>
      <c r="U566" s="23" t="str">
        <f>ADDRESS('Відомість №2'!AS562,1)</f>
        <v>$A$2314</v>
      </c>
      <c r="V566" s="23">
        <f t="shared" ca="1" si="104"/>
        <v>0</v>
      </c>
      <c r="W566" s="23">
        <f t="shared" ca="1" si="105"/>
        <v>0</v>
      </c>
      <c r="Y566" s="23" t="str">
        <f>ADDRESS('Відомість №2'!AS562,21)</f>
        <v>$U$2314</v>
      </c>
      <c r="Z566" s="23" t="str">
        <f>ADDRESS('Відомість №2'!AS562,20)</f>
        <v>$T$2314</v>
      </c>
      <c r="AA566" s="23">
        <f t="shared" ca="1" si="106"/>
        <v>0</v>
      </c>
      <c r="AB566" s="23">
        <f t="shared" ca="1" si="107"/>
        <v>0</v>
      </c>
      <c r="AC566" s="23" t="e">
        <f>ADDRESS('Відомість №2'!AT562,6)</f>
        <v>#VALUE!</v>
      </c>
      <c r="AD566" s="23" t="e">
        <f t="shared" ca="1" si="108"/>
        <v>#VALUE!</v>
      </c>
      <c r="AF566" s="23" t="e">
        <f t="shared" ca="1" si="109"/>
        <v>#VALUE!</v>
      </c>
      <c r="AG566" s="23" t="str">
        <f>ADDRESS('Відомість №2'!AS562,9)</f>
        <v>$I$2314</v>
      </c>
      <c r="AH566" s="23" t="str">
        <f>ADDRESS('Відомість №2'!AS562,10)</f>
        <v>$J$2314</v>
      </c>
      <c r="AI566" s="20">
        <f t="shared" ca="1" si="110"/>
        <v>0</v>
      </c>
      <c r="AJ566" s="20">
        <f t="shared" ca="1" si="111"/>
        <v>0</v>
      </c>
      <c r="AK566" s="20" t="str">
        <f>ADDRESS('Відомість №2'!AS562,7)</f>
        <v>$G$2314</v>
      </c>
      <c r="AL566" s="20" t="str">
        <f>ADDRESS('Відомість №2'!AS562,8)</f>
        <v>$H$2314</v>
      </c>
      <c r="AM566">
        <f t="shared" ca="1" si="112"/>
        <v>0</v>
      </c>
      <c r="AN566">
        <f t="shared" ca="1" si="113"/>
        <v>0</v>
      </c>
      <c r="AO566" t="str">
        <f>ADDRESS('Відомість №2'!AS562,3)</f>
        <v>$C$2314</v>
      </c>
      <c r="AP566" t="str">
        <f>ADDRESS('Відомість №2'!AS562,22)</f>
        <v>$V$2314</v>
      </c>
      <c r="AQ566">
        <f t="shared" ca="1" si="114"/>
        <v>0</v>
      </c>
      <c r="AR566">
        <f t="shared" ca="1" si="115"/>
        <v>0</v>
      </c>
      <c r="AS566">
        <f t="shared" ca="1" si="116"/>
        <v>0</v>
      </c>
    </row>
    <row r="567" spans="20:45" ht="15.75" hidden="1" customHeight="1" x14ac:dyDescent="0.25">
      <c r="T567" s="23" t="str">
        <f>ADDRESS('Відомість №2'!AS563,2)</f>
        <v>$B$2315</v>
      </c>
      <c r="U567" s="23" t="str">
        <f>ADDRESS('Відомість №2'!AS563,1)</f>
        <v>$A$2315</v>
      </c>
      <c r="V567" s="23">
        <f t="shared" ca="1" si="104"/>
        <v>0</v>
      </c>
      <c r="W567" s="23">
        <f t="shared" ca="1" si="105"/>
        <v>0</v>
      </c>
      <c r="Y567" s="23" t="str">
        <f>ADDRESS('Відомість №2'!AS563,21)</f>
        <v>$U$2315</v>
      </c>
      <c r="Z567" s="23" t="str">
        <f>ADDRESS('Відомість №2'!AS563,20)</f>
        <v>$T$2315</v>
      </c>
      <c r="AA567" s="23">
        <f t="shared" ca="1" si="106"/>
        <v>0</v>
      </c>
      <c r="AB567" s="23">
        <f t="shared" ca="1" si="107"/>
        <v>0</v>
      </c>
      <c r="AC567" s="23" t="e">
        <f>ADDRESS('Відомість №2'!AT563,6)</f>
        <v>#VALUE!</v>
      </c>
      <c r="AD567" s="23" t="e">
        <f t="shared" ca="1" si="108"/>
        <v>#VALUE!</v>
      </c>
      <c r="AF567" s="23" t="e">
        <f t="shared" ca="1" si="109"/>
        <v>#VALUE!</v>
      </c>
      <c r="AG567" s="23" t="str">
        <f>ADDRESS('Відомість №2'!AS563,9)</f>
        <v>$I$2315</v>
      </c>
      <c r="AH567" s="23" t="str">
        <f>ADDRESS('Відомість №2'!AS563,10)</f>
        <v>$J$2315</v>
      </c>
      <c r="AI567" s="20">
        <f t="shared" ca="1" si="110"/>
        <v>0</v>
      </c>
      <c r="AJ567" s="20">
        <f t="shared" ca="1" si="111"/>
        <v>0</v>
      </c>
      <c r="AK567" s="20" t="str">
        <f>ADDRESS('Відомість №2'!AS563,7)</f>
        <v>$G$2315</v>
      </c>
      <c r="AL567" s="20" t="str">
        <f>ADDRESS('Відомість №2'!AS563,8)</f>
        <v>$H$2315</v>
      </c>
      <c r="AM567">
        <f t="shared" ca="1" si="112"/>
        <v>0</v>
      </c>
      <c r="AN567">
        <f t="shared" ca="1" si="113"/>
        <v>0</v>
      </c>
      <c r="AO567" t="str">
        <f>ADDRESS('Відомість №2'!AS563,3)</f>
        <v>$C$2315</v>
      </c>
      <c r="AP567" t="str">
        <f>ADDRESS('Відомість №2'!AS563,22)</f>
        <v>$V$2315</v>
      </c>
      <c r="AQ567">
        <f t="shared" ca="1" si="114"/>
        <v>0</v>
      </c>
      <c r="AR567">
        <f t="shared" ca="1" si="115"/>
        <v>0</v>
      </c>
      <c r="AS567">
        <f t="shared" ca="1" si="116"/>
        <v>0</v>
      </c>
    </row>
    <row r="568" spans="20:45" ht="15.75" hidden="1" customHeight="1" x14ac:dyDescent="0.25">
      <c r="T568" s="23" t="str">
        <f>ADDRESS('Відомість №2'!AS564,2)</f>
        <v>$B$2316</v>
      </c>
      <c r="U568" s="23" t="str">
        <f>ADDRESS('Відомість №2'!AS564,1)</f>
        <v>$A$2316</v>
      </c>
      <c r="V568" s="23">
        <f t="shared" ca="1" si="104"/>
        <v>0</v>
      </c>
      <c r="W568" s="23">
        <f t="shared" ca="1" si="105"/>
        <v>0</v>
      </c>
      <c r="Y568" s="23" t="str">
        <f>ADDRESS('Відомість №2'!AS564,21)</f>
        <v>$U$2316</v>
      </c>
      <c r="Z568" s="23" t="str">
        <f>ADDRESS('Відомість №2'!AS564,20)</f>
        <v>$T$2316</v>
      </c>
      <c r="AA568" s="23">
        <f t="shared" ca="1" si="106"/>
        <v>0</v>
      </c>
      <c r="AB568" s="23">
        <f t="shared" ca="1" si="107"/>
        <v>0</v>
      </c>
      <c r="AC568" s="23" t="e">
        <f>ADDRESS('Відомість №2'!AT564,6)</f>
        <v>#VALUE!</v>
      </c>
      <c r="AD568" s="23" t="e">
        <f t="shared" ca="1" si="108"/>
        <v>#VALUE!</v>
      </c>
      <c r="AF568" s="23" t="e">
        <f t="shared" ca="1" si="109"/>
        <v>#VALUE!</v>
      </c>
      <c r="AG568" s="23" t="str">
        <f>ADDRESS('Відомість №2'!AS564,9)</f>
        <v>$I$2316</v>
      </c>
      <c r="AH568" s="23" t="str">
        <f>ADDRESS('Відомість №2'!AS564,10)</f>
        <v>$J$2316</v>
      </c>
      <c r="AI568" s="20">
        <f t="shared" ca="1" si="110"/>
        <v>0</v>
      </c>
      <c r="AJ568" s="20">
        <f t="shared" ca="1" si="111"/>
        <v>0</v>
      </c>
      <c r="AK568" s="20" t="str">
        <f>ADDRESS('Відомість №2'!AS564,7)</f>
        <v>$G$2316</v>
      </c>
      <c r="AL568" s="20" t="str">
        <f>ADDRESS('Відомість №2'!AS564,8)</f>
        <v>$H$2316</v>
      </c>
      <c r="AM568">
        <f t="shared" ca="1" si="112"/>
        <v>0</v>
      </c>
      <c r="AN568">
        <f t="shared" ca="1" si="113"/>
        <v>0</v>
      </c>
      <c r="AO568" t="str">
        <f>ADDRESS('Відомість №2'!AS564,3)</f>
        <v>$C$2316</v>
      </c>
      <c r="AP568" t="str">
        <f>ADDRESS('Відомість №2'!AS564,22)</f>
        <v>$V$2316</v>
      </c>
      <c r="AQ568">
        <f t="shared" ca="1" si="114"/>
        <v>0</v>
      </c>
      <c r="AR568">
        <f t="shared" ca="1" si="115"/>
        <v>0</v>
      </c>
      <c r="AS568">
        <f t="shared" ca="1" si="116"/>
        <v>0</v>
      </c>
    </row>
    <row r="569" spans="20:45" ht="15.75" hidden="1" customHeight="1" x14ac:dyDescent="0.25">
      <c r="T569" s="23" t="str">
        <f>ADDRESS('Відомість №2'!AS565,2)</f>
        <v>$B$2317</v>
      </c>
      <c r="U569" s="23" t="str">
        <f>ADDRESS('Відомість №2'!AS565,1)</f>
        <v>$A$2317</v>
      </c>
      <c r="V569" s="23">
        <f t="shared" ca="1" si="104"/>
        <v>0</v>
      </c>
      <c r="W569" s="23">
        <f t="shared" ca="1" si="105"/>
        <v>0</v>
      </c>
      <c r="Y569" s="23" t="str">
        <f>ADDRESS('Відомість №2'!AS565,21)</f>
        <v>$U$2317</v>
      </c>
      <c r="Z569" s="23" t="str">
        <f>ADDRESS('Відомість №2'!AS565,20)</f>
        <v>$T$2317</v>
      </c>
      <c r="AA569" s="23">
        <f t="shared" ca="1" si="106"/>
        <v>0</v>
      </c>
      <c r="AB569" s="23">
        <f t="shared" ca="1" si="107"/>
        <v>0</v>
      </c>
      <c r="AC569" s="23" t="e">
        <f>ADDRESS('Відомість №2'!AT565,6)</f>
        <v>#VALUE!</v>
      </c>
      <c r="AD569" s="23" t="e">
        <f t="shared" ca="1" si="108"/>
        <v>#VALUE!</v>
      </c>
      <c r="AF569" s="23" t="e">
        <f t="shared" ca="1" si="109"/>
        <v>#VALUE!</v>
      </c>
      <c r="AG569" s="23" t="str">
        <f>ADDRESS('Відомість №2'!AS565,9)</f>
        <v>$I$2317</v>
      </c>
      <c r="AH569" s="23" t="str">
        <f>ADDRESS('Відомість №2'!AS565,10)</f>
        <v>$J$2317</v>
      </c>
      <c r="AI569" s="20">
        <f t="shared" ca="1" si="110"/>
        <v>0</v>
      </c>
      <c r="AJ569" s="20">
        <f t="shared" ca="1" si="111"/>
        <v>0</v>
      </c>
      <c r="AK569" s="20" t="str">
        <f>ADDRESS('Відомість №2'!AS565,7)</f>
        <v>$G$2317</v>
      </c>
      <c r="AL569" s="20" t="str">
        <f>ADDRESS('Відомість №2'!AS565,8)</f>
        <v>$H$2317</v>
      </c>
      <c r="AM569">
        <f t="shared" ca="1" si="112"/>
        <v>0</v>
      </c>
      <c r="AN569">
        <f t="shared" ca="1" si="113"/>
        <v>0</v>
      </c>
      <c r="AO569" t="str">
        <f>ADDRESS('Відомість №2'!AS565,3)</f>
        <v>$C$2317</v>
      </c>
      <c r="AP569" t="str">
        <f>ADDRESS('Відомість №2'!AS565,22)</f>
        <v>$V$2317</v>
      </c>
      <c r="AQ569">
        <f t="shared" ca="1" si="114"/>
        <v>0</v>
      </c>
      <c r="AR569">
        <f t="shared" ca="1" si="115"/>
        <v>0</v>
      </c>
      <c r="AS569">
        <f t="shared" ca="1" si="116"/>
        <v>0</v>
      </c>
    </row>
    <row r="570" spans="20:45" ht="15.75" hidden="1" customHeight="1" x14ac:dyDescent="0.25">
      <c r="T570" s="23" t="str">
        <f>ADDRESS('Відомість №2'!AS566,2)</f>
        <v>$B$2318</v>
      </c>
      <c r="U570" s="23" t="str">
        <f>ADDRESS('Відомість №2'!AS566,1)</f>
        <v>$A$2318</v>
      </c>
      <c r="V570" s="23">
        <f t="shared" ca="1" si="104"/>
        <v>0</v>
      </c>
      <c r="W570" s="23">
        <f t="shared" ca="1" si="105"/>
        <v>0</v>
      </c>
      <c r="Y570" s="23" t="str">
        <f>ADDRESS('Відомість №2'!AS566,21)</f>
        <v>$U$2318</v>
      </c>
      <c r="Z570" s="23" t="str">
        <f>ADDRESS('Відомість №2'!AS566,20)</f>
        <v>$T$2318</v>
      </c>
      <c r="AA570" s="23">
        <f t="shared" ca="1" si="106"/>
        <v>0</v>
      </c>
      <c r="AB570" s="23">
        <f t="shared" ca="1" si="107"/>
        <v>0</v>
      </c>
      <c r="AC570" s="23" t="e">
        <f>ADDRESS('Відомість №2'!AT566,6)</f>
        <v>#VALUE!</v>
      </c>
      <c r="AD570" s="23" t="e">
        <f t="shared" ca="1" si="108"/>
        <v>#VALUE!</v>
      </c>
      <c r="AF570" s="23" t="e">
        <f t="shared" ca="1" si="109"/>
        <v>#VALUE!</v>
      </c>
      <c r="AG570" s="23" t="str">
        <f>ADDRESS('Відомість №2'!AS566,9)</f>
        <v>$I$2318</v>
      </c>
      <c r="AH570" s="23" t="str">
        <f>ADDRESS('Відомість №2'!AS566,10)</f>
        <v>$J$2318</v>
      </c>
      <c r="AI570" s="20">
        <f t="shared" ca="1" si="110"/>
        <v>0</v>
      </c>
      <c r="AJ570" s="20">
        <f t="shared" ca="1" si="111"/>
        <v>0</v>
      </c>
      <c r="AK570" s="20" t="str">
        <f>ADDRESS('Відомість №2'!AS566,7)</f>
        <v>$G$2318</v>
      </c>
      <c r="AL570" s="20" t="str">
        <f>ADDRESS('Відомість №2'!AS566,8)</f>
        <v>$H$2318</v>
      </c>
      <c r="AM570">
        <f t="shared" ca="1" si="112"/>
        <v>0</v>
      </c>
      <c r="AN570">
        <f t="shared" ca="1" si="113"/>
        <v>0</v>
      </c>
      <c r="AO570" t="str">
        <f>ADDRESS('Відомість №2'!AS566,3)</f>
        <v>$C$2318</v>
      </c>
      <c r="AP570" t="str">
        <f>ADDRESS('Відомість №2'!AS566,22)</f>
        <v>$V$2318</v>
      </c>
      <c r="AQ570">
        <f t="shared" ca="1" si="114"/>
        <v>0</v>
      </c>
      <c r="AR570">
        <f t="shared" ca="1" si="115"/>
        <v>0</v>
      </c>
      <c r="AS570">
        <f t="shared" ca="1" si="116"/>
        <v>0</v>
      </c>
    </row>
    <row r="571" spans="20:45" ht="15.75" hidden="1" customHeight="1" x14ac:dyDescent="0.25">
      <c r="T571" s="23" t="str">
        <f>ADDRESS('Відомість №2'!AS567,2)</f>
        <v>$B$2319</v>
      </c>
      <c r="U571" s="23" t="str">
        <f>ADDRESS('Відомість №2'!AS567,1)</f>
        <v>$A$2319</v>
      </c>
      <c r="V571" s="23">
        <f t="shared" ca="1" si="104"/>
        <v>0</v>
      </c>
      <c r="W571" s="23">
        <f t="shared" ca="1" si="105"/>
        <v>0</v>
      </c>
      <c r="Y571" s="23" t="str">
        <f>ADDRESS('Відомість №2'!AS567,21)</f>
        <v>$U$2319</v>
      </c>
      <c r="Z571" s="23" t="str">
        <f>ADDRESS('Відомість №2'!AS567,20)</f>
        <v>$T$2319</v>
      </c>
      <c r="AA571" s="23">
        <f t="shared" ca="1" si="106"/>
        <v>0</v>
      </c>
      <c r="AB571" s="23">
        <f t="shared" ca="1" si="107"/>
        <v>0</v>
      </c>
      <c r="AC571" s="23" t="e">
        <f>ADDRESS('Відомість №2'!AT567,6)</f>
        <v>#VALUE!</v>
      </c>
      <c r="AD571" s="23" t="e">
        <f t="shared" ca="1" si="108"/>
        <v>#VALUE!</v>
      </c>
      <c r="AF571" s="23" t="e">
        <f t="shared" ca="1" si="109"/>
        <v>#VALUE!</v>
      </c>
      <c r="AG571" s="23" t="str">
        <f>ADDRESS('Відомість №2'!AS567,9)</f>
        <v>$I$2319</v>
      </c>
      <c r="AH571" s="23" t="str">
        <f>ADDRESS('Відомість №2'!AS567,10)</f>
        <v>$J$2319</v>
      </c>
      <c r="AI571" s="20">
        <f t="shared" ca="1" si="110"/>
        <v>0</v>
      </c>
      <c r="AJ571" s="20">
        <f t="shared" ca="1" si="111"/>
        <v>0</v>
      </c>
      <c r="AK571" s="20" t="str">
        <f>ADDRESS('Відомість №2'!AS567,7)</f>
        <v>$G$2319</v>
      </c>
      <c r="AL571" s="20" t="str">
        <f>ADDRESS('Відомість №2'!AS567,8)</f>
        <v>$H$2319</v>
      </c>
      <c r="AM571">
        <f t="shared" ca="1" si="112"/>
        <v>0</v>
      </c>
      <c r="AN571">
        <f t="shared" ca="1" si="113"/>
        <v>0</v>
      </c>
      <c r="AO571" t="str">
        <f>ADDRESS('Відомість №2'!AS567,3)</f>
        <v>$C$2319</v>
      </c>
      <c r="AP571" t="str">
        <f>ADDRESS('Відомість №2'!AS567,22)</f>
        <v>$V$2319</v>
      </c>
      <c r="AQ571">
        <f t="shared" ca="1" si="114"/>
        <v>0</v>
      </c>
      <c r="AR571">
        <f t="shared" ca="1" si="115"/>
        <v>0</v>
      </c>
      <c r="AS571">
        <f t="shared" ca="1" si="116"/>
        <v>0</v>
      </c>
    </row>
    <row r="572" spans="20:45" ht="15.75" hidden="1" customHeight="1" x14ac:dyDescent="0.25">
      <c r="T572" s="23" t="str">
        <f>ADDRESS('Відомість №2'!AS568,2)</f>
        <v>$B$2320</v>
      </c>
      <c r="U572" s="23" t="str">
        <f>ADDRESS('Відомість №2'!AS568,1)</f>
        <v>$A$2320</v>
      </c>
      <c r="V572" s="23">
        <f t="shared" ca="1" si="104"/>
        <v>0</v>
      </c>
      <c r="W572" s="23">
        <f t="shared" ca="1" si="105"/>
        <v>0</v>
      </c>
      <c r="Y572" s="23" t="str">
        <f>ADDRESS('Відомість №2'!AS568,21)</f>
        <v>$U$2320</v>
      </c>
      <c r="Z572" s="23" t="str">
        <f>ADDRESS('Відомість №2'!AS568,20)</f>
        <v>$T$2320</v>
      </c>
      <c r="AA572" s="23">
        <f t="shared" ca="1" si="106"/>
        <v>0</v>
      </c>
      <c r="AB572" s="23">
        <f t="shared" ca="1" si="107"/>
        <v>0</v>
      </c>
      <c r="AC572" s="23" t="e">
        <f>ADDRESS('Відомість №2'!AT568,6)</f>
        <v>#VALUE!</v>
      </c>
      <c r="AD572" s="23" t="e">
        <f t="shared" ca="1" si="108"/>
        <v>#VALUE!</v>
      </c>
      <c r="AF572" s="23" t="e">
        <f t="shared" ca="1" si="109"/>
        <v>#VALUE!</v>
      </c>
      <c r="AG572" s="23" t="str">
        <f>ADDRESS('Відомість №2'!AS568,9)</f>
        <v>$I$2320</v>
      </c>
      <c r="AH572" s="23" t="str">
        <f>ADDRESS('Відомість №2'!AS568,10)</f>
        <v>$J$2320</v>
      </c>
      <c r="AI572" s="20">
        <f t="shared" ca="1" si="110"/>
        <v>0</v>
      </c>
      <c r="AJ572" s="20">
        <f t="shared" ca="1" si="111"/>
        <v>0</v>
      </c>
      <c r="AK572" s="20" t="str">
        <f>ADDRESS('Відомість №2'!AS568,7)</f>
        <v>$G$2320</v>
      </c>
      <c r="AL572" s="20" t="str">
        <f>ADDRESS('Відомість №2'!AS568,8)</f>
        <v>$H$2320</v>
      </c>
      <c r="AM572">
        <f t="shared" ca="1" si="112"/>
        <v>0</v>
      </c>
      <c r="AN572">
        <f t="shared" ca="1" si="113"/>
        <v>0</v>
      </c>
      <c r="AO572" t="str">
        <f>ADDRESS('Відомість №2'!AS568,3)</f>
        <v>$C$2320</v>
      </c>
      <c r="AP572" t="str">
        <f>ADDRESS('Відомість №2'!AS568,22)</f>
        <v>$V$2320</v>
      </c>
      <c r="AQ572">
        <f t="shared" ca="1" si="114"/>
        <v>0</v>
      </c>
      <c r="AR572">
        <f t="shared" ca="1" si="115"/>
        <v>0</v>
      </c>
      <c r="AS572">
        <f t="shared" ca="1" si="116"/>
        <v>0</v>
      </c>
    </row>
    <row r="573" spans="20:45" ht="15.75" hidden="1" customHeight="1" x14ac:dyDescent="0.25">
      <c r="T573" s="23" t="str">
        <f>ADDRESS('Відомість №2'!AS569,2)</f>
        <v>$B$2321</v>
      </c>
      <c r="U573" s="23" t="str">
        <f>ADDRESS('Відомість №2'!AS569,1)</f>
        <v>$A$2321</v>
      </c>
      <c r="V573" s="23">
        <f t="shared" ca="1" si="104"/>
        <v>0</v>
      </c>
      <c r="W573" s="23">
        <f t="shared" ca="1" si="105"/>
        <v>0</v>
      </c>
      <c r="Y573" s="23" t="str">
        <f>ADDRESS('Відомість №2'!AS569,21)</f>
        <v>$U$2321</v>
      </c>
      <c r="Z573" s="23" t="str">
        <f>ADDRESS('Відомість №2'!AS569,20)</f>
        <v>$T$2321</v>
      </c>
      <c r="AA573" s="23">
        <f t="shared" ca="1" si="106"/>
        <v>0</v>
      </c>
      <c r="AB573" s="23">
        <f t="shared" ca="1" si="107"/>
        <v>0</v>
      </c>
      <c r="AC573" s="23" t="e">
        <f>ADDRESS('Відомість №2'!AT569,6)</f>
        <v>#VALUE!</v>
      </c>
      <c r="AD573" s="23" t="e">
        <f t="shared" ca="1" si="108"/>
        <v>#VALUE!</v>
      </c>
      <c r="AF573" s="23" t="e">
        <f t="shared" ca="1" si="109"/>
        <v>#VALUE!</v>
      </c>
      <c r="AG573" s="23" t="str">
        <f>ADDRESS('Відомість №2'!AS569,9)</f>
        <v>$I$2321</v>
      </c>
      <c r="AH573" s="23" t="str">
        <f>ADDRESS('Відомість №2'!AS569,10)</f>
        <v>$J$2321</v>
      </c>
      <c r="AI573" s="20">
        <f t="shared" ca="1" si="110"/>
        <v>0</v>
      </c>
      <c r="AJ573" s="20">
        <f t="shared" ca="1" si="111"/>
        <v>0</v>
      </c>
      <c r="AK573" s="20" t="str">
        <f>ADDRESS('Відомість №2'!AS569,7)</f>
        <v>$G$2321</v>
      </c>
      <c r="AL573" s="20" t="str">
        <f>ADDRESS('Відомість №2'!AS569,8)</f>
        <v>$H$2321</v>
      </c>
      <c r="AM573">
        <f t="shared" ca="1" si="112"/>
        <v>0</v>
      </c>
      <c r="AN573">
        <f t="shared" ca="1" si="113"/>
        <v>0</v>
      </c>
      <c r="AO573" t="str">
        <f>ADDRESS('Відомість №2'!AS569,3)</f>
        <v>$C$2321</v>
      </c>
      <c r="AP573" t="str">
        <f>ADDRESS('Відомість №2'!AS569,22)</f>
        <v>$V$2321</v>
      </c>
      <c r="AQ573">
        <f t="shared" ca="1" si="114"/>
        <v>0</v>
      </c>
      <c r="AR573">
        <f t="shared" ca="1" si="115"/>
        <v>0</v>
      </c>
      <c r="AS573">
        <f t="shared" ca="1" si="116"/>
        <v>0</v>
      </c>
    </row>
    <row r="574" spans="20:45" ht="15.75" hidden="1" customHeight="1" x14ac:dyDescent="0.25">
      <c r="T574" s="23" t="str">
        <f>ADDRESS('Відомість №2'!AS570,2)</f>
        <v>$B$2322</v>
      </c>
      <c r="U574" s="23" t="str">
        <f>ADDRESS('Відомість №2'!AS570,1)</f>
        <v>$A$2322</v>
      </c>
      <c r="V574" s="23">
        <f t="shared" ca="1" si="104"/>
        <v>0</v>
      </c>
      <c r="W574" s="23">
        <f t="shared" ca="1" si="105"/>
        <v>0</v>
      </c>
      <c r="Y574" s="23" t="str">
        <f>ADDRESS('Відомість №2'!AS570,21)</f>
        <v>$U$2322</v>
      </c>
      <c r="Z574" s="23" t="str">
        <f>ADDRESS('Відомість №2'!AS570,20)</f>
        <v>$T$2322</v>
      </c>
      <c r="AA574" s="23">
        <f t="shared" ca="1" si="106"/>
        <v>0</v>
      </c>
      <c r="AB574" s="23">
        <f t="shared" ca="1" si="107"/>
        <v>0</v>
      </c>
      <c r="AC574" s="23" t="e">
        <f>ADDRESS('Відомість №2'!AT570,6)</f>
        <v>#VALUE!</v>
      </c>
      <c r="AD574" s="23" t="e">
        <f t="shared" ca="1" si="108"/>
        <v>#VALUE!</v>
      </c>
      <c r="AF574" s="23" t="e">
        <f t="shared" ca="1" si="109"/>
        <v>#VALUE!</v>
      </c>
      <c r="AG574" s="23" t="str">
        <f>ADDRESS('Відомість №2'!AS570,9)</f>
        <v>$I$2322</v>
      </c>
      <c r="AH574" s="23" t="str">
        <f>ADDRESS('Відомість №2'!AS570,10)</f>
        <v>$J$2322</v>
      </c>
      <c r="AI574" s="20">
        <f t="shared" ca="1" si="110"/>
        <v>0</v>
      </c>
      <c r="AJ574" s="20">
        <f t="shared" ca="1" si="111"/>
        <v>0</v>
      </c>
      <c r="AK574" s="20" t="str">
        <f>ADDRESS('Відомість №2'!AS570,7)</f>
        <v>$G$2322</v>
      </c>
      <c r="AL574" s="20" t="str">
        <f>ADDRESS('Відомість №2'!AS570,8)</f>
        <v>$H$2322</v>
      </c>
      <c r="AM574">
        <f t="shared" ca="1" si="112"/>
        <v>0</v>
      </c>
      <c r="AN574">
        <f t="shared" ca="1" si="113"/>
        <v>0</v>
      </c>
      <c r="AO574" t="str">
        <f>ADDRESS('Відомість №2'!AS570,3)</f>
        <v>$C$2322</v>
      </c>
      <c r="AP574" t="str">
        <f>ADDRESS('Відомість №2'!AS570,22)</f>
        <v>$V$2322</v>
      </c>
      <c r="AQ574">
        <f t="shared" ca="1" si="114"/>
        <v>0</v>
      </c>
      <c r="AR574">
        <f t="shared" ca="1" si="115"/>
        <v>0</v>
      </c>
      <c r="AS574">
        <f t="shared" ca="1" si="116"/>
        <v>0</v>
      </c>
    </row>
    <row r="575" spans="20:45" ht="15.75" hidden="1" customHeight="1" x14ac:dyDescent="0.25">
      <c r="T575" s="23" t="str">
        <f>ADDRESS('Відомість №2'!AS571,2)</f>
        <v>$B$2323</v>
      </c>
      <c r="U575" s="23" t="str">
        <f>ADDRESS('Відомість №2'!AS571,1)</f>
        <v>$A$2323</v>
      </c>
      <c r="V575" s="23">
        <f t="shared" ca="1" si="104"/>
        <v>0</v>
      </c>
      <c r="W575" s="23">
        <f t="shared" ca="1" si="105"/>
        <v>0</v>
      </c>
      <c r="Y575" s="23" t="str">
        <f>ADDRESS('Відомість №2'!AS571,21)</f>
        <v>$U$2323</v>
      </c>
      <c r="Z575" s="23" t="str">
        <f>ADDRESS('Відомість №2'!AS571,20)</f>
        <v>$T$2323</v>
      </c>
      <c r="AA575" s="23">
        <f t="shared" ca="1" si="106"/>
        <v>0</v>
      </c>
      <c r="AB575" s="23">
        <f t="shared" ca="1" si="107"/>
        <v>0</v>
      </c>
      <c r="AC575" s="23" t="e">
        <f>ADDRESS('Відомість №2'!AT571,6)</f>
        <v>#VALUE!</v>
      </c>
      <c r="AD575" s="23" t="e">
        <f t="shared" ca="1" si="108"/>
        <v>#VALUE!</v>
      </c>
      <c r="AF575" s="23" t="e">
        <f t="shared" ca="1" si="109"/>
        <v>#VALUE!</v>
      </c>
      <c r="AG575" s="23" t="str">
        <f>ADDRESS('Відомість №2'!AS571,9)</f>
        <v>$I$2323</v>
      </c>
      <c r="AH575" s="23" t="str">
        <f>ADDRESS('Відомість №2'!AS571,10)</f>
        <v>$J$2323</v>
      </c>
      <c r="AI575" s="20">
        <f t="shared" ca="1" si="110"/>
        <v>0</v>
      </c>
      <c r="AJ575" s="20">
        <f t="shared" ca="1" si="111"/>
        <v>0</v>
      </c>
      <c r="AK575" s="20" t="str">
        <f>ADDRESS('Відомість №2'!AS571,7)</f>
        <v>$G$2323</v>
      </c>
      <c r="AL575" s="20" t="str">
        <f>ADDRESS('Відомість №2'!AS571,8)</f>
        <v>$H$2323</v>
      </c>
      <c r="AM575">
        <f t="shared" ca="1" si="112"/>
        <v>0</v>
      </c>
      <c r="AN575">
        <f t="shared" ca="1" si="113"/>
        <v>0</v>
      </c>
      <c r="AO575" t="str">
        <f>ADDRESS('Відомість №2'!AS571,3)</f>
        <v>$C$2323</v>
      </c>
      <c r="AP575" t="str">
        <f>ADDRESS('Відомість №2'!AS571,22)</f>
        <v>$V$2323</v>
      </c>
      <c r="AQ575">
        <f t="shared" ca="1" si="114"/>
        <v>0</v>
      </c>
      <c r="AR575">
        <f t="shared" ca="1" si="115"/>
        <v>0</v>
      </c>
      <c r="AS575">
        <f t="shared" ca="1" si="116"/>
        <v>0</v>
      </c>
    </row>
    <row r="576" spans="20:45" ht="15.75" hidden="1" customHeight="1" x14ac:dyDescent="0.25">
      <c r="T576" s="23" t="str">
        <f>ADDRESS('Відомість №2'!AS572,2)</f>
        <v>$B$2324</v>
      </c>
      <c r="U576" s="23" t="str">
        <f>ADDRESS('Відомість №2'!AS572,1)</f>
        <v>$A$2324</v>
      </c>
      <c r="V576" s="23">
        <f t="shared" ca="1" si="104"/>
        <v>0</v>
      </c>
      <c r="W576" s="23">
        <f t="shared" ca="1" si="105"/>
        <v>0</v>
      </c>
      <c r="Y576" s="23" t="str">
        <f>ADDRESS('Відомість №2'!AS572,21)</f>
        <v>$U$2324</v>
      </c>
      <c r="Z576" s="23" t="str">
        <f>ADDRESS('Відомість №2'!AS572,20)</f>
        <v>$T$2324</v>
      </c>
      <c r="AA576" s="23">
        <f t="shared" ca="1" si="106"/>
        <v>0</v>
      </c>
      <c r="AB576" s="23">
        <f t="shared" ca="1" si="107"/>
        <v>0</v>
      </c>
      <c r="AC576" s="23" t="e">
        <f>ADDRESS('Відомість №2'!AT572,6)</f>
        <v>#VALUE!</v>
      </c>
      <c r="AD576" s="23" t="e">
        <f t="shared" ca="1" si="108"/>
        <v>#VALUE!</v>
      </c>
      <c r="AF576" s="23" t="e">
        <f t="shared" ca="1" si="109"/>
        <v>#VALUE!</v>
      </c>
      <c r="AG576" s="23" t="str">
        <f>ADDRESS('Відомість №2'!AS572,9)</f>
        <v>$I$2324</v>
      </c>
      <c r="AH576" s="23" t="str">
        <f>ADDRESS('Відомість №2'!AS572,10)</f>
        <v>$J$2324</v>
      </c>
      <c r="AI576" s="20">
        <f t="shared" ca="1" si="110"/>
        <v>0</v>
      </c>
      <c r="AJ576" s="20">
        <f t="shared" ca="1" si="111"/>
        <v>0</v>
      </c>
      <c r="AK576" s="20" t="str">
        <f>ADDRESS('Відомість №2'!AS572,7)</f>
        <v>$G$2324</v>
      </c>
      <c r="AL576" s="20" t="str">
        <f>ADDRESS('Відомість №2'!AS572,8)</f>
        <v>$H$2324</v>
      </c>
      <c r="AM576">
        <f t="shared" ca="1" si="112"/>
        <v>0</v>
      </c>
      <c r="AN576">
        <f t="shared" ca="1" si="113"/>
        <v>0</v>
      </c>
      <c r="AO576" t="str">
        <f>ADDRESS('Відомість №2'!AS572,3)</f>
        <v>$C$2324</v>
      </c>
      <c r="AP576" t="str">
        <f>ADDRESS('Відомість №2'!AS572,22)</f>
        <v>$V$2324</v>
      </c>
      <c r="AQ576">
        <f t="shared" ca="1" si="114"/>
        <v>0</v>
      </c>
      <c r="AR576">
        <f t="shared" ca="1" si="115"/>
        <v>0</v>
      </c>
      <c r="AS576">
        <f t="shared" ca="1" si="116"/>
        <v>0</v>
      </c>
    </row>
    <row r="577" spans="20:45" ht="15.75" hidden="1" customHeight="1" x14ac:dyDescent="0.25">
      <c r="T577" s="23" t="str">
        <f>ADDRESS('Відомість №2'!AS573,2)</f>
        <v>$B$2325</v>
      </c>
      <c r="U577" s="23" t="str">
        <f>ADDRESS('Відомість №2'!AS573,1)</f>
        <v>$A$2325</v>
      </c>
      <c r="V577" s="23">
        <f t="shared" ca="1" si="104"/>
        <v>0</v>
      </c>
      <c r="W577" s="23">
        <f t="shared" ca="1" si="105"/>
        <v>0</v>
      </c>
      <c r="Y577" s="23" t="str">
        <f>ADDRESS('Відомість №2'!AS573,21)</f>
        <v>$U$2325</v>
      </c>
      <c r="Z577" s="23" t="str">
        <f>ADDRESS('Відомість №2'!AS573,20)</f>
        <v>$T$2325</v>
      </c>
      <c r="AA577" s="23">
        <f t="shared" ca="1" si="106"/>
        <v>0</v>
      </c>
      <c r="AB577" s="23">
        <f t="shared" ca="1" si="107"/>
        <v>0</v>
      </c>
      <c r="AC577" s="23" t="e">
        <f>ADDRESS('Відомість №2'!AT573,6)</f>
        <v>#VALUE!</v>
      </c>
      <c r="AD577" s="23" t="e">
        <f t="shared" ca="1" si="108"/>
        <v>#VALUE!</v>
      </c>
      <c r="AF577" s="23" t="e">
        <f t="shared" ca="1" si="109"/>
        <v>#VALUE!</v>
      </c>
      <c r="AG577" s="23" t="str">
        <f>ADDRESS('Відомість №2'!AS573,9)</f>
        <v>$I$2325</v>
      </c>
      <c r="AH577" s="23" t="str">
        <f>ADDRESS('Відомість №2'!AS573,10)</f>
        <v>$J$2325</v>
      </c>
      <c r="AI577" s="20">
        <f t="shared" ca="1" si="110"/>
        <v>0</v>
      </c>
      <c r="AJ577" s="20">
        <f t="shared" ca="1" si="111"/>
        <v>0</v>
      </c>
      <c r="AK577" s="20" t="str">
        <f>ADDRESS('Відомість №2'!AS573,7)</f>
        <v>$G$2325</v>
      </c>
      <c r="AL577" s="20" t="str">
        <f>ADDRESS('Відомість №2'!AS573,8)</f>
        <v>$H$2325</v>
      </c>
      <c r="AM577">
        <f t="shared" ca="1" si="112"/>
        <v>0</v>
      </c>
      <c r="AN577">
        <f t="shared" ca="1" si="113"/>
        <v>0</v>
      </c>
      <c r="AO577" t="str">
        <f>ADDRESS('Відомість №2'!AS573,3)</f>
        <v>$C$2325</v>
      </c>
      <c r="AP577" t="str">
        <f>ADDRESS('Відомість №2'!AS573,22)</f>
        <v>$V$2325</v>
      </c>
      <c r="AQ577">
        <f t="shared" ca="1" si="114"/>
        <v>0</v>
      </c>
      <c r="AR577">
        <f t="shared" ca="1" si="115"/>
        <v>0</v>
      </c>
      <c r="AS577">
        <f t="shared" ca="1" si="116"/>
        <v>0</v>
      </c>
    </row>
    <row r="578" spans="20:45" ht="15.75" hidden="1" customHeight="1" x14ac:dyDescent="0.25">
      <c r="T578" s="23" t="str">
        <f>ADDRESS('Відомість №2'!AS574,2)</f>
        <v>$B$2326</v>
      </c>
      <c r="U578" s="23" t="str">
        <f>ADDRESS('Відомість №2'!AS574,1)</f>
        <v>$A$2326</v>
      </c>
      <c r="V578" s="23">
        <f t="shared" ca="1" si="104"/>
        <v>0</v>
      </c>
      <c r="W578" s="23">
        <f t="shared" ca="1" si="105"/>
        <v>0</v>
      </c>
      <c r="Y578" s="23" t="str">
        <f>ADDRESS('Відомість №2'!AS574,21)</f>
        <v>$U$2326</v>
      </c>
      <c r="Z578" s="23" t="str">
        <f>ADDRESS('Відомість №2'!AS574,20)</f>
        <v>$T$2326</v>
      </c>
      <c r="AA578" s="23">
        <f t="shared" ca="1" si="106"/>
        <v>0</v>
      </c>
      <c r="AB578" s="23">
        <f t="shared" ca="1" si="107"/>
        <v>0</v>
      </c>
      <c r="AC578" s="23" t="e">
        <f>ADDRESS('Відомість №2'!AT574,6)</f>
        <v>#VALUE!</v>
      </c>
      <c r="AD578" s="23" t="e">
        <f t="shared" ca="1" si="108"/>
        <v>#VALUE!</v>
      </c>
      <c r="AF578" s="23" t="e">
        <f t="shared" ca="1" si="109"/>
        <v>#VALUE!</v>
      </c>
      <c r="AG578" s="23" t="str">
        <f>ADDRESS('Відомість №2'!AS574,9)</f>
        <v>$I$2326</v>
      </c>
      <c r="AH578" s="23" t="str">
        <f>ADDRESS('Відомість №2'!AS574,10)</f>
        <v>$J$2326</v>
      </c>
      <c r="AI578" s="20">
        <f t="shared" ca="1" si="110"/>
        <v>0</v>
      </c>
      <c r="AJ578" s="20">
        <f t="shared" ca="1" si="111"/>
        <v>0</v>
      </c>
      <c r="AK578" s="20" t="str">
        <f>ADDRESS('Відомість №2'!AS574,7)</f>
        <v>$G$2326</v>
      </c>
      <c r="AL578" s="20" t="str">
        <f>ADDRESS('Відомість №2'!AS574,8)</f>
        <v>$H$2326</v>
      </c>
      <c r="AM578">
        <f t="shared" ca="1" si="112"/>
        <v>0</v>
      </c>
      <c r="AN578">
        <f t="shared" ca="1" si="113"/>
        <v>0</v>
      </c>
      <c r="AO578" t="str">
        <f>ADDRESS('Відомість №2'!AS574,3)</f>
        <v>$C$2326</v>
      </c>
      <c r="AP578" t="str">
        <f>ADDRESS('Відомість №2'!AS574,22)</f>
        <v>$V$2326</v>
      </c>
      <c r="AQ578">
        <f t="shared" ca="1" si="114"/>
        <v>0</v>
      </c>
      <c r="AR578">
        <f t="shared" ca="1" si="115"/>
        <v>0</v>
      </c>
      <c r="AS578">
        <f t="shared" ca="1" si="116"/>
        <v>0</v>
      </c>
    </row>
    <row r="579" spans="20:45" ht="15.75" hidden="1" customHeight="1" x14ac:dyDescent="0.25">
      <c r="T579" s="23" t="str">
        <f>ADDRESS('Відомість №2'!AS575,2)</f>
        <v>$B$2327</v>
      </c>
      <c r="U579" s="23" t="str">
        <f>ADDRESS('Відомість №2'!AS575,1)</f>
        <v>$A$2327</v>
      </c>
      <c r="V579" s="23">
        <f t="shared" ca="1" si="104"/>
        <v>0</v>
      </c>
      <c r="W579" s="23">
        <f t="shared" ca="1" si="105"/>
        <v>0</v>
      </c>
      <c r="Y579" s="23" t="str">
        <f>ADDRESS('Відомість №2'!AS575,21)</f>
        <v>$U$2327</v>
      </c>
      <c r="Z579" s="23" t="str">
        <f>ADDRESS('Відомість №2'!AS575,20)</f>
        <v>$T$2327</v>
      </c>
      <c r="AA579" s="23">
        <f t="shared" ca="1" si="106"/>
        <v>0</v>
      </c>
      <c r="AB579" s="23">
        <f t="shared" ca="1" si="107"/>
        <v>0</v>
      </c>
      <c r="AC579" s="23" t="e">
        <f>ADDRESS('Відомість №2'!AT575,6)</f>
        <v>#VALUE!</v>
      </c>
      <c r="AD579" s="23" t="e">
        <f t="shared" ca="1" si="108"/>
        <v>#VALUE!</v>
      </c>
      <c r="AF579" s="23" t="e">
        <f t="shared" ca="1" si="109"/>
        <v>#VALUE!</v>
      </c>
      <c r="AG579" s="23" t="str">
        <f>ADDRESS('Відомість №2'!AS575,9)</f>
        <v>$I$2327</v>
      </c>
      <c r="AH579" s="23" t="str">
        <f>ADDRESS('Відомість №2'!AS575,10)</f>
        <v>$J$2327</v>
      </c>
      <c r="AI579" s="20">
        <f t="shared" ca="1" si="110"/>
        <v>0</v>
      </c>
      <c r="AJ579" s="20">
        <f t="shared" ca="1" si="111"/>
        <v>0</v>
      </c>
      <c r="AK579" s="20" t="str">
        <f>ADDRESS('Відомість №2'!AS575,7)</f>
        <v>$G$2327</v>
      </c>
      <c r="AL579" s="20" t="str">
        <f>ADDRESS('Відомість №2'!AS575,8)</f>
        <v>$H$2327</v>
      </c>
      <c r="AM579">
        <f t="shared" ca="1" si="112"/>
        <v>0</v>
      </c>
      <c r="AN579">
        <f t="shared" ca="1" si="113"/>
        <v>0</v>
      </c>
      <c r="AO579" t="str">
        <f>ADDRESS('Відомість №2'!AS575,3)</f>
        <v>$C$2327</v>
      </c>
      <c r="AP579" t="str">
        <f>ADDRESS('Відомість №2'!AS575,22)</f>
        <v>$V$2327</v>
      </c>
      <c r="AQ579">
        <f t="shared" ca="1" si="114"/>
        <v>0</v>
      </c>
      <c r="AR579">
        <f t="shared" ca="1" si="115"/>
        <v>0</v>
      </c>
      <c r="AS579">
        <f t="shared" ca="1" si="116"/>
        <v>0</v>
      </c>
    </row>
    <row r="580" spans="20:45" ht="15.75" hidden="1" customHeight="1" x14ac:dyDescent="0.25">
      <c r="T580" s="23" t="str">
        <f>ADDRESS('Відомість №2'!AS576,2)</f>
        <v>$B$2328</v>
      </c>
      <c r="U580" s="23" t="str">
        <f>ADDRESS('Відомість №2'!AS576,1)</f>
        <v>$A$2328</v>
      </c>
      <c r="V580" s="23">
        <f t="shared" ca="1" si="104"/>
        <v>0</v>
      </c>
      <c r="W580" s="23">
        <f t="shared" ca="1" si="105"/>
        <v>0</v>
      </c>
      <c r="Y580" s="23" t="str">
        <f>ADDRESS('Відомість №2'!AS576,21)</f>
        <v>$U$2328</v>
      </c>
      <c r="Z580" s="23" t="str">
        <f>ADDRESS('Відомість №2'!AS576,20)</f>
        <v>$T$2328</v>
      </c>
      <c r="AA580" s="23">
        <f t="shared" ca="1" si="106"/>
        <v>0</v>
      </c>
      <c r="AB580" s="23">
        <f t="shared" ca="1" si="107"/>
        <v>0</v>
      </c>
      <c r="AC580" s="23" t="e">
        <f>ADDRESS('Відомість №2'!AT576,6)</f>
        <v>#VALUE!</v>
      </c>
      <c r="AD580" s="23" t="e">
        <f t="shared" ca="1" si="108"/>
        <v>#VALUE!</v>
      </c>
      <c r="AF580" s="23" t="e">
        <f t="shared" ca="1" si="109"/>
        <v>#VALUE!</v>
      </c>
      <c r="AG580" s="23" t="str">
        <f>ADDRESS('Відомість №2'!AS576,9)</f>
        <v>$I$2328</v>
      </c>
      <c r="AH580" s="23" t="str">
        <f>ADDRESS('Відомість №2'!AS576,10)</f>
        <v>$J$2328</v>
      </c>
      <c r="AI580" s="20">
        <f t="shared" ca="1" si="110"/>
        <v>0</v>
      </c>
      <c r="AJ580" s="20">
        <f t="shared" ca="1" si="111"/>
        <v>0</v>
      </c>
      <c r="AK580" s="20" t="str">
        <f>ADDRESS('Відомість №2'!AS576,7)</f>
        <v>$G$2328</v>
      </c>
      <c r="AL580" s="20" t="str">
        <f>ADDRESS('Відомість №2'!AS576,8)</f>
        <v>$H$2328</v>
      </c>
      <c r="AM580">
        <f t="shared" ca="1" si="112"/>
        <v>0</v>
      </c>
      <c r="AN580">
        <f t="shared" ca="1" si="113"/>
        <v>0</v>
      </c>
      <c r="AO580" t="str">
        <f>ADDRESS('Відомість №2'!AS576,3)</f>
        <v>$C$2328</v>
      </c>
      <c r="AP580" t="str">
        <f>ADDRESS('Відомість №2'!AS576,22)</f>
        <v>$V$2328</v>
      </c>
      <c r="AQ580">
        <f t="shared" ca="1" si="114"/>
        <v>0</v>
      </c>
      <c r="AR580">
        <f t="shared" ca="1" si="115"/>
        <v>0</v>
      </c>
      <c r="AS580">
        <f t="shared" ca="1" si="116"/>
        <v>0</v>
      </c>
    </row>
    <row r="581" spans="20:45" ht="15.75" hidden="1" customHeight="1" x14ac:dyDescent="0.25">
      <c r="T581" s="23" t="str">
        <f>ADDRESS('Відомість №2'!AS577,2)</f>
        <v>$B$2329</v>
      </c>
      <c r="U581" s="23" t="str">
        <f>ADDRESS('Відомість №2'!AS577,1)</f>
        <v>$A$2329</v>
      </c>
      <c r="V581" s="23">
        <f t="shared" ref="V581:V644" ca="1" si="117">IF(OR(MID(INDIRECT(T581),1,1)="о",MID(INDIRECT(T581),1,1)="О"),REPLACE(INDIRECT(T581),1,1,0),INDIRECT(T581))</f>
        <v>0</v>
      </c>
      <c r="W581" s="23">
        <f t="shared" ref="W581:W644" ca="1" si="118">IF(OR(MID(INDIRECT(U581),1,1)="о",MID(INDIRECT(U581),1,1)="О"),REPLACE(INDIRECT(U581),1,1,0),INDIRECT(U581))</f>
        <v>0</v>
      </c>
      <c r="Y581" s="23" t="str">
        <f>ADDRESS('Відомість №2'!AS577,21)</f>
        <v>$U$2329</v>
      </c>
      <c r="Z581" s="23" t="str">
        <f>ADDRESS('Відомість №2'!AS577,20)</f>
        <v>$T$2329</v>
      </c>
      <c r="AA581" s="23">
        <f t="shared" ref="AA581:AA644" ca="1" si="119">IF(OR(MID(INDIRECT(Y581),1,1)="о",MID(INDIRECT(Y581),1,1)="О"),REPLACE(INDIRECT(Y581),1,1,0),INDIRECT(Y581))</f>
        <v>0</v>
      </c>
      <c r="AB581" s="23">
        <f t="shared" ref="AB581:AB644" ca="1" si="120">IF(OR(MID(INDIRECT(Z581),1,1)="о",MID(INDIRECT(Z581),1,1)="О"),REPLACE(INDIRECT(Z581),1,1,0),INDIRECT(Z581))</f>
        <v>0</v>
      </c>
      <c r="AC581" s="23" t="e">
        <f>ADDRESS('Відомість №2'!AT577,6)</f>
        <v>#VALUE!</v>
      </c>
      <c r="AD581" s="23" t="e">
        <f t="shared" ref="AD581:AD644" ca="1" si="121">INDIRECT(AC581)</f>
        <v>#VALUE!</v>
      </c>
      <c r="AF581" s="23" t="e">
        <f t="shared" ref="AF581:AF644" ca="1" si="122">RIGHT(AD581,10)</f>
        <v>#VALUE!</v>
      </c>
      <c r="AG581" s="23" t="str">
        <f>ADDRESS('Відомість №2'!AS577,9)</f>
        <v>$I$2329</v>
      </c>
      <c r="AH581" s="23" t="str">
        <f>ADDRESS('Відомість №2'!AS577,10)</f>
        <v>$J$2329</v>
      </c>
      <c r="AI581" s="20">
        <f t="shared" ref="AI581:AI644" ca="1" si="123">INDIRECT(AG581)</f>
        <v>0</v>
      </c>
      <c r="AJ581" s="20">
        <f t="shared" ref="AJ581:AJ644" ca="1" si="124">INDIRECT(AH581)</f>
        <v>0</v>
      </c>
      <c r="AK581" s="20" t="str">
        <f>ADDRESS('Відомість №2'!AS577,7)</f>
        <v>$G$2329</v>
      </c>
      <c r="AL581" s="20" t="str">
        <f>ADDRESS('Відомість №2'!AS577,8)</f>
        <v>$H$2329</v>
      </c>
      <c r="AM581">
        <f t="shared" ref="AM581:AM644" ca="1" si="125">INDIRECT(AK581)</f>
        <v>0</v>
      </c>
      <c r="AN581">
        <f t="shared" ref="AN581:AN644" ca="1" si="126">INDIRECT(AL581)</f>
        <v>0</v>
      </c>
      <c r="AO581" t="str">
        <f>ADDRESS('Відомість №2'!AS577,3)</f>
        <v>$C$2329</v>
      </c>
      <c r="AP581" t="str">
        <f>ADDRESS('Відомість №2'!AS577,22)</f>
        <v>$V$2329</v>
      </c>
      <c r="AQ581">
        <f t="shared" ref="AQ581:AQ644" ca="1" si="127">INDIRECT(AO581)</f>
        <v>0</v>
      </c>
      <c r="AR581">
        <f t="shared" ref="AR581:AR644" ca="1" si="128">INDIRECT(AP581)</f>
        <v>0</v>
      </c>
      <c r="AS581">
        <f t="shared" ca="1" si="116"/>
        <v>0</v>
      </c>
    </row>
    <row r="582" spans="20:45" ht="15.75" hidden="1" customHeight="1" x14ac:dyDescent="0.25">
      <c r="T582" s="23" t="str">
        <f>ADDRESS('Відомість №2'!AS578,2)</f>
        <v>$B$2330</v>
      </c>
      <c r="U582" s="23" t="str">
        <f>ADDRESS('Відомість №2'!AS578,1)</f>
        <v>$A$2330</v>
      </c>
      <c r="V582" s="23">
        <f t="shared" ca="1" si="117"/>
        <v>0</v>
      </c>
      <c r="W582" s="23">
        <f t="shared" ca="1" si="118"/>
        <v>0</v>
      </c>
      <c r="Y582" s="23" t="str">
        <f>ADDRESS('Відомість №2'!AS578,21)</f>
        <v>$U$2330</v>
      </c>
      <c r="Z582" s="23" t="str">
        <f>ADDRESS('Відомість №2'!AS578,20)</f>
        <v>$T$2330</v>
      </c>
      <c r="AA582" s="23">
        <f t="shared" ca="1" si="119"/>
        <v>0</v>
      </c>
      <c r="AB582" s="23">
        <f t="shared" ca="1" si="120"/>
        <v>0</v>
      </c>
      <c r="AC582" s="23" t="e">
        <f>ADDRESS('Відомість №2'!AT578,6)</f>
        <v>#VALUE!</v>
      </c>
      <c r="AD582" s="23" t="e">
        <f t="shared" ca="1" si="121"/>
        <v>#VALUE!</v>
      </c>
      <c r="AF582" s="23" t="e">
        <f t="shared" ca="1" si="122"/>
        <v>#VALUE!</v>
      </c>
      <c r="AG582" s="23" t="str">
        <f>ADDRESS('Відомість №2'!AS578,9)</f>
        <v>$I$2330</v>
      </c>
      <c r="AH582" s="23" t="str">
        <f>ADDRESS('Відомість №2'!AS578,10)</f>
        <v>$J$2330</v>
      </c>
      <c r="AI582" s="20">
        <f t="shared" ca="1" si="123"/>
        <v>0</v>
      </c>
      <c r="AJ582" s="20">
        <f t="shared" ca="1" si="124"/>
        <v>0</v>
      </c>
      <c r="AK582" s="20" t="str">
        <f>ADDRESS('Відомість №2'!AS578,7)</f>
        <v>$G$2330</v>
      </c>
      <c r="AL582" s="20" t="str">
        <f>ADDRESS('Відомість №2'!AS578,8)</f>
        <v>$H$2330</v>
      </c>
      <c r="AM582">
        <f t="shared" ca="1" si="125"/>
        <v>0</v>
      </c>
      <c r="AN582">
        <f t="shared" ca="1" si="126"/>
        <v>0</v>
      </c>
      <c r="AO582" t="str">
        <f>ADDRESS('Відомість №2'!AS578,3)</f>
        <v>$C$2330</v>
      </c>
      <c r="AP582" t="str">
        <f>ADDRESS('Відомість №2'!AS578,22)</f>
        <v>$V$2330</v>
      </c>
      <c r="AQ582">
        <f t="shared" ca="1" si="127"/>
        <v>0</v>
      </c>
      <c r="AR582">
        <f t="shared" ca="1" si="128"/>
        <v>0</v>
      </c>
      <c r="AS582">
        <f t="shared" ref="AS582:AS645" ca="1" si="129">IF(AS581=0,0,AQ582)</f>
        <v>0</v>
      </c>
    </row>
    <row r="583" spans="20:45" ht="15.75" hidden="1" customHeight="1" x14ac:dyDescent="0.25">
      <c r="T583" s="23" t="str">
        <f>ADDRESS('Відомість №2'!AS579,2)</f>
        <v>$B$2331</v>
      </c>
      <c r="U583" s="23" t="str">
        <f>ADDRESS('Відомість №2'!AS579,1)</f>
        <v>$A$2331</v>
      </c>
      <c r="V583" s="23">
        <f t="shared" ca="1" si="117"/>
        <v>0</v>
      </c>
      <c r="W583" s="23">
        <f t="shared" ca="1" si="118"/>
        <v>0</v>
      </c>
      <c r="Y583" s="23" t="str">
        <f>ADDRESS('Відомість №2'!AS579,21)</f>
        <v>$U$2331</v>
      </c>
      <c r="Z583" s="23" t="str">
        <f>ADDRESS('Відомість №2'!AS579,20)</f>
        <v>$T$2331</v>
      </c>
      <c r="AA583" s="23">
        <f t="shared" ca="1" si="119"/>
        <v>0</v>
      </c>
      <c r="AB583" s="23">
        <f t="shared" ca="1" si="120"/>
        <v>0</v>
      </c>
      <c r="AC583" s="23" t="e">
        <f>ADDRESS('Відомість №2'!AT579,6)</f>
        <v>#VALUE!</v>
      </c>
      <c r="AD583" s="23" t="e">
        <f t="shared" ca="1" si="121"/>
        <v>#VALUE!</v>
      </c>
      <c r="AF583" s="23" t="e">
        <f t="shared" ca="1" si="122"/>
        <v>#VALUE!</v>
      </c>
      <c r="AG583" s="23" t="str">
        <f>ADDRESS('Відомість №2'!AS579,9)</f>
        <v>$I$2331</v>
      </c>
      <c r="AH583" s="23" t="str">
        <f>ADDRESS('Відомість №2'!AS579,10)</f>
        <v>$J$2331</v>
      </c>
      <c r="AI583" s="20">
        <f t="shared" ca="1" si="123"/>
        <v>0</v>
      </c>
      <c r="AJ583" s="20">
        <f t="shared" ca="1" si="124"/>
        <v>0</v>
      </c>
      <c r="AK583" s="20" t="str">
        <f>ADDRESS('Відомість №2'!AS579,7)</f>
        <v>$G$2331</v>
      </c>
      <c r="AL583" s="20" t="str">
        <f>ADDRESS('Відомість №2'!AS579,8)</f>
        <v>$H$2331</v>
      </c>
      <c r="AM583">
        <f t="shared" ca="1" si="125"/>
        <v>0</v>
      </c>
      <c r="AN583">
        <f t="shared" ca="1" si="126"/>
        <v>0</v>
      </c>
      <c r="AO583" t="str">
        <f>ADDRESS('Відомість №2'!AS579,3)</f>
        <v>$C$2331</v>
      </c>
      <c r="AP583" t="str">
        <f>ADDRESS('Відомість №2'!AS579,22)</f>
        <v>$V$2331</v>
      </c>
      <c r="AQ583">
        <f t="shared" ca="1" si="127"/>
        <v>0</v>
      </c>
      <c r="AR583">
        <f t="shared" ca="1" si="128"/>
        <v>0</v>
      </c>
      <c r="AS583">
        <f t="shared" ca="1" si="129"/>
        <v>0</v>
      </c>
    </row>
    <row r="584" spans="20:45" ht="15.75" hidden="1" customHeight="1" x14ac:dyDescent="0.25">
      <c r="T584" s="23" t="str">
        <f>ADDRESS('Відомість №2'!AS580,2)</f>
        <v>$B$2332</v>
      </c>
      <c r="U584" s="23" t="str">
        <f>ADDRESS('Відомість №2'!AS580,1)</f>
        <v>$A$2332</v>
      </c>
      <c r="V584" s="23">
        <f t="shared" ca="1" si="117"/>
        <v>0</v>
      </c>
      <c r="W584" s="23">
        <f t="shared" ca="1" si="118"/>
        <v>0</v>
      </c>
      <c r="Y584" s="23" t="str">
        <f>ADDRESS('Відомість №2'!AS580,21)</f>
        <v>$U$2332</v>
      </c>
      <c r="Z584" s="23" t="str">
        <f>ADDRESS('Відомість №2'!AS580,20)</f>
        <v>$T$2332</v>
      </c>
      <c r="AA584" s="23">
        <f t="shared" ca="1" si="119"/>
        <v>0</v>
      </c>
      <c r="AB584" s="23">
        <f t="shared" ca="1" si="120"/>
        <v>0</v>
      </c>
      <c r="AC584" s="23" t="e">
        <f>ADDRESS('Відомість №2'!AT580,6)</f>
        <v>#VALUE!</v>
      </c>
      <c r="AD584" s="23" t="e">
        <f t="shared" ca="1" si="121"/>
        <v>#VALUE!</v>
      </c>
      <c r="AF584" s="23" t="e">
        <f t="shared" ca="1" si="122"/>
        <v>#VALUE!</v>
      </c>
      <c r="AG584" s="23" t="str">
        <f>ADDRESS('Відомість №2'!AS580,9)</f>
        <v>$I$2332</v>
      </c>
      <c r="AH584" s="23" t="str">
        <f>ADDRESS('Відомість №2'!AS580,10)</f>
        <v>$J$2332</v>
      </c>
      <c r="AI584" s="20">
        <f t="shared" ca="1" si="123"/>
        <v>0</v>
      </c>
      <c r="AJ584" s="20">
        <f t="shared" ca="1" si="124"/>
        <v>0</v>
      </c>
      <c r="AK584" s="20" t="str">
        <f>ADDRESS('Відомість №2'!AS580,7)</f>
        <v>$G$2332</v>
      </c>
      <c r="AL584" s="20" t="str">
        <f>ADDRESS('Відомість №2'!AS580,8)</f>
        <v>$H$2332</v>
      </c>
      <c r="AM584">
        <f t="shared" ca="1" si="125"/>
        <v>0</v>
      </c>
      <c r="AN584">
        <f t="shared" ca="1" si="126"/>
        <v>0</v>
      </c>
      <c r="AO584" t="str">
        <f>ADDRESS('Відомість №2'!AS580,3)</f>
        <v>$C$2332</v>
      </c>
      <c r="AP584" t="str">
        <f>ADDRESS('Відомість №2'!AS580,22)</f>
        <v>$V$2332</v>
      </c>
      <c r="AQ584">
        <f t="shared" ca="1" si="127"/>
        <v>0</v>
      </c>
      <c r="AR584">
        <f t="shared" ca="1" si="128"/>
        <v>0</v>
      </c>
      <c r="AS584">
        <f t="shared" ca="1" si="129"/>
        <v>0</v>
      </c>
    </row>
    <row r="585" spans="20:45" ht="15.75" hidden="1" customHeight="1" x14ac:dyDescent="0.25">
      <c r="T585" s="23" t="str">
        <f>ADDRESS('Відомість №2'!AS581,2)</f>
        <v>$B$2333</v>
      </c>
      <c r="U585" s="23" t="str">
        <f>ADDRESS('Відомість №2'!AS581,1)</f>
        <v>$A$2333</v>
      </c>
      <c r="V585" s="23">
        <f t="shared" ca="1" si="117"/>
        <v>0</v>
      </c>
      <c r="W585" s="23">
        <f t="shared" ca="1" si="118"/>
        <v>0</v>
      </c>
      <c r="Y585" s="23" t="str">
        <f>ADDRESS('Відомість №2'!AS581,21)</f>
        <v>$U$2333</v>
      </c>
      <c r="Z585" s="23" t="str">
        <f>ADDRESS('Відомість №2'!AS581,20)</f>
        <v>$T$2333</v>
      </c>
      <c r="AA585" s="23">
        <f t="shared" ca="1" si="119"/>
        <v>0</v>
      </c>
      <c r="AB585" s="23">
        <f t="shared" ca="1" si="120"/>
        <v>0</v>
      </c>
      <c r="AC585" s="23" t="e">
        <f>ADDRESS('Відомість №2'!AT581,6)</f>
        <v>#VALUE!</v>
      </c>
      <c r="AD585" s="23" t="e">
        <f t="shared" ca="1" si="121"/>
        <v>#VALUE!</v>
      </c>
      <c r="AF585" s="23" t="e">
        <f t="shared" ca="1" si="122"/>
        <v>#VALUE!</v>
      </c>
      <c r="AG585" s="23" t="str">
        <f>ADDRESS('Відомість №2'!AS581,9)</f>
        <v>$I$2333</v>
      </c>
      <c r="AH585" s="23" t="str">
        <f>ADDRESS('Відомість №2'!AS581,10)</f>
        <v>$J$2333</v>
      </c>
      <c r="AI585" s="20">
        <f t="shared" ca="1" si="123"/>
        <v>0</v>
      </c>
      <c r="AJ585" s="20">
        <f t="shared" ca="1" si="124"/>
        <v>0</v>
      </c>
      <c r="AK585" s="20" t="str">
        <f>ADDRESS('Відомість №2'!AS581,7)</f>
        <v>$G$2333</v>
      </c>
      <c r="AL585" s="20" t="str">
        <f>ADDRESS('Відомість №2'!AS581,8)</f>
        <v>$H$2333</v>
      </c>
      <c r="AM585">
        <f t="shared" ca="1" si="125"/>
        <v>0</v>
      </c>
      <c r="AN585">
        <f t="shared" ca="1" si="126"/>
        <v>0</v>
      </c>
      <c r="AO585" t="str">
        <f>ADDRESS('Відомість №2'!AS581,3)</f>
        <v>$C$2333</v>
      </c>
      <c r="AP585" t="str">
        <f>ADDRESS('Відомість №2'!AS581,22)</f>
        <v>$V$2333</v>
      </c>
      <c r="AQ585">
        <f t="shared" ca="1" si="127"/>
        <v>0</v>
      </c>
      <c r="AR585">
        <f t="shared" ca="1" si="128"/>
        <v>0</v>
      </c>
      <c r="AS585">
        <f t="shared" ca="1" si="129"/>
        <v>0</v>
      </c>
    </row>
    <row r="586" spans="20:45" ht="15.75" hidden="1" customHeight="1" x14ac:dyDescent="0.25">
      <c r="T586" s="23" t="str">
        <f>ADDRESS('Відомість №2'!AS582,2)</f>
        <v>$B$2334</v>
      </c>
      <c r="U586" s="23" t="str">
        <f>ADDRESS('Відомість №2'!AS582,1)</f>
        <v>$A$2334</v>
      </c>
      <c r="V586" s="23">
        <f t="shared" ca="1" si="117"/>
        <v>0</v>
      </c>
      <c r="W586" s="23">
        <f t="shared" ca="1" si="118"/>
        <v>0</v>
      </c>
      <c r="Y586" s="23" t="str">
        <f>ADDRESS('Відомість №2'!AS582,21)</f>
        <v>$U$2334</v>
      </c>
      <c r="Z586" s="23" t="str">
        <f>ADDRESS('Відомість №2'!AS582,20)</f>
        <v>$T$2334</v>
      </c>
      <c r="AA586" s="23">
        <f t="shared" ca="1" si="119"/>
        <v>0</v>
      </c>
      <c r="AB586" s="23">
        <f t="shared" ca="1" si="120"/>
        <v>0</v>
      </c>
      <c r="AC586" s="23" t="e">
        <f>ADDRESS('Відомість №2'!AT582,6)</f>
        <v>#VALUE!</v>
      </c>
      <c r="AD586" s="23" t="e">
        <f t="shared" ca="1" si="121"/>
        <v>#VALUE!</v>
      </c>
      <c r="AF586" s="23" t="e">
        <f t="shared" ca="1" si="122"/>
        <v>#VALUE!</v>
      </c>
      <c r="AG586" s="23" t="str">
        <f>ADDRESS('Відомість №2'!AS582,9)</f>
        <v>$I$2334</v>
      </c>
      <c r="AH586" s="23" t="str">
        <f>ADDRESS('Відомість №2'!AS582,10)</f>
        <v>$J$2334</v>
      </c>
      <c r="AI586" s="20">
        <f t="shared" ca="1" si="123"/>
        <v>0</v>
      </c>
      <c r="AJ586" s="20">
        <f t="shared" ca="1" si="124"/>
        <v>0</v>
      </c>
      <c r="AK586" s="20" t="str">
        <f>ADDRESS('Відомість №2'!AS582,7)</f>
        <v>$G$2334</v>
      </c>
      <c r="AL586" s="20" t="str">
        <f>ADDRESS('Відомість №2'!AS582,8)</f>
        <v>$H$2334</v>
      </c>
      <c r="AM586">
        <f t="shared" ca="1" si="125"/>
        <v>0</v>
      </c>
      <c r="AN586">
        <f t="shared" ca="1" si="126"/>
        <v>0</v>
      </c>
      <c r="AO586" t="str">
        <f>ADDRESS('Відомість №2'!AS582,3)</f>
        <v>$C$2334</v>
      </c>
      <c r="AP586" t="str">
        <f>ADDRESS('Відомість №2'!AS582,22)</f>
        <v>$V$2334</v>
      </c>
      <c r="AQ586">
        <f t="shared" ca="1" si="127"/>
        <v>0</v>
      </c>
      <c r="AR586">
        <f t="shared" ca="1" si="128"/>
        <v>0</v>
      </c>
      <c r="AS586">
        <f t="shared" ca="1" si="129"/>
        <v>0</v>
      </c>
    </row>
    <row r="587" spans="20:45" ht="15.75" hidden="1" customHeight="1" x14ac:dyDescent="0.25">
      <c r="T587" s="23" t="str">
        <f>ADDRESS('Відомість №2'!AS583,2)</f>
        <v>$B$2335</v>
      </c>
      <c r="U587" s="23" t="str">
        <f>ADDRESS('Відомість №2'!AS583,1)</f>
        <v>$A$2335</v>
      </c>
      <c r="V587" s="23">
        <f t="shared" ca="1" si="117"/>
        <v>0</v>
      </c>
      <c r="W587" s="23">
        <f t="shared" ca="1" si="118"/>
        <v>0</v>
      </c>
      <c r="Y587" s="23" t="str">
        <f>ADDRESS('Відомість №2'!AS583,21)</f>
        <v>$U$2335</v>
      </c>
      <c r="Z587" s="23" t="str">
        <f>ADDRESS('Відомість №2'!AS583,20)</f>
        <v>$T$2335</v>
      </c>
      <c r="AA587" s="23">
        <f t="shared" ca="1" si="119"/>
        <v>0</v>
      </c>
      <c r="AB587" s="23">
        <f t="shared" ca="1" si="120"/>
        <v>0</v>
      </c>
      <c r="AC587" s="23" t="e">
        <f>ADDRESS('Відомість №2'!AT583,6)</f>
        <v>#VALUE!</v>
      </c>
      <c r="AD587" s="23" t="e">
        <f t="shared" ca="1" si="121"/>
        <v>#VALUE!</v>
      </c>
      <c r="AF587" s="23" t="e">
        <f t="shared" ca="1" si="122"/>
        <v>#VALUE!</v>
      </c>
      <c r="AG587" s="23" t="str">
        <f>ADDRESS('Відомість №2'!AS583,9)</f>
        <v>$I$2335</v>
      </c>
      <c r="AH587" s="23" t="str">
        <f>ADDRESS('Відомість №2'!AS583,10)</f>
        <v>$J$2335</v>
      </c>
      <c r="AI587" s="20">
        <f t="shared" ca="1" si="123"/>
        <v>0</v>
      </c>
      <c r="AJ587" s="20">
        <f t="shared" ca="1" si="124"/>
        <v>0</v>
      </c>
      <c r="AK587" s="20" t="str">
        <f>ADDRESS('Відомість №2'!AS583,7)</f>
        <v>$G$2335</v>
      </c>
      <c r="AL587" s="20" t="str">
        <f>ADDRESS('Відомість №2'!AS583,8)</f>
        <v>$H$2335</v>
      </c>
      <c r="AM587">
        <f t="shared" ca="1" si="125"/>
        <v>0</v>
      </c>
      <c r="AN587">
        <f t="shared" ca="1" si="126"/>
        <v>0</v>
      </c>
      <c r="AO587" t="str">
        <f>ADDRESS('Відомість №2'!AS583,3)</f>
        <v>$C$2335</v>
      </c>
      <c r="AP587" t="str">
        <f>ADDRESS('Відомість №2'!AS583,22)</f>
        <v>$V$2335</v>
      </c>
      <c r="AQ587">
        <f t="shared" ca="1" si="127"/>
        <v>0</v>
      </c>
      <c r="AR587">
        <f t="shared" ca="1" si="128"/>
        <v>0</v>
      </c>
      <c r="AS587">
        <f t="shared" ca="1" si="129"/>
        <v>0</v>
      </c>
    </row>
    <row r="588" spans="20:45" ht="15.75" hidden="1" customHeight="1" x14ac:dyDescent="0.25">
      <c r="T588" s="23" t="str">
        <f>ADDRESS('Відомість №2'!AS584,2)</f>
        <v>$B$2336</v>
      </c>
      <c r="U588" s="23" t="str">
        <f>ADDRESS('Відомість №2'!AS584,1)</f>
        <v>$A$2336</v>
      </c>
      <c r="V588" s="23">
        <f t="shared" ca="1" si="117"/>
        <v>0</v>
      </c>
      <c r="W588" s="23">
        <f t="shared" ca="1" si="118"/>
        <v>0</v>
      </c>
      <c r="Y588" s="23" t="str">
        <f>ADDRESS('Відомість №2'!AS584,21)</f>
        <v>$U$2336</v>
      </c>
      <c r="Z588" s="23" t="str">
        <f>ADDRESS('Відомість №2'!AS584,20)</f>
        <v>$T$2336</v>
      </c>
      <c r="AA588" s="23">
        <f t="shared" ca="1" si="119"/>
        <v>0</v>
      </c>
      <c r="AB588" s="23">
        <f t="shared" ca="1" si="120"/>
        <v>0</v>
      </c>
      <c r="AC588" s="23" t="e">
        <f>ADDRESS('Відомість №2'!AT584,6)</f>
        <v>#VALUE!</v>
      </c>
      <c r="AD588" s="23" t="e">
        <f t="shared" ca="1" si="121"/>
        <v>#VALUE!</v>
      </c>
      <c r="AF588" s="23" t="e">
        <f t="shared" ca="1" si="122"/>
        <v>#VALUE!</v>
      </c>
      <c r="AG588" s="23" t="str">
        <f>ADDRESS('Відомість №2'!AS584,9)</f>
        <v>$I$2336</v>
      </c>
      <c r="AH588" s="23" t="str">
        <f>ADDRESS('Відомість №2'!AS584,10)</f>
        <v>$J$2336</v>
      </c>
      <c r="AI588" s="20">
        <f t="shared" ca="1" si="123"/>
        <v>0</v>
      </c>
      <c r="AJ588" s="20">
        <f t="shared" ca="1" si="124"/>
        <v>0</v>
      </c>
      <c r="AK588" s="20" t="str">
        <f>ADDRESS('Відомість №2'!AS584,7)</f>
        <v>$G$2336</v>
      </c>
      <c r="AL588" s="20" t="str">
        <f>ADDRESS('Відомість №2'!AS584,8)</f>
        <v>$H$2336</v>
      </c>
      <c r="AM588">
        <f t="shared" ca="1" si="125"/>
        <v>0</v>
      </c>
      <c r="AN588">
        <f t="shared" ca="1" si="126"/>
        <v>0</v>
      </c>
      <c r="AO588" t="str">
        <f>ADDRESS('Відомість №2'!AS584,3)</f>
        <v>$C$2336</v>
      </c>
      <c r="AP588" t="str">
        <f>ADDRESS('Відомість №2'!AS584,22)</f>
        <v>$V$2336</v>
      </c>
      <c r="AQ588">
        <f t="shared" ca="1" si="127"/>
        <v>0</v>
      </c>
      <c r="AR588">
        <f t="shared" ca="1" si="128"/>
        <v>0</v>
      </c>
      <c r="AS588">
        <f t="shared" ca="1" si="129"/>
        <v>0</v>
      </c>
    </row>
    <row r="589" spans="20:45" ht="15.75" hidden="1" customHeight="1" x14ac:dyDescent="0.25">
      <c r="T589" s="23" t="str">
        <f>ADDRESS('Відомість №2'!AS585,2)</f>
        <v>$B$2337</v>
      </c>
      <c r="U589" s="23" t="str">
        <f>ADDRESS('Відомість №2'!AS585,1)</f>
        <v>$A$2337</v>
      </c>
      <c r="V589" s="23">
        <f t="shared" ca="1" si="117"/>
        <v>0</v>
      </c>
      <c r="W589" s="23">
        <f t="shared" ca="1" si="118"/>
        <v>0</v>
      </c>
      <c r="Y589" s="23" t="str">
        <f>ADDRESS('Відомість №2'!AS585,21)</f>
        <v>$U$2337</v>
      </c>
      <c r="Z589" s="23" t="str">
        <f>ADDRESS('Відомість №2'!AS585,20)</f>
        <v>$T$2337</v>
      </c>
      <c r="AA589" s="23">
        <f t="shared" ca="1" si="119"/>
        <v>0</v>
      </c>
      <c r="AB589" s="23">
        <f t="shared" ca="1" si="120"/>
        <v>0</v>
      </c>
      <c r="AC589" s="23" t="e">
        <f>ADDRESS('Відомість №2'!AT585,6)</f>
        <v>#VALUE!</v>
      </c>
      <c r="AD589" s="23" t="e">
        <f t="shared" ca="1" si="121"/>
        <v>#VALUE!</v>
      </c>
      <c r="AF589" s="23" t="e">
        <f t="shared" ca="1" si="122"/>
        <v>#VALUE!</v>
      </c>
      <c r="AG589" s="23" t="str">
        <f>ADDRESS('Відомість №2'!AS585,9)</f>
        <v>$I$2337</v>
      </c>
      <c r="AH589" s="23" t="str">
        <f>ADDRESS('Відомість №2'!AS585,10)</f>
        <v>$J$2337</v>
      </c>
      <c r="AI589" s="20">
        <f t="shared" ca="1" si="123"/>
        <v>0</v>
      </c>
      <c r="AJ589" s="20">
        <f t="shared" ca="1" si="124"/>
        <v>0</v>
      </c>
      <c r="AK589" s="20" t="str">
        <f>ADDRESS('Відомість №2'!AS585,7)</f>
        <v>$G$2337</v>
      </c>
      <c r="AL589" s="20" t="str">
        <f>ADDRESS('Відомість №2'!AS585,8)</f>
        <v>$H$2337</v>
      </c>
      <c r="AM589">
        <f t="shared" ca="1" si="125"/>
        <v>0</v>
      </c>
      <c r="AN589">
        <f t="shared" ca="1" si="126"/>
        <v>0</v>
      </c>
      <c r="AO589" t="str">
        <f>ADDRESS('Відомість №2'!AS585,3)</f>
        <v>$C$2337</v>
      </c>
      <c r="AP589" t="str">
        <f>ADDRESS('Відомість №2'!AS585,22)</f>
        <v>$V$2337</v>
      </c>
      <c r="AQ589">
        <f t="shared" ca="1" si="127"/>
        <v>0</v>
      </c>
      <c r="AR589">
        <f t="shared" ca="1" si="128"/>
        <v>0</v>
      </c>
      <c r="AS589">
        <f t="shared" ca="1" si="129"/>
        <v>0</v>
      </c>
    </row>
    <row r="590" spans="20:45" ht="15.75" hidden="1" customHeight="1" x14ac:dyDescent="0.25">
      <c r="T590" s="23" t="str">
        <f>ADDRESS('Відомість №2'!AS586,2)</f>
        <v>$B$2338</v>
      </c>
      <c r="U590" s="23" t="str">
        <f>ADDRESS('Відомість №2'!AS586,1)</f>
        <v>$A$2338</v>
      </c>
      <c r="V590" s="23">
        <f t="shared" ca="1" si="117"/>
        <v>0</v>
      </c>
      <c r="W590" s="23">
        <f t="shared" ca="1" si="118"/>
        <v>0</v>
      </c>
      <c r="Y590" s="23" t="str">
        <f>ADDRESS('Відомість №2'!AS586,21)</f>
        <v>$U$2338</v>
      </c>
      <c r="Z590" s="23" t="str">
        <f>ADDRESS('Відомість №2'!AS586,20)</f>
        <v>$T$2338</v>
      </c>
      <c r="AA590" s="23">
        <f t="shared" ca="1" si="119"/>
        <v>0</v>
      </c>
      <c r="AB590" s="23">
        <f t="shared" ca="1" si="120"/>
        <v>0</v>
      </c>
      <c r="AC590" s="23" t="e">
        <f>ADDRESS('Відомість №2'!AT586,6)</f>
        <v>#VALUE!</v>
      </c>
      <c r="AD590" s="23" t="e">
        <f t="shared" ca="1" si="121"/>
        <v>#VALUE!</v>
      </c>
      <c r="AF590" s="23" t="e">
        <f t="shared" ca="1" si="122"/>
        <v>#VALUE!</v>
      </c>
      <c r="AG590" s="23" t="str">
        <f>ADDRESS('Відомість №2'!AS586,9)</f>
        <v>$I$2338</v>
      </c>
      <c r="AH590" s="23" t="str">
        <f>ADDRESS('Відомість №2'!AS586,10)</f>
        <v>$J$2338</v>
      </c>
      <c r="AI590" s="20">
        <f t="shared" ca="1" si="123"/>
        <v>0</v>
      </c>
      <c r="AJ590" s="20">
        <f t="shared" ca="1" si="124"/>
        <v>0</v>
      </c>
      <c r="AK590" s="20" t="str">
        <f>ADDRESS('Відомість №2'!AS586,7)</f>
        <v>$G$2338</v>
      </c>
      <c r="AL590" s="20" t="str">
        <f>ADDRESS('Відомість №2'!AS586,8)</f>
        <v>$H$2338</v>
      </c>
      <c r="AM590">
        <f t="shared" ca="1" si="125"/>
        <v>0</v>
      </c>
      <c r="AN590">
        <f t="shared" ca="1" si="126"/>
        <v>0</v>
      </c>
      <c r="AO590" t="str">
        <f>ADDRESS('Відомість №2'!AS586,3)</f>
        <v>$C$2338</v>
      </c>
      <c r="AP590" t="str">
        <f>ADDRESS('Відомість №2'!AS586,22)</f>
        <v>$V$2338</v>
      </c>
      <c r="AQ590">
        <f t="shared" ca="1" si="127"/>
        <v>0</v>
      </c>
      <c r="AR590">
        <f t="shared" ca="1" si="128"/>
        <v>0</v>
      </c>
      <c r="AS590">
        <f t="shared" ca="1" si="129"/>
        <v>0</v>
      </c>
    </row>
    <row r="591" spans="20:45" ht="15.75" hidden="1" customHeight="1" x14ac:dyDescent="0.25">
      <c r="T591" s="23" t="str">
        <f>ADDRESS('Відомість №2'!AS587,2)</f>
        <v>$B$2339</v>
      </c>
      <c r="U591" s="23" t="str">
        <f>ADDRESS('Відомість №2'!AS587,1)</f>
        <v>$A$2339</v>
      </c>
      <c r="V591" s="23">
        <f t="shared" ca="1" si="117"/>
        <v>0</v>
      </c>
      <c r="W591" s="23">
        <f t="shared" ca="1" si="118"/>
        <v>0</v>
      </c>
      <c r="Y591" s="23" t="str">
        <f>ADDRESS('Відомість №2'!AS587,21)</f>
        <v>$U$2339</v>
      </c>
      <c r="Z591" s="23" t="str">
        <f>ADDRESS('Відомість №2'!AS587,20)</f>
        <v>$T$2339</v>
      </c>
      <c r="AA591" s="23">
        <f t="shared" ca="1" si="119"/>
        <v>0</v>
      </c>
      <c r="AB591" s="23">
        <f t="shared" ca="1" si="120"/>
        <v>0</v>
      </c>
      <c r="AC591" s="23" t="e">
        <f>ADDRESS('Відомість №2'!AT587,6)</f>
        <v>#VALUE!</v>
      </c>
      <c r="AD591" s="23" t="e">
        <f t="shared" ca="1" si="121"/>
        <v>#VALUE!</v>
      </c>
      <c r="AF591" s="23" t="e">
        <f t="shared" ca="1" si="122"/>
        <v>#VALUE!</v>
      </c>
      <c r="AG591" s="23" t="str">
        <f>ADDRESS('Відомість №2'!AS587,9)</f>
        <v>$I$2339</v>
      </c>
      <c r="AH591" s="23" t="str">
        <f>ADDRESS('Відомість №2'!AS587,10)</f>
        <v>$J$2339</v>
      </c>
      <c r="AI591" s="20">
        <f t="shared" ca="1" si="123"/>
        <v>0</v>
      </c>
      <c r="AJ591" s="20">
        <f t="shared" ca="1" si="124"/>
        <v>0</v>
      </c>
      <c r="AK591" s="20" t="str">
        <f>ADDRESS('Відомість №2'!AS587,7)</f>
        <v>$G$2339</v>
      </c>
      <c r="AL591" s="20" t="str">
        <f>ADDRESS('Відомість №2'!AS587,8)</f>
        <v>$H$2339</v>
      </c>
      <c r="AM591">
        <f t="shared" ca="1" si="125"/>
        <v>0</v>
      </c>
      <c r="AN591">
        <f t="shared" ca="1" si="126"/>
        <v>0</v>
      </c>
      <c r="AO591" t="str">
        <f>ADDRESS('Відомість №2'!AS587,3)</f>
        <v>$C$2339</v>
      </c>
      <c r="AP591" t="str">
        <f>ADDRESS('Відомість №2'!AS587,22)</f>
        <v>$V$2339</v>
      </c>
      <c r="AQ591">
        <f t="shared" ca="1" si="127"/>
        <v>0</v>
      </c>
      <c r="AR591">
        <f t="shared" ca="1" si="128"/>
        <v>0</v>
      </c>
      <c r="AS591">
        <f t="shared" ca="1" si="129"/>
        <v>0</v>
      </c>
    </row>
    <row r="592" spans="20:45" ht="15.75" hidden="1" customHeight="1" x14ac:dyDescent="0.25">
      <c r="T592" s="23" t="str">
        <f>ADDRESS('Відомість №2'!AS588,2)</f>
        <v>$B$2340</v>
      </c>
      <c r="U592" s="23" t="str">
        <f>ADDRESS('Відомість №2'!AS588,1)</f>
        <v>$A$2340</v>
      </c>
      <c r="V592" s="23">
        <f t="shared" ca="1" si="117"/>
        <v>0</v>
      </c>
      <c r="W592" s="23">
        <f t="shared" ca="1" si="118"/>
        <v>0</v>
      </c>
      <c r="Y592" s="23" t="str">
        <f>ADDRESS('Відомість №2'!AS588,21)</f>
        <v>$U$2340</v>
      </c>
      <c r="Z592" s="23" t="str">
        <f>ADDRESS('Відомість №2'!AS588,20)</f>
        <v>$T$2340</v>
      </c>
      <c r="AA592" s="23">
        <f t="shared" ca="1" si="119"/>
        <v>0</v>
      </c>
      <c r="AB592" s="23">
        <f t="shared" ca="1" si="120"/>
        <v>0</v>
      </c>
      <c r="AC592" s="23" t="e">
        <f>ADDRESS('Відомість №2'!AT588,6)</f>
        <v>#VALUE!</v>
      </c>
      <c r="AD592" s="23" t="e">
        <f t="shared" ca="1" si="121"/>
        <v>#VALUE!</v>
      </c>
      <c r="AF592" s="23" t="e">
        <f t="shared" ca="1" si="122"/>
        <v>#VALUE!</v>
      </c>
      <c r="AG592" s="23" t="str">
        <f>ADDRESS('Відомість №2'!AS588,9)</f>
        <v>$I$2340</v>
      </c>
      <c r="AH592" s="23" t="str">
        <f>ADDRESS('Відомість №2'!AS588,10)</f>
        <v>$J$2340</v>
      </c>
      <c r="AI592" s="20">
        <f t="shared" ca="1" si="123"/>
        <v>0</v>
      </c>
      <c r="AJ592" s="20">
        <f t="shared" ca="1" si="124"/>
        <v>0</v>
      </c>
      <c r="AK592" s="20" t="str">
        <f>ADDRESS('Відомість №2'!AS588,7)</f>
        <v>$G$2340</v>
      </c>
      <c r="AL592" s="20" t="str">
        <f>ADDRESS('Відомість №2'!AS588,8)</f>
        <v>$H$2340</v>
      </c>
      <c r="AM592">
        <f t="shared" ca="1" si="125"/>
        <v>0</v>
      </c>
      <c r="AN592">
        <f t="shared" ca="1" si="126"/>
        <v>0</v>
      </c>
      <c r="AO592" t="str">
        <f>ADDRESS('Відомість №2'!AS588,3)</f>
        <v>$C$2340</v>
      </c>
      <c r="AP592" t="str">
        <f>ADDRESS('Відомість №2'!AS588,22)</f>
        <v>$V$2340</v>
      </c>
      <c r="AQ592">
        <f t="shared" ca="1" si="127"/>
        <v>0</v>
      </c>
      <c r="AR592">
        <f t="shared" ca="1" si="128"/>
        <v>0</v>
      </c>
      <c r="AS592">
        <f t="shared" ca="1" si="129"/>
        <v>0</v>
      </c>
    </row>
    <row r="593" spans="20:45" ht="15.75" hidden="1" customHeight="1" x14ac:dyDescent="0.25">
      <c r="T593" s="23" t="str">
        <f>ADDRESS('Відомість №2'!AS589,2)</f>
        <v>$B$2341</v>
      </c>
      <c r="U593" s="23" t="str">
        <f>ADDRESS('Відомість №2'!AS589,1)</f>
        <v>$A$2341</v>
      </c>
      <c r="V593" s="23">
        <f t="shared" ca="1" si="117"/>
        <v>0</v>
      </c>
      <c r="W593" s="23">
        <f t="shared" ca="1" si="118"/>
        <v>0</v>
      </c>
      <c r="Y593" s="23" t="str">
        <f>ADDRESS('Відомість №2'!AS589,21)</f>
        <v>$U$2341</v>
      </c>
      <c r="Z593" s="23" t="str">
        <f>ADDRESS('Відомість №2'!AS589,20)</f>
        <v>$T$2341</v>
      </c>
      <c r="AA593" s="23">
        <f t="shared" ca="1" si="119"/>
        <v>0</v>
      </c>
      <c r="AB593" s="23">
        <f t="shared" ca="1" si="120"/>
        <v>0</v>
      </c>
      <c r="AC593" s="23" t="e">
        <f>ADDRESS('Відомість №2'!AT589,6)</f>
        <v>#VALUE!</v>
      </c>
      <c r="AD593" s="23" t="e">
        <f t="shared" ca="1" si="121"/>
        <v>#VALUE!</v>
      </c>
      <c r="AF593" s="23" t="e">
        <f t="shared" ca="1" si="122"/>
        <v>#VALUE!</v>
      </c>
      <c r="AG593" s="23" t="str">
        <f>ADDRESS('Відомість №2'!AS589,9)</f>
        <v>$I$2341</v>
      </c>
      <c r="AH593" s="23" t="str">
        <f>ADDRESS('Відомість №2'!AS589,10)</f>
        <v>$J$2341</v>
      </c>
      <c r="AI593" s="20">
        <f t="shared" ca="1" si="123"/>
        <v>0</v>
      </c>
      <c r="AJ593" s="20">
        <f t="shared" ca="1" si="124"/>
        <v>0</v>
      </c>
      <c r="AK593" s="20" t="str">
        <f>ADDRESS('Відомість №2'!AS589,7)</f>
        <v>$G$2341</v>
      </c>
      <c r="AL593" s="20" t="str">
        <f>ADDRESS('Відомість №2'!AS589,8)</f>
        <v>$H$2341</v>
      </c>
      <c r="AM593">
        <f t="shared" ca="1" si="125"/>
        <v>0</v>
      </c>
      <c r="AN593">
        <f t="shared" ca="1" si="126"/>
        <v>0</v>
      </c>
      <c r="AO593" t="str">
        <f>ADDRESS('Відомість №2'!AS589,3)</f>
        <v>$C$2341</v>
      </c>
      <c r="AP593" t="str">
        <f>ADDRESS('Відомість №2'!AS589,22)</f>
        <v>$V$2341</v>
      </c>
      <c r="AQ593">
        <f t="shared" ca="1" si="127"/>
        <v>0</v>
      </c>
      <c r="AR593">
        <f t="shared" ca="1" si="128"/>
        <v>0</v>
      </c>
      <c r="AS593">
        <f t="shared" ca="1" si="129"/>
        <v>0</v>
      </c>
    </row>
    <row r="594" spans="20:45" ht="15.75" hidden="1" customHeight="1" x14ac:dyDescent="0.25">
      <c r="T594" s="23" t="str">
        <f>ADDRESS('Відомість №2'!AS590,2)</f>
        <v>$B$2342</v>
      </c>
      <c r="U594" s="23" t="str">
        <f>ADDRESS('Відомість №2'!AS590,1)</f>
        <v>$A$2342</v>
      </c>
      <c r="V594" s="23">
        <f t="shared" ca="1" si="117"/>
        <v>0</v>
      </c>
      <c r="W594" s="23">
        <f t="shared" ca="1" si="118"/>
        <v>0</v>
      </c>
      <c r="Y594" s="23" t="str">
        <f>ADDRESS('Відомість №2'!AS590,21)</f>
        <v>$U$2342</v>
      </c>
      <c r="Z594" s="23" t="str">
        <f>ADDRESS('Відомість №2'!AS590,20)</f>
        <v>$T$2342</v>
      </c>
      <c r="AA594" s="23">
        <f t="shared" ca="1" si="119"/>
        <v>0</v>
      </c>
      <c r="AB594" s="23">
        <f t="shared" ca="1" si="120"/>
        <v>0</v>
      </c>
      <c r="AC594" s="23" t="e">
        <f>ADDRESS('Відомість №2'!AT590,6)</f>
        <v>#VALUE!</v>
      </c>
      <c r="AD594" s="23" t="e">
        <f t="shared" ca="1" si="121"/>
        <v>#VALUE!</v>
      </c>
      <c r="AF594" s="23" t="e">
        <f t="shared" ca="1" si="122"/>
        <v>#VALUE!</v>
      </c>
      <c r="AG594" s="23" t="str">
        <f>ADDRESS('Відомість №2'!AS590,9)</f>
        <v>$I$2342</v>
      </c>
      <c r="AH594" s="23" t="str">
        <f>ADDRESS('Відомість №2'!AS590,10)</f>
        <v>$J$2342</v>
      </c>
      <c r="AI594" s="20">
        <f t="shared" ca="1" si="123"/>
        <v>0</v>
      </c>
      <c r="AJ594" s="20">
        <f t="shared" ca="1" si="124"/>
        <v>0</v>
      </c>
      <c r="AK594" s="20" t="str">
        <f>ADDRESS('Відомість №2'!AS590,7)</f>
        <v>$G$2342</v>
      </c>
      <c r="AL594" s="20" t="str">
        <f>ADDRESS('Відомість №2'!AS590,8)</f>
        <v>$H$2342</v>
      </c>
      <c r="AM594">
        <f t="shared" ca="1" si="125"/>
        <v>0</v>
      </c>
      <c r="AN594">
        <f t="shared" ca="1" si="126"/>
        <v>0</v>
      </c>
      <c r="AO594" t="str">
        <f>ADDRESS('Відомість №2'!AS590,3)</f>
        <v>$C$2342</v>
      </c>
      <c r="AP594" t="str">
        <f>ADDRESS('Відомість №2'!AS590,22)</f>
        <v>$V$2342</v>
      </c>
      <c r="AQ594">
        <f t="shared" ca="1" si="127"/>
        <v>0</v>
      </c>
      <c r="AR594">
        <f t="shared" ca="1" si="128"/>
        <v>0</v>
      </c>
      <c r="AS594">
        <f t="shared" ca="1" si="129"/>
        <v>0</v>
      </c>
    </row>
    <row r="595" spans="20:45" ht="15.75" hidden="1" customHeight="1" x14ac:dyDescent="0.25">
      <c r="T595" s="23" t="str">
        <f>ADDRESS('Відомість №2'!AS591,2)</f>
        <v>$B$2343</v>
      </c>
      <c r="U595" s="23" t="str">
        <f>ADDRESS('Відомість №2'!AS591,1)</f>
        <v>$A$2343</v>
      </c>
      <c r="V595" s="23">
        <f t="shared" ca="1" si="117"/>
        <v>0</v>
      </c>
      <c r="W595" s="23">
        <f t="shared" ca="1" si="118"/>
        <v>0</v>
      </c>
      <c r="Y595" s="23" t="str">
        <f>ADDRESS('Відомість №2'!AS591,21)</f>
        <v>$U$2343</v>
      </c>
      <c r="Z595" s="23" t="str">
        <f>ADDRESS('Відомість №2'!AS591,20)</f>
        <v>$T$2343</v>
      </c>
      <c r="AA595" s="23">
        <f t="shared" ca="1" si="119"/>
        <v>0</v>
      </c>
      <c r="AB595" s="23">
        <f t="shared" ca="1" si="120"/>
        <v>0</v>
      </c>
      <c r="AC595" s="23" t="e">
        <f>ADDRESS('Відомість №2'!AT591,6)</f>
        <v>#VALUE!</v>
      </c>
      <c r="AD595" s="23" t="e">
        <f t="shared" ca="1" si="121"/>
        <v>#VALUE!</v>
      </c>
      <c r="AF595" s="23" t="e">
        <f t="shared" ca="1" si="122"/>
        <v>#VALUE!</v>
      </c>
      <c r="AG595" s="23" t="str">
        <f>ADDRESS('Відомість №2'!AS591,9)</f>
        <v>$I$2343</v>
      </c>
      <c r="AH595" s="23" t="str">
        <f>ADDRESS('Відомість №2'!AS591,10)</f>
        <v>$J$2343</v>
      </c>
      <c r="AI595" s="20">
        <f t="shared" ca="1" si="123"/>
        <v>0</v>
      </c>
      <c r="AJ595" s="20">
        <f t="shared" ca="1" si="124"/>
        <v>0</v>
      </c>
      <c r="AK595" s="20" t="str">
        <f>ADDRESS('Відомість №2'!AS591,7)</f>
        <v>$G$2343</v>
      </c>
      <c r="AL595" s="20" t="str">
        <f>ADDRESS('Відомість №2'!AS591,8)</f>
        <v>$H$2343</v>
      </c>
      <c r="AM595">
        <f t="shared" ca="1" si="125"/>
        <v>0</v>
      </c>
      <c r="AN595">
        <f t="shared" ca="1" si="126"/>
        <v>0</v>
      </c>
      <c r="AO595" t="str">
        <f>ADDRESS('Відомість №2'!AS591,3)</f>
        <v>$C$2343</v>
      </c>
      <c r="AP595" t="str">
        <f>ADDRESS('Відомість №2'!AS591,22)</f>
        <v>$V$2343</v>
      </c>
      <c r="AQ595">
        <f t="shared" ca="1" si="127"/>
        <v>0</v>
      </c>
      <c r="AR595">
        <f t="shared" ca="1" si="128"/>
        <v>0</v>
      </c>
      <c r="AS595">
        <f t="shared" ca="1" si="129"/>
        <v>0</v>
      </c>
    </row>
    <row r="596" spans="20:45" ht="15.75" hidden="1" customHeight="1" x14ac:dyDescent="0.25">
      <c r="T596" s="23" t="str">
        <f>ADDRESS('Відомість №2'!AS592,2)</f>
        <v>$B$2344</v>
      </c>
      <c r="U596" s="23" t="str">
        <f>ADDRESS('Відомість №2'!AS592,1)</f>
        <v>$A$2344</v>
      </c>
      <c r="V596" s="23">
        <f t="shared" ca="1" si="117"/>
        <v>0</v>
      </c>
      <c r="W596" s="23">
        <f t="shared" ca="1" si="118"/>
        <v>0</v>
      </c>
      <c r="Y596" s="23" t="str">
        <f>ADDRESS('Відомість №2'!AS592,21)</f>
        <v>$U$2344</v>
      </c>
      <c r="Z596" s="23" t="str">
        <f>ADDRESS('Відомість №2'!AS592,20)</f>
        <v>$T$2344</v>
      </c>
      <c r="AA596" s="23">
        <f t="shared" ca="1" si="119"/>
        <v>0</v>
      </c>
      <c r="AB596" s="23">
        <f t="shared" ca="1" si="120"/>
        <v>0</v>
      </c>
      <c r="AC596" s="23" t="e">
        <f>ADDRESS('Відомість №2'!AT592,6)</f>
        <v>#VALUE!</v>
      </c>
      <c r="AD596" s="23" t="e">
        <f t="shared" ca="1" si="121"/>
        <v>#VALUE!</v>
      </c>
      <c r="AF596" s="23" t="e">
        <f t="shared" ca="1" si="122"/>
        <v>#VALUE!</v>
      </c>
      <c r="AG596" s="23" t="str">
        <f>ADDRESS('Відомість №2'!AS592,9)</f>
        <v>$I$2344</v>
      </c>
      <c r="AH596" s="23" t="str">
        <f>ADDRESS('Відомість №2'!AS592,10)</f>
        <v>$J$2344</v>
      </c>
      <c r="AI596" s="20">
        <f t="shared" ca="1" si="123"/>
        <v>0</v>
      </c>
      <c r="AJ596" s="20">
        <f t="shared" ca="1" si="124"/>
        <v>0</v>
      </c>
      <c r="AK596" s="20" t="str">
        <f>ADDRESS('Відомість №2'!AS592,7)</f>
        <v>$G$2344</v>
      </c>
      <c r="AL596" s="20" t="str">
        <f>ADDRESS('Відомість №2'!AS592,8)</f>
        <v>$H$2344</v>
      </c>
      <c r="AM596">
        <f t="shared" ca="1" si="125"/>
        <v>0</v>
      </c>
      <c r="AN596">
        <f t="shared" ca="1" si="126"/>
        <v>0</v>
      </c>
      <c r="AO596" t="str">
        <f>ADDRESS('Відомість №2'!AS592,3)</f>
        <v>$C$2344</v>
      </c>
      <c r="AP596" t="str">
        <f>ADDRESS('Відомість №2'!AS592,22)</f>
        <v>$V$2344</v>
      </c>
      <c r="AQ596">
        <f t="shared" ca="1" si="127"/>
        <v>0</v>
      </c>
      <c r="AR596">
        <f t="shared" ca="1" si="128"/>
        <v>0</v>
      </c>
      <c r="AS596">
        <f t="shared" ca="1" si="129"/>
        <v>0</v>
      </c>
    </row>
    <row r="597" spans="20:45" ht="15.75" hidden="1" customHeight="1" x14ac:dyDescent="0.25">
      <c r="T597" s="23" t="str">
        <f>ADDRESS('Відомість №2'!AS593,2)</f>
        <v>$B$2345</v>
      </c>
      <c r="U597" s="23" t="str">
        <f>ADDRESS('Відомість №2'!AS593,1)</f>
        <v>$A$2345</v>
      </c>
      <c r="V597" s="23">
        <f t="shared" ca="1" si="117"/>
        <v>0</v>
      </c>
      <c r="W597" s="23">
        <f t="shared" ca="1" si="118"/>
        <v>0</v>
      </c>
      <c r="Y597" s="23" t="str">
        <f>ADDRESS('Відомість №2'!AS593,21)</f>
        <v>$U$2345</v>
      </c>
      <c r="Z597" s="23" t="str">
        <f>ADDRESS('Відомість №2'!AS593,20)</f>
        <v>$T$2345</v>
      </c>
      <c r="AA597" s="23">
        <f t="shared" ca="1" si="119"/>
        <v>0</v>
      </c>
      <c r="AB597" s="23">
        <f t="shared" ca="1" si="120"/>
        <v>0</v>
      </c>
      <c r="AC597" s="23" t="e">
        <f>ADDRESS('Відомість №2'!AT593,6)</f>
        <v>#VALUE!</v>
      </c>
      <c r="AD597" s="23" t="e">
        <f t="shared" ca="1" si="121"/>
        <v>#VALUE!</v>
      </c>
      <c r="AF597" s="23" t="e">
        <f t="shared" ca="1" si="122"/>
        <v>#VALUE!</v>
      </c>
      <c r="AG597" s="23" t="str">
        <f>ADDRESS('Відомість №2'!AS593,9)</f>
        <v>$I$2345</v>
      </c>
      <c r="AH597" s="23" t="str">
        <f>ADDRESS('Відомість №2'!AS593,10)</f>
        <v>$J$2345</v>
      </c>
      <c r="AI597" s="20">
        <f t="shared" ca="1" si="123"/>
        <v>0</v>
      </c>
      <c r="AJ597" s="20">
        <f t="shared" ca="1" si="124"/>
        <v>0</v>
      </c>
      <c r="AK597" s="20" t="str">
        <f>ADDRESS('Відомість №2'!AS593,7)</f>
        <v>$G$2345</v>
      </c>
      <c r="AL597" s="20" t="str">
        <f>ADDRESS('Відомість №2'!AS593,8)</f>
        <v>$H$2345</v>
      </c>
      <c r="AM597">
        <f t="shared" ca="1" si="125"/>
        <v>0</v>
      </c>
      <c r="AN597">
        <f t="shared" ca="1" si="126"/>
        <v>0</v>
      </c>
      <c r="AO597" t="str">
        <f>ADDRESS('Відомість №2'!AS593,3)</f>
        <v>$C$2345</v>
      </c>
      <c r="AP597" t="str">
        <f>ADDRESS('Відомість №2'!AS593,22)</f>
        <v>$V$2345</v>
      </c>
      <c r="AQ597">
        <f t="shared" ca="1" si="127"/>
        <v>0</v>
      </c>
      <c r="AR597">
        <f t="shared" ca="1" si="128"/>
        <v>0</v>
      </c>
      <c r="AS597">
        <f t="shared" ca="1" si="129"/>
        <v>0</v>
      </c>
    </row>
    <row r="598" spans="20:45" ht="15.75" hidden="1" customHeight="1" x14ac:dyDescent="0.25">
      <c r="T598" s="23" t="str">
        <f>ADDRESS('Відомість №2'!AS594,2)</f>
        <v>$B$2346</v>
      </c>
      <c r="U598" s="23" t="str">
        <f>ADDRESS('Відомість №2'!AS594,1)</f>
        <v>$A$2346</v>
      </c>
      <c r="V598" s="23">
        <f t="shared" ca="1" si="117"/>
        <v>0</v>
      </c>
      <c r="W598" s="23">
        <f t="shared" ca="1" si="118"/>
        <v>0</v>
      </c>
      <c r="Y598" s="23" t="str">
        <f>ADDRESS('Відомість №2'!AS594,21)</f>
        <v>$U$2346</v>
      </c>
      <c r="Z598" s="23" t="str">
        <f>ADDRESS('Відомість №2'!AS594,20)</f>
        <v>$T$2346</v>
      </c>
      <c r="AA598" s="23">
        <f t="shared" ca="1" si="119"/>
        <v>0</v>
      </c>
      <c r="AB598" s="23">
        <f t="shared" ca="1" si="120"/>
        <v>0</v>
      </c>
      <c r="AC598" s="23" t="e">
        <f>ADDRESS('Відомість №2'!AT594,6)</f>
        <v>#VALUE!</v>
      </c>
      <c r="AD598" s="23" t="e">
        <f t="shared" ca="1" si="121"/>
        <v>#VALUE!</v>
      </c>
      <c r="AF598" s="23" t="e">
        <f t="shared" ca="1" si="122"/>
        <v>#VALUE!</v>
      </c>
      <c r="AG598" s="23" t="str">
        <f>ADDRESS('Відомість №2'!AS594,9)</f>
        <v>$I$2346</v>
      </c>
      <c r="AH598" s="23" t="str">
        <f>ADDRESS('Відомість №2'!AS594,10)</f>
        <v>$J$2346</v>
      </c>
      <c r="AI598" s="20">
        <f t="shared" ca="1" si="123"/>
        <v>0</v>
      </c>
      <c r="AJ598" s="20">
        <f t="shared" ca="1" si="124"/>
        <v>0</v>
      </c>
      <c r="AK598" s="20" t="str">
        <f>ADDRESS('Відомість №2'!AS594,7)</f>
        <v>$G$2346</v>
      </c>
      <c r="AL598" s="20" t="str">
        <f>ADDRESS('Відомість №2'!AS594,8)</f>
        <v>$H$2346</v>
      </c>
      <c r="AM598">
        <f t="shared" ca="1" si="125"/>
        <v>0</v>
      </c>
      <c r="AN598">
        <f t="shared" ca="1" si="126"/>
        <v>0</v>
      </c>
      <c r="AO598" t="str">
        <f>ADDRESS('Відомість №2'!AS594,3)</f>
        <v>$C$2346</v>
      </c>
      <c r="AP598" t="str">
        <f>ADDRESS('Відомість №2'!AS594,22)</f>
        <v>$V$2346</v>
      </c>
      <c r="AQ598">
        <f t="shared" ca="1" si="127"/>
        <v>0</v>
      </c>
      <c r="AR598">
        <f t="shared" ca="1" si="128"/>
        <v>0</v>
      </c>
      <c r="AS598">
        <f t="shared" ca="1" si="129"/>
        <v>0</v>
      </c>
    </row>
    <row r="599" spans="20:45" ht="15.75" hidden="1" customHeight="1" x14ac:dyDescent="0.25">
      <c r="T599" s="23" t="str">
        <f>ADDRESS('Відомість №2'!AS595,2)</f>
        <v>$B$2347</v>
      </c>
      <c r="U599" s="23" t="str">
        <f>ADDRESS('Відомість №2'!AS595,1)</f>
        <v>$A$2347</v>
      </c>
      <c r="V599" s="23">
        <f t="shared" ca="1" si="117"/>
        <v>0</v>
      </c>
      <c r="W599" s="23">
        <f t="shared" ca="1" si="118"/>
        <v>0</v>
      </c>
      <c r="Y599" s="23" t="str">
        <f>ADDRESS('Відомість №2'!AS595,21)</f>
        <v>$U$2347</v>
      </c>
      <c r="Z599" s="23" t="str">
        <f>ADDRESS('Відомість №2'!AS595,20)</f>
        <v>$T$2347</v>
      </c>
      <c r="AA599" s="23">
        <f t="shared" ca="1" si="119"/>
        <v>0</v>
      </c>
      <c r="AB599" s="23">
        <f t="shared" ca="1" si="120"/>
        <v>0</v>
      </c>
      <c r="AC599" s="23" t="e">
        <f>ADDRESS('Відомість №2'!AT595,6)</f>
        <v>#VALUE!</v>
      </c>
      <c r="AD599" s="23" t="e">
        <f t="shared" ca="1" si="121"/>
        <v>#VALUE!</v>
      </c>
      <c r="AF599" s="23" t="e">
        <f t="shared" ca="1" si="122"/>
        <v>#VALUE!</v>
      </c>
      <c r="AG599" s="23" t="str">
        <f>ADDRESS('Відомість №2'!AS595,9)</f>
        <v>$I$2347</v>
      </c>
      <c r="AH599" s="23" t="str">
        <f>ADDRESS('Відомість №2'!AS595,10)</f>
        <v>$J$2347</v>
      </c>
      <c r="AI599" s="20">
        <f t="shared" ca="1" si="123"/>
        <v>0</v>
      </c>
      <c r="AJ599" s="20">
        <f t="shared" ca="1" si="124"/>
        <v>0</v>
      </c>
      <c r="AK599" s="20" t="str">
        <f>ADDRESS('Відомість №2'!AS595,7)</f>
        <v>$G$2347</v>
      </c>
      <c r="AL599" s="20" t="str">
        <f>ADDRESS('Відомість №2'!AS595,8)</f>
        <v>$H$2347</v>
      </c>
      <c r="AM599">
        <f t="shared" ca="1" si="125"/>
        <v>0</v>
      </c>
      <c r="AN599">
        <f t="shared" ca="1" si="126"/>
        <v>0</v>
      </c>
      <c r="AO599" t="str">
        <f>ADDRESS('Відомість №2'!AS595,3)</f>
        <v>$C$2347</v>
      </c>
      <c r="AP599" t="str">
        <f>ADDRESS('Відомість №2'!AS595,22)</f>
        <v>$V$2347</v>
      </c>
      <c r="AQ599">
        <f t="shared" ca="1" si="127"/>
        <v>0</v>
      </c>
      <c r="AR599">
        <f t="shared" ca="1" si="128"/>
        <v>0</v>
      </c>
      <c r="AS599">
        <f t="shared" ca="1" si="129"/>
        <v>0</v>
      </c>
    </row>
    <row r="600" spans="20:45" ht="15.75" hidden="1" customHeight="1" x14ac:dyDescent="0.25">
      <c r="T600" s="23" t="str">
        <f>ADDRESS('Відомість №2'!AS596,2)</f>
        <v>$B$2348</v>
      </c>
      <c r="U600" s="23" t="str">
        <f>ADDRESS('Відомість №2'!AS596,1)</f>
        <v>$A$2348</v>
      </c>
      <c r="V600" s="23">
        <f t="shared" ca="1" si="117"/>
        <v>0</v>
      </c>
      <c r="W600" s="23">
        <f t="shared" ca="1" si="118"/>
        <v>0</v>
      </c>
      <c r="Y600" s="23" t="str">
        <f>ADDRESS('Відомість №2'!AS596,21)</f>
        <v>$U$2348</v>
      </c>
      <c r="Z600" s="23" t="str">
        <f>ADDRESS('Відомість №2'!AS596,20)</f>
        <v>$T$2348</v>
      </c>
      <c r="AA600" s="23">
        <f t="shared" ca="1" si="119"/>
        <v>0</v>
      </c>
      <c r="AB600" s="23">
        <f t="shared" ca="1" si="120"/>
        <v>0</v>
      </c>
      <c r="AC600" s="23" t="e">
        <f>ADDRESS('Відомість №2'!AT596,6)</f>
        <v>#VALUE!</v>
      </c>
      <c r="AD600" s="23" t="e">
        <f t="shared" ca="1" si="121"/>
        <v>#VALUE!</v>
      </c>
      <c r="AF600" s="23" t="e">
        <f t="shared" ca="1" si="122"/>
        <v>#VALUE!</v>
      </c>
      <c r="AG600" s="23" t="str">
        <f>ADDRESS('Відомість №2'!AS596,9)</f>
        <v>$I$2348</v>
      </c>
      <c r="AH600" s="23" t="str">
        <f>ADDRESS('Відомість №2'!AS596,10)</f>
        <v>$J$2348</v>
      </c>
      <c r="AI600" s="20">
        <f t="shared" ca="1" si="123"/>
        <v>0</v>
      </c>
      <c r="AJ600" s="20">
        <f t="shared" ca="1" si="124"/>
        <v>0</v>
      </c>
      <c r="AK600" s="20" t="str">
        <f>ADDRESS('Відомість №2'!AS596,7)</f>
        <v>$G$2348</v>
      </c>
      <c r="AL600" s="20" t="str">
        <f>ADDRESS('Відомість №2'!AS596,8)</f>
        <v>$H$2348</v>
      </c>
      <c r="AM600">
        <f t="shared" ca="1" si="125"/>
        <v>0</v>
      </c>
      <c r="AN600">
        <f t="shared" ca="1" si="126"/>
        <v>0</v>
      </c>
      <c r="AO600" t="str">
        <f>ADDRESS('Відомість №2'!AS596,3)</f>
        <v>$C$2348</v>
      </c>
      <c r="AP600" t="str">
        <f>ADDRESS('Відомість №2'!AS596,22)</f>
        <v>$V$2348</v>
      </c>
      <c r="AQ600">
        <f t="shared" ca="1" si="127"/>
        <v>0</v>
      </c>
      <c r="AR600">
        <f t="shared" ca="1" si="128"/>
        <v>0</v>
      </c>
      <c r="AS600">
        <f t="shared" ca="1" si="129"/>
        <v>0</v>
      </c>
    </row>
    <row r="601" spans="20:45" ht="15.75" hidden="1" customHeight="1" x14ac:dyDescent="0.25">
      <c r="T601" s="23" t="str">
        <f>ADDRESS('Відомість №2'!AS597,2)</f>
        <v>$B$2349</v>
      </c>
      <c r="U601" s="23" t="str">
        <f>ADDRESS('Відомість №2'!AS597,1)</f>
        <v>$A$2349</v>
      </c>
      <c r="V601" s="23">
        <f t="shared" ca="1" si="117"/>
        <v>0</v>
      </c>
      <c r="W601" s="23">
        <f t="shared" ca="1" si="118"/>
        <v>0</v>
      </c>
      <c r="Y601" s="23" t="str">
        <f>ADDRESS('Відомість №2'!AS597,21)</f>
        <v>$U$2349</v>
      </c>
      <c r="Z601" s="23" t="str">
        <f>ADDRESS('Відомість №2'!AS597,20)</f>
        <v>$T$2349</v>
      </c>
      <c r="AA601" s="23">
        <f t="shared" ca="1" si="119"/>
        <v>0</v>
      </c>
      <c r="AB601" s="23">
        <f t="shared" ca="1" si="120"/>
        <v>0</v>
      </c>
      <c r="AC601" s="23" t="e">
        <f>ADDRESS('Відомість №2'!AT597,6)</f>
        <v>#VALUE!</v>
      </c>
      <c r="AD601" s="23" t="e">
        <f t="shared" ca="1" si="121"/>
        <v>#VALUE!</v>
      </c>
      <c r="AF601" s="23" t="e">
        <f t="shared" ca="1" si="122"/>
        <v>#VALUE!</v>
      </c>
      <c r="AG601" s="23" t="str">
        <f>ADDRESS('Відомість №2'!AS597,9)</f>
        <v>$I$2349</v>
      </c>
      <c r="AH601" s="23" t="str">
        <f>ADDRESS('Відомість №2'!AS597,10)</f>
        <v>$J$2349</v>
      </c>
      <c r="AI601" s="20">
        <f t="shared" ca="1" si="123"/>
        <v>0</v>
      </c>
      <c r="AJ601" s="20">
        <f t="shared" ca="1" si="124"/>
        <v>0</v>
      </c>
      <c r="AK601" s="20" t="str">
        <f>ADDRESS('Відомість №2'!AS597,7)</f>
        <v>$G$2349</v>
      </c>
      <c r="AL601" s="20" t="str">
        <f>ADDRESS('Відомість №2'!AS597,8)</f>
        <v>$H$2349</v>
      </c>
      <c r="AM601">
        <f t="shared" ca="1" si="125"/>
        <v>0</v>
      </c>
      <c r="AN601">
        <f t="shared" ca="1" si="126"/>
        <v>0</v>
      </c>
      <c r="AO601" t="str">
        <f>ADDRESS('Відомість №2'!AS597,3)</f>
        <v>$C$2349</v>
      </c>
      <c r="AP601" t="str">
        <f>ADDRESS('Відомість №2'!AS597,22)</f>
        <v>$V$2349</v>
      </c>
      <c r="AQ601">
        <f t="shared" ca="1" si="127"/>
        <v>0</v>
      </c>
      <c r="AR601">
        <f t="shared" ca="1" si="128"/>
        <v>0</v>
      </c>
      <c r="AS601">
        <f t="shared" ca="1" si="129"/>
        <v>0</v>
      </c>
    </row>
    <row r="602" spans="20:45" ht="15.75" hidden="1" customHeight="1" x14ac:dyDescent="0.25">
      <c r="T602" s="23" t="str">
        <f>ADDRESS('Відомість №2'!AS598,2)</f>
        <v>$B$2350</v>
      </c>
      <c r="U602" s="23" t="str">
        <f>ADDRESS('Відомість №2'!AS598,1)</f>
        <v>$A$2350</v>
      </c>
      <c r="V602" s="23">
        <f t="shared" ca="1" si="117"/>
        <v>0</v>
      </c>
      <c r="W602" s="23">
        <f t="shared" ca="1" si="118"/>
        <v>0</v>
      </c>
      <c r="Y602" s="23" t="str">
        <f>ADDRESS('Відомість №2'!AS598,21)</f>
        <v>$U$2350</v>
      </c>
      <c r="Z602" s="23" t="str">
        <f>ADDRESS('Відомість №2'!AS598,20)</f>
        <v>$T$2350</v>
      </c>
      <c r="AA602" s="23">
        <f t="shared" ca="1" si="119"/>
        <v>0</v>
      </c>
      <c r="AB602" s="23">
        <f t="shared" ca="1" si="120"/>
        <v>0</v>
      </c>
      <c r="AC602" s="23" t="e">
        <f>ADDRESS('Відомість №2'!AT598,6)</f>
        <v>#VALUE!</v>
      </c>
      <c r="AD602" s="23" t="e">
        <f t="shared" ca="1" si="121"/>
        <v>#VALUE!</v>
      </c>
      <c r="AF602" s="23" t="e">
        <f t="shared" ca="1" si="122"/>
        <v>#VALUE!</v>
      </c>
      <c r="AG602" s="23" t="str">
        <f>ADDRESS('Відомість №2'!AS598,9)</f>
        <v>$I$2350</v>
      </c>
      <c r="AH602" s="23" t="str">
        <f>ADDRESS('Відомість №2'!AS598,10)</f>
        <v>$J$2350</v>
      </c>
      <c r="AI602" s="20">
        <f t="shared" ca="1" si="123"/>
        <v>0</v>
      </c>
      <c r="AJ602" s="20">
        <f t="shared" ca="1" si="124"/>
        <v>0</v>
      </c>
      <c r="AK602" s="20" t="str">
        <f>ADDRESS('Відомість №2'!AS598,7)</f>
        <v>$G$2350</v>
      </c>
      <c r="AL602" s="20" t="str">
        <f>ADDRESS('Відомість №2'!AS598,8)</f>
        <v>$H$2350</v>
      </c>
      <c r="AM602">
        <f t="shared" ca="1" si="125"/>
        <v>0</v>
      </c>
      <c r="AN602">
        <f t="shared" ca="1" si="126"/>
        <v>0</v>
      </c>
      <c r="AO602" t="str">
        <f>ADDRESS('Відомість №2'!AS598,3)</f>
        <v>$C$2350</v>
      </c>
      <c r="AP602" t="str">
        <f>ADDRESS('Відомість №2'!AS598,22)</f>
        <v>$V$2350</v>
      </c>
      <c r="AQ602">
        <f t="shared" ca="1" si="127"/>
        <v>0</v>
      </c>
      <c r="AR602">
        <f t="shared" ca="1" si="128"/>
        <v>0</v>
      </c>
      <c r="AS602">
        <f t="shared" ca="1" si="129"/>
        <v>0</v>
      </c>
    </row>
    <row r="603" spans="20:45" ht="15.75" hidden="1" customHeight="1" x14ac:dyDescent="0.25">
      <c r="T603" s="23" t="str">
        <f>ADDRESS('Відомість №2'!AS599,2)</f>
        <v>$B$2351</v>
      </c>
      <c r="U603" s="23" t="str">
        <f>ADDRESS('Відомість №2'!AS599,1)</f>
        <v>$A$2351</v>
      </c>
      <c r="V603" s="23">
        <f t="shared" ca="1" si="117"/>
        <v>0</v>
      </c>
      <c r="W603" s="23">
        <f t="shared" ca="1" si="118"/>
        <v>0</v>
      </c>
      <c r="Y603" s="23" t="str">
        <f>ADDRESS('Відомість №2'!AS599,21)</f>
        <v>$U$2351</v>
      </c>
      <c r="Z603" s="23" t="str">
        <f>ADDRESS('Відомість №2'!AS599,20)</f>
        <v>$T$2351</v>
      </c>
      <c r="AA603" s="23">
        <f t="shared" ca="1" si="119"/>
        <v>0</v>
      </c>
      <c r="AB603" s="23">
        <f t="shared" ca="1" si="120"/>
        <v>0</v>
      </c>
      <c r="AC603" s="23" t="e">
        <f>ADDRESS('Відомість №2'!AT599,6)</f>
        <v>#VALUE!</v>
      </c>
      <c r="AD603" s="23" t="e">
        <f t="shared" ca="1" si="121"/>
        <v>#VALUE!</v>
      </c>
      <c r="AF603" s="23" t="e">
        <f t="shared" ca="1" si="122"/>
        <v>#VALUE!</v>
      </c>
      <c r="AG603" s="23" t="str">
        <f>ADDRESS('Відомість №2'!AS599,9)</f>
        <v>$I$2351</v>
      </c>
      <c r="AH603" s="23" t="str">
        <f>ADDRESS('Відомість №2'!AS599,10)</f>
        <v>$J$2351</v>
      </c>
      <c r="AI603" s="20">
        <f t="shared" ca="1" si="123"/>
        <v>0</v>
      </c>
      <c r="AJ603" s="20">
        <f t="shared" ca="1" si="124"/>
        <v>0</v>
      </c>
      <c r="AK603" s="20" t="str">
        <f>ADDRESS('Відомість №2'!AS599,7)</f>
        <v>$G$2351</v>
      </c>
      <c r="AL603" s="20" t="str">
        <f>ADDRESS('Відомість №2'!AS599,8)</f>
        <v>$H$2351</v>
      </c>
      <c r="AM603">
        <f t="shared" ca="1" si="125"/>
        <v>0</v>
      </c>
      <c r="AN603">
        <f t="shared" ca="1" si="126"/>
        <v>0</v>
      </c>
      <c r="AO603" t="str">
        <f>ADDRESS('Відомість №2'!AS599,3)</f>
        <v>$C$2351</v>
      </c>
      <c r="AP603" t="str">
        <f>ADDRESS('Відомість №2'!AS599,22)</f>
        <v>$V$2351</v>
      </c>
      <c r="AQ603">
        <f t="shared" ca="1" si="127"/>
        <v>0</v>
      </c>
      <c r="AR603">
        <f t="shared" ca="1" si="128"/>
        <v>0</v>
      </c>
      <c r="AS603">
        <f t="shared" ca="1" si="129"/>
        <v>0</v>
      </c>
    </row>
    <row r="604" spans="20:45" ht="15.75" hidden="1" customHeight="1" x14ac:dyDescent="0.25">
      <c r="T604" s="23" t="str">
        <f>ADDRESS('Відомість №2'!AS600,2)</f>
        <v>$B$2352</v>
      </c>
      <c r="U604" s="23" t="str">
        <f>ADDRESS('Відомість №2'!AS600,1)</f>
        <v>$A$2352</v>
      </c>
      <c r="V604" s="23">
        <f t="shared" ca="1" si="117"/>
        <v>0</v>
      </c>
      <c r="W604" s="23">
        <f t="shared" ca="1" si="118"/>
        <v>0</v>
      </c>
      <c r="Y604" s="23" t="str">
        <f>ADDRESS('Відомість №2'!AS600,21)</f>
        <v>$U$2352</v>
      </c>
      <c r="Z604" s="23" t="str">
        <f>ADDRESS('Відомість №2'!AS600,20)</f>
        <v>$T$2352</v>
      </c>
      <c r="AA604" s="23">
        <f t="shared" ca="1" si="119"/>
        <v>0</v>
      </c>
      <c r="AB604" s="23">
        <f t="shared" ca="1" si="120"/>
        <v>0</v>
      </c>
      <c r="AC604" s="23" t="e">
        <f>ADDRESS('Відомість №2'!AT600,6)</f>
        <v>#VALUE!</v>
      </c>
      <c r="AD604" s="23" t="e">
        <f t="shared" ca="1" si="121"/>
        <v>#VALUE!</v>
      </c>
      <c r="AF604" s="23" t="e">
        <f t="shared" ca="1" si="122"/>
        <v>#VALUE!</v>
      </c>
      <c r="AG604" s="23" t="str">
        <f>ADDRESS('Відомість №2'!AS600,9)</f>
        <v>$I$2352</v>
      </c>
      <c r="AH604" s="23" t="str">
        <f>ADDRESS('Відомість №2'!AS600,10)</f>
        <v>$J$2352</v>
      </c>
      <c r="AI604" s="20">
        <f t="shared" ca="1" si="123"/>
        <v>0</v>
      </c>
      <c r="AJ604" s="20">
        <f t="shared" ca="1" si="124"/>
        <v>0</v>
      </c>
      <c r="AK604" s="20" t="str">
        <f>ADDRESS('Відомість №2'!AS600,7)</f>
        <v>$G$2352</v>
      </c>
      <c r="AL604" s="20" t="str">
        <f>ADDRESS('Відомість №2'!AS600,8)</f>
        <v>$H$2352</v>
      </c>
      <c r="AM604">
        <f t="shared" ca="1" si="125"/>
        <v>0</v>
      </c>
      <c r="AN604">
        <f t="shared" ca="1" si="126"/>
        <v>0</v>
      </c>
      <c r="AO604" t="str">
        <f>ADDRESS('Відомість №2'!AS600,3)</f>
        <v>$C$2352</v>
      </c>
      <c r="AP604" t="str">
        <f>ADDRESS('Відомість №2'!AS600,22)</f>
        <v>$V$2352</v>
      </c>
      <c r="AQ604">
        <f t="shared" ca="1" si="127"/>
        <v>0</v>
      </c>
      <c r="AR604">
        <f t="shared" ca="1" si="128"/>
        <v>0</v>
      </c>
      <c r="AS604">
        <f t="shared" ca="1" si="129"/>
        <v>0</v>
      </c>
    </row>
    <row r="605" spans="20:45" ht="15.75" hidden="1" customHeight="1" x14ac:dyDescent="0.25">
      <c r="T605" s="23" t="str">
        <f>ADDRESS('Відомість №2'!AS601,2)</f>
        <v>$B$2353</v>
      </c>
      <c r="U605" s="23" t="str">
        <f>ADDRESS('Відомість №2'!AS601,1)</f>
        <v>$A$2353</v>
      </c>
      <c r="V605" s="23">
        <f t="shared" ca="1" si="117"/>
        <v>0</v>
      </c>
      <c r="W605" s="23">
        <f t="shared" ca="1" si="118"/>
        <v>0</v>
      </c>
      <c r="Y605" s="23" t="str">
        <f>ADDRESS('Відомість №2'!AS601,21)</f>
        <v>$U$2353</v>
      </c>
      <c r="Z605" s="23" t="str">
        <f>ADDRESS('Відомість №2'!AS601,20)</f>
        <v>$T$2353</v>
      </c>
      <c r="AA605" s="23">
        <f t="shared" ca="1" si="119"/>
        <v>0</v>
      </c>
      <c r="AB605" s="23">
        <f t="shared" ca="1" si="120"/>
        <v>0</v>
      </c>
      <c r="AC605" s="23" t="e">
        <f>ADDRESS('Відомість №2'!AT601,6)</f>
        <v>#VALUE!</v>
      </c>
      <c r="AD605" s="23" t="e">
        <f t="shared" ca="1" si="121"/>
        <v>#VALUE!</v>
      </c>
      <c r="AF605" s="23" t="e">
        <f t="shared" ca="1" si="122"/>
        <v>#VALUE!</v>
      </c>
      <c r="AG605" s="23" t="str">
        <f>ADDRESS('Відомість №2'!AS601,9)</f>
        <v>$I$2353</v>
      </c>
      <c r="AH605" s="23" t="str">
        <f>ADDRESS('Відомість №2'!AS601,10)</f>
        <v>$J$2353</v>
      </c>
      <c r="AI605" s="20">
        <f t="shared" ca="1" si="123"/>
        <v>0</v>
      </c>
      <c r="AJ605" s="20">
        <f t="shared" ca="1" si="124"/>
        <v>0</v>
      </c>
      <c r="AK605" s="20" t="str">
        <f>ADDRESS('Відомість №2'!AS601,7)</f>
        <v>$G$2353</v>
      </c>
      <c r="AL605" s="20" t="str">
        <f>ADDRESS('Відомість №2'!AS601,8)</f>
        <v>$H$2353</v>
      </c>
      <c r="AM605">
        <f t="shared" ca="1" si="125"/>
        <v>0</v>
      </c>
      <c r="AN605">
        <f t="shared" ca="1" si="126"/>
        <v>0</v>
      </c>
      <c r="AO605" t="str">
        <f>ADDRESS('Відомість №2'!AS601,3)</f>
        <v>$C$2353</v>
      </c>
      <c r="AP605" t="str">
        <f>ADDRESS('Відомість №2'!AS601,22)</f>
        <v>$V$2353</v>
      </c>
      <c r="AQ605">
        <f t="shared" ca="1" si="127"/>
        <v>0</v>
      </c>
      <c r="AR605">
        <f t="shared" ca="1" si="128"/>
        <v>0</v>
      </c>
      <c r="AS605">
        <f t="shared" ca="1" si="129"/>
        <v>0</v>
      </c>
    </row>
    <row r="606" spans="20:45" ht="15.75" hidden="1" customHeight="1" x14ac:dyDescent="0.25">
      <c r="T606" s="23" t="str">
        <f>ADDRESS('Відомість №2'!AS602,2)</f>
        <v>$B$2354</v>
      </c>
      <c r="U606" s="23" t="str">
        <f>ADDRESS('Відомість №2'!AS602,1)</f>
        <v>$A$2354</v>
      </c>
      <c r="V606" s="23">
        <f t="shared" ca="1" si="117"/>
        <v>0</v>
      </c>
      <c r="W606" s="23">
        <f t="shared" ca="1" si="118"/>
        <v>0</v>
      </c>
      <c r="Y606" s="23" t="str">
        <f>ADDRESS('Відомість №2'!AS602,21)</f>
        <v>$U$2354</v>
      </c>
      <c r="Z606" s="23" t="str">
        <f>ADDRESS('Відомість №2'!AS602,20)</f>
        <v>$T$2354</v>
      </c>
      <c r="AA606" s="23">
        <f t="shared" ca="1" si="119"/>
        <v>0</v>
      </c>
      <c r="AB606" s="23">
        <f t="shared" ca="1" si="120"/>
        <v>0</v>
      </c>
      <c r="AC606" s="23" t="e">
        <f>ADDRESS('Відомість №2'!AT602,6)</f>
        <v>#VALUE!</v>
      </c>
      <c r="AD606" s="23" t="e">
        <f t="shared" ca="1" si="121"/>
        <v>#VALUE!</v>
      </c>
      <c r="AF606" s="23" t="e">
        <f t="shared" ca="1" si="122"/>
        <v>#VALUE!</v>
      </c>
      <c r="AG606" s="23" t="str">
        <f>ADDRESS('Відомість №2'!AS602,9)</f>
        <v>$I$2354</v>
      </c>
      <c r="AH606" s="23" t="str">
        <f>ADDRESS('Відомість №2'!AS602,10)</f>
        <v>$J$2354</v>
      </c>
      <c r="AI606" s="20">
        <f t="shared" ca="1" si="123"/>
        <v>0</v>
      </c>
      <c r="AJ606" s="20">
        <f t="shared" ca="1" si="124"/>
        <v>0</v>
      </c>
      <c r="AK606" s="20" t="str">
        <f>ADDRESS('Відомість №2'!AS602,7)</f>
        <v>$G$2354</v>
      </c>
      <c r="AL606" s="20" t="str">
        <f>ADDRESS('Відомість №2'!AS602,8)</f>
        <v>$H$2354</v>
      </c>
      <c r="AM606">
        <f t="shared" ca="1" si="125"/>
        <v>0</v>
      </c>
      <c r="AN606">
        <f t="shared" ca="1" si="126"/>
        <v>0</v>
      </c>
      <c r="AO606" t="str">
        <f>ADDRESS('Відомість №2'!AS602,3)</f>
        <v>$C$2354</v>
      </c>
      <c r="AP606" t="str">
        <f>ADDRESS('Відомість №2'!AS602,22)</f>
        <v>$V$2354</v>
      </c>
      <c r="AQ606">
        <f t="shared" ca="1" si="127"/>
        <v>0</v>
      </c>
      <c r="AR606">
        <f t="shared" ca="1" si="128"/>
        <v>0</v>
      </c>
      <c r="AS606">
        <f t="shared" ca="1" si="129"/>
        <v>0</v>
      </c>
    </row>
    <row r="607" spans="20:45" ht="15.75" hidden="1" customHeight="1" x14ac:dyDescent="0.25">
      <c r="T607" s="23" t="str">
        <f>ADDRESS('Відомість №2'!AS603,2)</f>
        <v>$B$2355</v>
      </c>
      <c r="U607" s="23" t="str">
        <f>ADDRESS('Відомість №2'!AS603,1)</f>
        <v>$A$2355</v>
      </c>
      <c r="V607" s="23">
        <f t="shared" ca="1" si="117"/>
        <v>0</v>
      </c>
      <c r="W607" s="23">
        <f t="shared" ca="1" si="118"/>
        <v>0</v>
      </c>
      <c r="Y607" s="23" t="str">
        <f>ADDRESS('Відомість №2'!AS603,21)</f>
        <v>$U$2355</v>
      </c>
      <c r="Z607" s="23" t="str">
        <f>ADDRESS('Відомість №2'!AS603,20)</f>
        <v>$T$2355</v>
      </c>
      <c r="AA607" s="23">
        <f t="shared" ca="1" si="119"/>
        <v>0</v>
      </c>
      <c r="AB607" s="23">
        <f t="shared" ca="1" si="120"/>
        <v>0</v>
      </c>
      <c r="AC607" s="23" t="e">
        <f>ADDRESS('Відомість №2'!AT603,6)</f>
        <v>#VALUE!</v>
      </c>
      <c r="AD607" s="23" t="e">
        <f t="shared" ca="1" si="121"/>
        <v>#VALUE!</v>
      </c>
      <c r="AF607" s="23" t="e">
        <f t="shared" ca="1" si="122"/>
        <v>#VALUE!</v>
      </c>
      <c r="AG607" s="23" t="str">
        <f>ADDRESS('Відомість №2'!AS603,9)</f>
        <v>$I$2355</v>
      </c>
      <c r="AH607" s="23" t="str">
        <f>ADDRESS('Відомість №2'!AS603,10)</f>
        <v>$J$2355</v>
      </c>
      <c r="AI607" s="20">
        <f t="shared" ca="1" si="123"/>
        <v>0</v>
      </c>
      <c r="AJ607" s="20">
        <f t="shared" ca="1" si="124"/>
        <v>0</v>
      </c>
      <c r="AK607" s="20" t="str">
        <f>ADDRESS('Відомість №2'!AS603,7)</f>
        <v>$G$2355</v>
      </c>
      <c r="AL607" s="20" t="str">
        <f>ADDRESS('Відомість №2'!AS603,8)</f>
        <v>$H$2355</v>
      </c>
      <c r="AM607">
        <f t="shared" ca="1" si="125"/>
        <v>0</v>
      </c>
      <c r="AN607">
        <f t="shared" ca="1" si="126"/>
        <v>0</v>
      </c>
      <c r="AO607" t="str">
        <f>ADDRESS('Відомість №2'!AS603,3)</f>
        <v>$C$2355</v>
      </c>
      <c r="AP607" t="str">
        <f>ADDRESS('Відомість №2'!AS603,22)</f>
        <v>$V$2355</v>
      </c>
      <c r="AQ607">
        <f t="shared" ca="1" si="127"/>
        <v>0</v>
      </c>
      <c r="AR607">
        <f t="shared" ca="1" si="128"/>
        <v>0</v>
      </c>
      <c r="AS607">
        <f t="shared" ca="1" si="129"/>
        <v>0</v>
      </c>
    </row>
    <row r="608" spans="20:45" ht="15.75" hidden="1" customHeight="1" x14ac:dyDescent="0.25">
      <c r="T608" s="23" t="str">
        <f>ADDRESS('Відомість №2'!AS604,2)</f>
        <v>$B$2356</v>
      </c>
      <c r="U608" s="23" t="str">
        <f>ADDRESS('Відомість №2'!AS604,1)</f>
        <v>$A$2356</v>
      </c>
      <c r="V608" s="23">
        <f t="shared" ca="1" si="117"/>
        <v>0</v>
      </c>
      <c r="W608" s="23">
        <f t="shared" ca="1" si="118"/>
        <v>0</v>
      </c>
      <c r="Y608" s="23" t="str">
        <f>ADDRESS('Відомість №2'!AS604,21)</f>
        <v>$U$2356</v>
      </c>
      <c r="Z608" s="23" t="str">
        <f>ADDRESS('Відомість №2'!AS604,20)</f>
        <v>$T$2356</v>
      </c>
      <c r="AA608" s="23">
        <f t="shared" ca="1" si="119"/>
        <v>0</v>
      </c>
      <c r="AB608" s="23">
        <f t="shared" ca="1" si="120"/>
        <v>0</v>
      </c>
      <c r="AC608" s="23" t="e">
        <f>ADDRESS('Відомість №2'!AT604,6)</f>
        <v>#VALUE!</v>
      </c>
      <c r="AD608" s="23" t="e">
        <f t="shared" ca="1" si="121"/>
        <v>#VALUE!</v>
      </c>
      <c r="AF608" s="23" t="e">
        <f t="shared" ca="1" si="122"/>
        <v>#VALUE!</v>
      </c>
      <c r="AG608" s="23" t="str">
        <f>ADDRESS('Відомість №2'!AS604,9)</f>
        <v>$I$2356</v>
      </c>
      <c r="AH608" s="23" t="str">
        <f>ADDRESS('Відомість №2'!AS604,10)</f>
        <v>$J$2356</v>
      </c>
      <c r="AI608" s="20">
        <f t="shared" ca="1" si="123"/>
        <v>0</v>
      </c>
      <c r="AJ608" s="20">
        <f t="shared" ca="1" si="124"/>
        <v>0</v>
      </c>
      <c r="AK608" s="20" t="str">
        <f>ADDRESS('Відомість №2'!AS604,7)</f>
        <v>$G$2356</v>
      </c>
      <c r="AL608" s="20" t="str">
        <f>ADDRESS('Відомість №2'!AS604,8)</f>
        <v>$H$2356</v>
      </c>
      <c r="AM608">
        <f t="shared" ca="1" si="125"/>
        <v>0</v>
      </c>
      <c r="AN608">
        <f t="shared" ca="1" si="126"/>
        <v>0</v>
      </c>
      <c r="AO608" t="str">
        <f>ADDRESS('Відомість №2'!AS604,3)</f>
        <v>$C$2356</v>
      </c>
      <c r="AP608" t="str">
        <f>ADDRESS('Відомість №2'!AS604,22)</f>
        <v>$V$2356</v>
      </c>
      <c r="AQ608">
        <f t="shared" ca="1" si="127"/>
        <v>0</v>
      </c>
      <c r="AR608">
        <f t="shared" ca="1" si="128"/>
        <v>0</v>
      </c>
      <c r="AS608">
        <f t="shared" ca="1" si="129"/>
        <v>0</v>
      </c>
    </row>
    <row r="609" spans="20:45" ht="15.75" hidden="1" customHeight="1" x14ac:dyDescent="0.25">
      <c r="T609" s="23" t="str">
        <f>ADDRESS('Відомість №2'!AS605,2)</f>
        <v>$B$2357</v>
      </c>
      <c r="U609" s="23" t="str">
        <f>ADDRESS('Відомість №2'!AS605,1)</f>
        <v>$A$2357</v>
      </c>
      <c r="V609" s="23">
        <f t="shared" ca="1" si="117"/>
        <v>0</v>
      </c>
      <c r="W609" s="23">
        <f t="shared" ca="1" si="118"/>
        <v>0</v>
      </c>
      <c r="Y609" s="23" t="str">
        <f>ADDRESS('Відомість №2'!AS605,21)</f>
        <v>$U$2357</v>
      </c>
      <c r="Z609" s="23" t="str">
        <f>ADDRESS('Відомість №2'!AS605,20)</f>
        <v>$T$2357</v>
      </c>
      <c r="AA609" s="23">
        <f t="shared" ca="1" si="119"/>
        <v>0</v>
      </c>
      <c r="AB609" s="23">
        <f t="shared" ca="1" si="120"/>
        <v>0</v>
      </c>
      <c r="AC609" s="23" t="e">
        <f>ADDRESS('Відомість №2'!AT605,6)</f>
        <v>#VALUE!</v>
      </c>
      <c r="AD609" s="23" t="e">
        <f t="shared" ca="1" si="121"/>
        <v>#VALUE!</v>
      </c>
      <c r="AF609" s="23" t="e">
        <f t="shared" ca="1" si="122"/>
        <v>#VALUE!</v>
      </c>
      <c r="AG609" s="23" t="str">
        <f>ADDRESS('Відомість №2'!AS605,9)</f>
        <v>$I$2357</v>
      </c>
      <c r="AH609" s="23" t="str">
        <f>ADDRESS('Відомість №2'!AS605,10)</f>
        <v>$J$2357</v>
      </c>
      <c r="AI609" s="20">
        <f t="shared" ca="1" si="123"/>
        <v>0</v>
      </c>
      <c r="AJ609" s="20">
        <f t="shared" ca="1" si="124"/>
        <v>0</v>
      </c>
      <c r="AK609" s="20" t="str">
        <f>ADDRESS('Відомість №2'!AS605,7)</f>
        <v>$G$2357</v>
      </c>
      <c r="AL609" s="20" t="str">
        <f>ADDRESS('Відомість №2'!AS605,8)</f>
        <v>$H$2357</v>
      </c>
      <c r="AM609">
        <f t="shared" ca="1" si="125"/>
        <v>0</v>
      </c>
      <c r="AN609">
        <f t="shared" ca="1" si="126"/>
        <v>0</v>
      </c>
      <c r="AO609" t="str">
        <f>ADDRESS('Відомість №2'!AS605,3)</f>
        <v>$C$2357</v>
      </c>
      <c r="AP609" t="str">
        <f>ADDRESS('Відомість №2'!AS605,22)</f>
        <v>$V$2357</v>
      </c>
      <c r="AQ609">
        <f t="shared" ca="1" si="127"/>
        <v>0</v>
      </c>
      <c r="AR609">
        <f t="shared" ca="1" si="128"/>
        <v>0</v>
      </c>
      <c r="AS609">
        <f t="shared" ca="1" si="129"/>
        <v>0</v>
      </c>
    </row>
    <row r="610" spans="20:45" ht="15.75" hidden="1" customHeight="1" x14ac:dyDescent="0.25">
      <c r="T610" s="23" t="str">
        <f>ADDRESS('Відомість №2'!AS606,2)</f>
        <v>$B$2358</v>
      </c>
      <c r="U610" s="23" t="str">
        <f>ADDRESS('Відомість №2'!AS606,1)</f>
        <v>$A$2358</v>
      </c>
      <c r="V610" s="23">
        <f t="shared" ca="1" si="117"/>
        <v>0</v>
      </c>
      <c r="W610" s="23">
        <f t="shared" ca="1" si="118"/>
        <v>0</v>
      </c>
      <c r="Y610" s="23" t="str">
        <f>ADDRESS('Відомість №2'!AS606,21)</f>
        <v>$U$2358</v>
      </c>
      <c r="Z610" s="23" t="str">
        <f>ADDRESS('Відомість №2'!AS606,20)</f>
        <v>$T$2358</v>
      </c>
      <c r="AA610" s="23">
        <f t="shared" ca="1" si="119"/>
        <v>0</v>
      </c>
      <c r="AB610" s="23">
        <f t="shared" ca="1" si="120"/>
        <v>0</v>
      </c>
      <c r="AC610" s="23" t="e">
        <f>ADDRESS('Відомість №2'!AT606,6)</f>
        <v>#VALUE!</v>
      </c>
      <c r="AD610" s="23" t="e">
        <f t="shared" ca="1" si="121"/>
        <v>#VALUE!</v>
      </c>
      <c r="AF610" s="23" t="e">
        <f t="shared" ca="1" si="122"/>
        <v>#VALUE!</v>
      </c>
      <c r="AG610" s="23" t="str">
        <f>ADDRESS('Відомість №2'!AS606,9)</f>
        <v>$I$2358</v>
      </c>
      <c r="AH610" s="23" t="str">
        <f>ADDRESS('Відомість №2'!AS606,10)</f>
        <v>$J$2358</v>
      </c>
      <c r="AI610" s="20">
        <f t="shared" ca="1" si="123"/>
        <v>0</v>
      </c>
      <c r="AJ610" s="20">
        <f t="shared" ca="1" si="124"/>
        <v>0</v>
      </c>
      <c r="AK610" s="20" t="str">
        <f>ADDRESS('Відомість №2'!AS606,7)</f>
        <v>$G$2358</v>
      </c>
      <c r="AL610" s="20" t="str">
        <f>ADDRESS('Відомість №2'!AS606,8)</f>
        <v>$H$2358</v>
      </c>
      <c r="AM610">
        <f t="shared" ca="1" si="125"/>
        <v>0</v>
      </c>
      <c r="AN610">
        <f t="shared" ca="1" si="126"/>
        <v>0</v>
      </c>
      <c r="AO610" t="str">
        <f>ADDRESS('Відомість №2'!AS606,3)</f>
        <v>$C$2358</v>
      </c>
      <c r="AP610" t="str">
        <f>ADDRESS('Відомість №2'!AS606,22)</f>
        <v>$V$2358</v>
      </c>
      <c r="AQ610">
        <f t="shared" ca="1" si="127"/>
        <v>0</v>
      </c>
      <c r="AR610">
        <f t="shared" ca="1" si="128"/>
        <v>0</v>
      </c>
      <c r="AS610">
        <f t="shared" ca="1" si="129"/>
        <v>0</v>
      </c>
    </row>
    <row r="611" spans="20:45" ht="15.75" hidden="1" customHeight="1" x14ac:dyDescent="0.25">
      <c r="T611" s="23" t="str">
        <f>ADDRESS('Відомість №2'!AS607,2)</f>
        <v>$B$2359</v>
      </c>
      <c r="U611" s="23" t="str">
        <f>ADDRESS('Відомість №2'!AS607,1)</f>
        <v>$A$2359</v>
      </c>
      <c r="V611" s="23">
        <f t="shared" ca="1" si="117"/>
        <v>0</v>
      </c>
      <c r="W611" s="23">
        <f t="shared" ca="1" si="118"/>
        <v>0</v>
      </c>
      <c r="Y611" s="23" t="str">
        <f>ADDRESS('Відомість №2'!AS607,21)</f>
        <v>$U$2359</v>
      </c>
      <c r="Z611" s="23" t="str">
        <f>ADDRESS('Відомість №2'!AS607,20)</f>
        <v>$T$2359</v>
      </c>
      <c r="AA611" s="23">
        <f t="shared" ca="1" si="119"/>
        <v>0</v>
      </c>
      <c r="AB611" s="23">
        <f t="shared" ca="1" si="120"/>
        <v>0</v>
      </c>
      <c r="AC611" s="23" t="e">
        <f>ADDRESS('Відомість №2'!AT607,6)</f>
        <v>#VALUE!</v>
      </c>
      <c r="AD611" s="23" t="e">
        <f t="shared" ca="1" si="121"/>
        <v>#VALUE!</v>
      </c>
      <c r="AF611" s="23" t="e">
        <f t="shared" ca="1" si="122"/>
        <v>#VALUE!</v>
      </c>
      <c r="AG611" s="23" t="str">
        <f>ADDRESS('Відомість №2'!AS607,9)</f>
        <v>$I$2359</v>
      </c>
      <c r="AH611" s="23" t="str">
        <f>ADDRESS('Відомість №2'!AS607,10)</f>
        <v>$J$2359</v>
      </c>
      <c r="AI611" s="20">
        <f t="shared" ca="1" si="123"/>
        <v>0</v>
      </c>
      <c r="AJ611" s="20">
        <f t="shared" ca="1" si="124"/>
        <v>0</v>
      </c>
      <c r="AK611" s="20" t="str">
        <f>ADDRESS('Відомість №2'!AS607,7)</f>
        <v>$G$2359</v>
      </c>
      <c r="AL611" s="20" t="str">
        <f>ADDRESS('Відомість №2'!AS607,8)</f>
        <v>$H$2359</v>
      </c>
      <c r="AM611">
        <f t="shared" ca="1" si="125"/>
        <v>0</v>
      </c>
      <c r="AN611">
        <f t="shared" ca="1" si="126"/>
        <v>0</v>
      </c>
      <c r="AO611" t="str">
        <f>ADDRESS('Відомість №2'!AS607,3)</f>
        <v>$C$2359</v>
      </c>
      <c r="AP611" t="str">
        <f>ADDRESS('Відомість №2'!AS607,22)</f>
        <v>$V$2359</v>
      </c>
      <c r="AQ611">
        <f t="shared" ca="1" si="127"/>
        <v>0</v>
      </c>
      <c r="AR611">
        <f t="shared" ca="1" si="128"/>
        <v>0</v>
      </c>
      <c r="AS611">
        <f t="shared" ca="1" si="129"/>
        <v>0</v>
      </c>
    </row>
    <row r="612" spans="20:45" ht="15.75" hidden="1" customHeight="1" x14ac:dyDescent="0.25">
      <c r="T612" s="23" t="str">
        <f>ADDRESS('Відомість №2'!AS608,2)</f>
        <v>$B$2360</v>
      </c>
      <c r="U612" s="23" t="str">
        <f>ADDRESS('Відомість №2'!AS608,1)</f>
        <v>$A$2360</v>
      </c>
      <c r="V612" s="23">
        <f t="shared" ca="1" si="117"/>
        <v>0</v>
      </c>
      <c r="W612" s="23">
        <f t="shared" ca="1" si="118"/>
        <v>0</v>
      </c>
      <c r="Y612" s="23" t="str">
        <f>ADDRESS('Відомість №2'!AS608,21)</f>
        <v>$U$2360</v>
      </c>
      <c r="Z612" s="23" t="str">
        <f>ADDRESS('Відомість №2'!AS608,20)</f>
        <v>$T$2360</v>
      </c>
      <c r="AA612" s="23">
        <f t="shared" ca="1" si="119"/>
        <v>0</v>
      </c>
      <c r="AB612" s="23">
        <f t="shared" ca="1" si="120"/>
        <v>0</v>
      </c>
      <c r="AC612" s="23" t="e">
        <f>ADDRESS('Відомість №2'!AT608,6)</f>
        <v>#VALUE!</v>
      </c>
      <c r="AD612" s="23" t="e">
        <f t="shared" ca="1" si="121"/>
        <v>#VALUE!</v>
      </c>
      <c r="AF612" s="23" t="e">
        <f t="shared" ca="1" si="122"/>
        <v>#VALUE!</v>
      </c>
      <c r="AG612" s="23" t="str">
        <f>ADDRESS('Відомість №2'!AS608,9)</f>
        <v>$I$2360</v>
      </c>
      <c r="AH612" s="23" t="str">
        <f>ADDRESS('Відомість №2'!AS608,10)</f>
        <v>$J$2360</v>
      </c>
      <c r="AI612" s="20">
        <f t="shared" ca="1" si="123"/>
        <v>0</v>
      </c>
      <c r="AJ612" s="20">
        <f t="shared" ca="1" si="124"/>
        <v>0</v>
      </c>
      <c r="AK612" s="20" t="str">
        <f>ADDRESS('Відомість №2'!AS608,7)</f>
        <v>$G$2360</v>
      </c>
      <c r="AL612" s="20" t="str">
        <f>ADDRESS('Відомість №2'!AS608,8)</f>
        <v>$H$2360</v>
      </c>
      <c r="AM612">
        <f t="shared" ca="1" si="125"/>
        <v>0</v>
      </c>
      <c r="AN612">
        <f t="shared" ca="1" si="126"/>
        <v>0</v>
      </c>
      <c r="AO612" t="str">
        <f>ADDRESS('Відомість №2'!AS608,3)</f>
        <v>$C$2360</v>
      </c>
      <c r="AP612" t="str">
        <f>ADDRESS('Відомість №2'!AS608,22)</f>
        <v>$V$2360</v>
      </c>
      <c r="AQ612">
        <f t="shared" ca="1" si="127"/>
        <v>0</v>
      </c>
      <c r="AR612">
        <f t="shared" ca="1" si="128"/>
        <v>0</v>
      </c>
      <c r="AS612">
        <f t="shared" ca="1" si="129"/>
        <v>0</v>
      </c>
    </row>
    <row r="613" spans="20:45" ht="15.75" hidden="1" customHeight="1" x14ac:dyDescent="0.25">
      <c r="T613" s="23" t="str">
        <f>ADDRESS('Відомість №2'!AS609,2)</f>
        <v>$B$2361</v>
      </c>
      <c r="U613" s="23" t="str">
        <f>ADDRESS('Відомість №2'!AS609,1)</f>
        <v>$A$2361</v>
      </c>
      <c r="V613" s="23">
        <f t="shared" ca="1" si="117"/>
        <v>0</v>
      </c>
      <c r="W613" s="23">
        <f t="shared" ca="1" si="118"/>
        <v>0</v>
      </c>
      <c r="Y613" s="23" t="str">
        <f>ADDRESS('Відомість №2'!AS609,21)</f>
        <v>$U$2361</v>
      </c>
      <c r="Z613" s="23" t="str">
        <f>ADDRESS('Відомість №2'!AS609,20)</f>
        <v>$T$2361</v>
      </c>
      <c r="AA613" s="23">
        <f t="shared" ca="1" si="119"/>
        <v>0</v>
      </c>
      <c r="AB613" s="23">
        <f t="shared" ca="1" si="120"/>
        <v>0</v>
      </c>
      <c r="AC613" s="23" t="e">
        <f>ADDRESS('Відомість №2'!AT609,6)</f>
        <v>#VALUE!</v>
      </c>
      <c r="AD613" s="23" t="e">
        <f t="shared" ca="1" si="121"/>
        <v>#VALUE!</v>
      </c>
      <c r="AF613" s="23" t="e">
        <f t="shared" ca="1" si="122"/>
        <v>#VALUE!</v>
      </c>
      <c r="AG613" s="23" t="str">
        <f>ADDRESS('Відомість №2'!AS609,9)</f>
        <v>$I$2361</v>
      </c>
      <c r="AH613" s="23" t="str">
        <f>ADDRESS('Відомість №2'!AS609,10)</f>
        <v>$J$2361</v>
      </c>
      <c r="AI613" s="20">
        <f t="shared" ca="1" si="123"/>
        <v>0</v>
      </c>
      <c r="AJ613" s="20">
        <f t="shared" ca="1" si="124"/>
        <v>0</v>
      </c>
      <c r="AK613" s="20" t="str">
        <f>ADDRESS('Відомість №2'!AS609,7)</f>
        <v>$G$2361</v>
      </c>
      <c r="AL613" s="20" t="str">
        <f>ADDRESS('Відомість №2'!AS609,8)</f>
        <v>$H$2361</v>
      </c>
      <c r="AM613">
        <f t="shared" ca="1" si="125"/>
        <v>0</v>
      </c>
      <c r="AN613">
        <f t="shared" ca="1" si="126"/>
        <v>0</v>
      </c>
      <c r="AO613" t="str">
        <f>ADDRESS('Відомість №2'!AS609,3)</f>
        <v>$C$2361</v>
      </c>
      <c r="AP613" t="str">
        <f>ADDRESS('Відомість №2'!AS609,22)</f>
        <v>$V$2361</v>
      </c>
      <c r="AQ613">
        <f t="shared" ca="1" si="127"/>
        <v>0</v>
      </c>
      <c r="AR613">
        <f t="shared" ca="1" si="128"/>
        <v>0</v>
      </c>
      <c r="AS613">
        <f t="shared" ca="1" si="129"/>
        <v>0</v>
      </c>
    </row>
    <row r="614" spans="20:45" ht="15.75" hidden="1" customHeight="1" x14ac:dyDescent="0.25">
      <c r="T614" s="23" t="str">
        <f>ADDRESS('Відомість №2'!AS610,2)</f>
        <v>$B$2362</v>
      </c>
      <c r="U614" s="23" t="str">
        <f>ADDRESS('Відомість №2'!AS610,1)</f>
        <v>$A$2362</v>
      </c>
      <c r="V614" s="23">
        <f t="shared" ca="1" si="117"/>
        <v>0</v>
      </c>
      <c r="W614" s="23">
        <f t="shared" ca="1" si="118"/>
        <v>0</v>
      </c>
      <c r="Y614" s="23" t="str">
        <f>ADDRESS('Відомість №2'!AS610,21)</f>
        <v>$U$2362</v>
      </c>
      <c r="Z614" s="23" t="str">
        <f>ADDRESS('Відомість №2'!AS610,20)</f>
        <v>$T$2362</v>
      </c>
      <c r="AA614" s="23">
        <f t="shared" ca="1" si="119"/>
        <v>0</v>
      </c>
      <c r="AB614" s="23">
        <f t="shared" ca="1" si="120"/>
        <v>0</v>
      </c>
      <c r="AC614" s="23" t="e">
        <f>ADDRESS('Відомість №2'!AT610,6)</f>
        <v>#VALUE!</v>
      </c>
      <c r="AD614" s="23" t="e">
        <f t="shared" ca="1" si="121"/>
        <v>#VALUE!</v>
      </c>
      <c r="AF614" s="23" t="e">
        <f t="shared" ca="1" si="122"/>
        <v>#VALUE!</v>
      </c>
      <c r="AG614" s="23" t="str">
        <f>ADDRESS('Відомість №2'!AS610,9)</f>
        <v>$I$2362</v>
      </c>
      <c r="AH614" s="23" t="str">
        <f>ADDRESS('Відомість №2'!AS610,10)</f>
        <v>$J$2362</v>
      </c>
      <c r="AI614" s="20">
        <f t="shared" ca="1" si="123"/>
        <v>0</v>
      </c>
      <c r="AJ614" s="20">
        <f t="shared" ca="1" si="124"/>
        <v>0</v>
      </c>
      <c r="AK614" s="20" t="str">
        <f>ADDRESS('Відомість №2'!AS610,7)</f>
        <v>$G$2362</v>
      </c>
      <c r="AL614" s="20" t="str">
        <f>ADDRESS('Відомість №2'!AS610,8)</f>
        <v>$H$2362</v>
      </c>
      <c r="AM614">
        <f t="shared" ca="1" si="125"/>
        <v>0</v>
      </c>
      <c r="AN614">
        <f t="shared" ca="1" si="126"/>
        <v>0</v>
      </c>
      <c r="AO614" t="str">
        <f>ADDRESS('Відомість №2'!AS610,3)</f>
        <v>$C$2362</v>
      </c>
      <c r="AP614" t="str">
        <f>ADDRESS('Відомість №2'!AS610,22)</f>
        <v>$V$2362</v>
      </c>
      <c r="AQ614">
        <f t="shared" ca="1" si="127"/>
        <v>0</v>
      </c>
      <c r="AR614">
        <f t="shared" ca="1" si="128"/>
        <v>0</v>
      </c>
      <c r="AS614">
        <f t="shared" ca="1" si="129"/>
        <v>0</v>
      </c>
    </row>
    <row r="615" spans="20:45" ht="15.75" hidden="1" customHeight="1" x14ac:dyDescent="0.25">
      <c r="T615" s="23" t="str">
        <f>ADDRESS('Відомість №2'!AS611,2)</f>
        <v>$B$2363</v>
      </c>
      <c r="U615" s="23" t="str">
        <f>ADDRESS('Відомість №2'!AS611,1)</f>
        <v>$A$2363</v>
      </c>
      <c r="V615" s="23">
        <f t="shared" ca="1" si="117"/>
        <v>0</v>
      </c>
      <c r="W615" s="23">
        <f t="shared" ca="1" si="118"/>
        <v>0</v>
      </c>
      <c r="Y615" s="23" t="str">
        <f>ADDRESS('Відомість №2'!AS611,21)</f>
        <v>$U$2363</v>
      </c>
      <c r="Z615" s="23" t="str">
        <f>ADDRESS('Відомість №2'!AS611,20)</f>
        <v>$T$2363</v>
      </c>
      <c r="AA615" s="23">
        <f t="shared" ca="1" si="119"/>
        <v>0</v>
      </c>
      <c r="AB615" s="23">
        <f t="shared" ca="1" si="120"/>
        <v>0</v>
      </c>
      <c r="AC615" s="23" t="e">
        <f>ADDRESS('Відомість №2'!AT611,6)</f>
        <v>#VALUE!</v>
      </c>
      <c r="AD615" s="23" t="e">
        <f t="shared" ca="1" si="121"/>
        <v>#VALUE!</v>
      </c>
      <c r="AF615" s="23" t="e">
        <f t="shared" ca="1" si="122"/>
        <v>#VALUE!</v>
      </c>
      <c r="AG615" s="23" t="str">
        <f>ADDRESS('Відомість №2'!AS611,9)</f>
        <v>$I$2363</v>
      </c>
      <c r="AH615" s="23" t="str">
        <f>ADDRESS('Відомість №2'!AS611,10)</f>
        <v>$J$2363</v>
      </c>
      <c r="AI615" s="20">
        <f t="shared" ca="1" si="123"/>
        <v>0</v>
      </c>
      <c r="AJ615" s="20">
        <f t="shared" ca="1" si="124"/>
        <v>0</v>
      </c>
      <c r="AK615" s="20" t="str">
        <f>ADDRESS('Відомість №2'!AS611,7)</f>
        <v>$G$2363</v>
      </c>
      <c r="AL615" s="20" t="str">
        <f>ADDRESS('Відомість №2'!AS611,8)</f>
        <v>$H$2363</v>
      </c>
      <c r="AM615">
        <f t="shared" ca="1" si="125"/>
        <v>0</v>
      </c>
      <c r="AN615">
        <f t="shared" ca="1" si="126"/>
        <v>0</v>
      </c>
      <c r="AO615" t="str">
        <f>ADDRESS('Відомість №2'!AS611,3)</f>
        <v>$C$2363</v>
      </c>
      <c r="AP615" t="str">
        <f>ADDRESS('Відомість №2'!AS611,22)</f>
        <v>$V$2363</v>
      </c>
      <c r="AQ615">
        <f t="shared" ca="1" si="127"/>
        <v>0</v>
      </c>
      <c r="AR615">
        <f t="shared" ca="1" si="128"/>
        <v>0</v>
      </c>
      <c r="AS615">
        <f t="shared" ca="1" si="129"/>
        <v>0</v>
      </c>
    </row>
    <row r="616" spans="20:45" ht="15.75" hidden="1" customHeight="1" x14ac:dyDescent="0.25">
      <c r="T616" s="23" t="str">
        <f>ADDRESS('Відомість №2'!AS612,2)</f>
        <v>$B$2364</v>
      </c>
      <c r="U616" s="23" t="str">
        <f>ADDRESS('Відомість №2'!AS612,1)</f>
        <v>$A$2364</v>
      </c>
      <c r="V616" s="23">
        <f t="shared" ca="1" si="117"/>
        <v>0</v>
      </c>
      <c r="W616" s="23">
        <f t="shared" ca="1" si="118"/>
        <v>0</v>
      </c>
      <c r="Y616" s="23" t="str">
        <f>ADDRESS('Відомість №2'!AS612,21)</f>
        <v>$U$2364</v>
      </c>
      <c r="Z616" s="23" t="str">
        <f>ADDRESS('Відомість №2'!AS612,20)</f>
        <v>$T$2364</v>
      </c>
      <c r="AA616" s="23">
        <f t="shared" ca="1" si="119"/>
        <v>0</v>
      </c>
      <c r="AB616" s="23">
        <f t="shared" ca="1" si="120"/>
        <v>0</v>
      </c>
      <c r="AC616" s="23" t="e">
        <f>ADDRESS('Відомість №2'!AT612,6)</f>
        <v>#VALUE!</v>
      </c>
      <c r="AD616" s="23" t="e">
        <f t="shared" ca="1" si="121"/>
        <v>#VALUE!</v>
      </c>
      <c r="AF616" s="23" t="e">
        <f t="shared" ca="1" si="122"/>
        <v>#VALUE!</v>
      </c>
      <c r="AG616" s="23" t="str">
        <f>ADDRESS('Відомість №2'!AS612,9)</f>
        <v>$I$2364</v>
      </c>
      <c r="AH616" s="23" t="str">
        <f>ADDRESS('Відомість №2'!AS612,10)</f>
        <v>$J$2364</v>
      </c>
      <c r="AI616" s="20">
        <f t="shared" ca="1" si="123"/>
        <v>0</v>
      </c>
      <c r="AJ616" s="20">
        <f t="shared" ca="1" si="124"/>
        <v>0</v>
      </c>
      <c r="AK616" s="20" t="str">
        <f>ADDRESS('Відомість №2'!AS612,7)</f>
        <v>$G$2364</v>
      </c>
      <c r="AL616" s="20" t="str">
        <f>ADDRESS('Відомість №2'!AS612,8)</f>
        <v>$H$2364</v>
      </c>
      <c r="AM616">
        <f t="shared" ca="1" si="125"/>
        <v>0</v>
      </c>
      <c r="AN616">
        <f t="shared" ca="1" si="126"/>
        <v>0</v>
      </c>
      <c r="AO616" t="str">
        <f>ADDRESS('Відомість №2'!AS612,3)</f>
        <v>$C$2364</v>
      </c>
      <c r="AP616" t="str">
        <f>ADDRESS('Відомість №2'!AS612,22)</f>
        <v>$V$2364</v>
      </c>
      <c r="AQ616">
        <f t="shared" ca="1" si="127"/>
        <v>0</v>
      </c>
      <c r="AR616">
        <f t="shared" ca="1" si="128"/>
        <v>0</v>
      </c>
      <c r="AS616">
        <f t="shared" ca="1" si="129"/>
        <v>0</v>
      </c>
    </row>
    <row r="617" spans="20:45" ht="15.75" hidden="1" customHeight="1" x14ac:dyDescent="0.25">
      <c r="T617" s="23" t="str">
        <f>ADDRESS('Відомість №2'!AS613,2)</f>
        <v>$B$2365</v>
      </c>
      <c r="U617" s="23" t="str">
        <f>ADDRESS('Відомість №2'!AS613,1)</f>
        <v>$A$2365</v>
      </c>
      <c r="V617" s="23">
        <f t="shared" ca="1" si="117"/>
        <v>0</v>
      </c>
      <c r="W617" s="23">
        <f t="shared" ca="1" si="118"/>
        <v>0</v>
      </c>
      <c r="Y617" s="23" t="str">
        <f>ADDRESS('Відомість №2'!AS613,21)</f>
        <v>$U$2365</v>
      </c>
      <c r="Z617" s="23" t="str">
        <f>ADDRESS('Відомість №2'!AS613,20)</f>
        <v>$T$2365</v>
      </c>
      <c r="AA617" s="23">
        <f t="shared" ca="1" si="119"/>
        <v>0</v>
      </c>
      <c r="AB617" s="23">
        <f t="shared" ca="1" si="120"/>
        <v>0</v>
      </c>
      <c r="AC617" s="23" t="e">
        <f>ADDRESS('Відомість №2'!AT613,6)</f>
        <v>#VALUE!</v>
      </c>
      <c r="AD617" s="23" t="e">
        <f t="shared" ca="1" si="121"/>
        <v>#VALUE!</v>
      </c>
      <c r="AF617" s="23" t="e">
        <f t="shared" ca="1" si="122"/>
        <v>#VALUE!</v>
      </c>
      <c r="AG617" s="23" t="str">
        <f>ADDRESS('Відомість №2'!AS613,9)</f>
        <v>$I$2365</v>
      </c>
      <c r="AH617" s="23" t="str">
        <f>ADDRESS('Відомість №2'!AS613,10)</f>
        <v>$J$2365</v>
      </c>
      <c r="AI617" s="20">
        <f t="shared" ca="1" si="123"/>
        <v>0</v>
      </c>
      <c r="AJ617" s="20">
        <f t="shared" ca="1" si="124"/>
        <v>0</v>
      </c>
      <c r="AK617" s="20" t="str">
        <f>ADDRESS('Відомість №2'!AS613,7)</f>
        <v>$G$2365</v>
      </c>
      <c r="AL617" s="20" t="str">
        <f>ADDRESS('Відомість №2'!AS613,8)</f>
        <v>$H$2365</v>
      </c>
      <c r="AM617">
        <f t="shared" ca="1" si="125"/>
        <v>0</v>
      </c>
      <c r="AN617">
        <f t="shared" ca="1" si="126"/>
        <v>0</v>
      </c>
      <c r="AO617" t="str">
        <f>ADDRESS('Відомість №2'!AS613,3)</f>
        <v>$C$2365</v>
      </c>
      <c r="AP617" t="str">
        <f>ADDRESS('Відомість №2'!AS613,22)</f>
        <v>$V$2365</v>
      </c>
      <c r="AQ617">
        <f t="shared" ca="1" si="127"/>
        <v>0</v>
      </c>
      <c r="AR617">
        <f t="shared" ca="1" si="128"/>
        <v>0</v>
      </c>
      <c r="AS617">
        <f t="shared" ca="1" si="129"/>
        <v>0</v>
      </c>
    </row>
    <row r="618" spans="20:45" ht="15.75" hidden="1" customHeight="1" x14ac:dyDescent="0.25">
      <c r="T618" s="23" t="str">
        <f>ADDRESS('Відомість №2'!AS614,2)</f>
        <v>$B$2366</v>
      </c>
      <c r="U618" s="23" t="str">
        <f>ADDRESS('Відомість №2'!AS614,1)</f>
        <v>$A$2366</v>
      </c>
      <c r="V618" s="23">
        <f t="shared" ca="1" si="117"/>
        <v>0</v>
      </c>
      <c r="W618" s="23">
        <f t="shared" ca="1" si="118"/>
        <v>0</v>
      </c>
      <c r="Y618" s="23" t="str">
        <f>ADDRESS('Відомість №2'!AS614,21)</f>
        <v>$U$2366</v>
      </c>
      <c r="Z618" s="23" t="str">
        <f>ADDRESS('Відомість №2'!AS614,20)</f>
        <v>$T$2366</v>
      </c>
      <c r="AA618" s="23">
        <f t="shared" ca="1" si="119"/>
        <v>0</v>
      </c>
      <c r="AB618" s="23">
        <f t="shared" ca="1" si="120"/>
        <v>0</v>
      </c>
      <c r="AC618" s="23" t="e">
        <f>ADDRESS('Відомість №2'!AT614,6)</f>
        <v>#VALUE!</v>
      </c>
      <c r="AD618" s="23" t="e">
        <f t="shared" ca="1" si="121"/>
        <v>#VALUE!</v>
      </c>
      <c r="AF618" s="23" t="e">
        <f t="shared" ca="1" si="122"/>
        <v>#VALUE!</v>
      </c>
      <c r="AG618" s="23" t="str">
        <f>ADDRESS('Відомість №2'!AS614,9)</f>
        <v>$I$2366</v>
      </c>
      <c r="AH618" s="23" t="str">
        <f>ADDRESS('Відомість №2'!AS614,10)</f>
        <v>$J$2366</v>
      </c>
      <c r="AI618" s="20">
        <f t="shared" ca="1" si="123"/>
        <v>0</v>
      </c>
      <c r="AJ618" s="20">
        <f t="shared" ca="1" si="124"/>
        <v>0</v>
      </c>
      <c r="AK618" s="20" t="str">
        <f>ADDRESS('Відомість №2'!AS614,7)</f>
        <v>$G$2366</v>
      </c>
      <c r="AL618" s="20" t="str">
        <f>ADDRESS('Відомість №2'!AS614,8)</f>
        <v>$H$2366</v>
      </c>
      <c r="AM618">
        <f t="shared" ca="1" si="125"/>
        <v>0</v>
      </c>
      <c r="AN618">
        <f t="shared" ca="1" si="126"/>
        <v>0</v>
      </c>
      <c r="AO618" t="str">
        <f>ADDRESS('Відомість №2'!AS614,3)</f>
        <v>$C$2366</v>
      </c>
      <c r="AP618" t="str">
        <f>ADDRESS('Відомість №2'!AS614,22)</f>
        <v>$V$2366</v>
      </c>
      <c r="AQ618">
        <f t="shared" ca="1" si="127"/>
        <v>0</v>
      </c>
      <c r="AR618">
        <f t="shared" ca="1" si="128"/>
        <v>0</v>
      </c>
      <c r="AS618">
        <f t="shared" ca="1" si="129"/>
        <v>0</v>
      </c>
    </row>
    <row r="619" spans="20:45" ht="15.75" hidden="1" customHeight="1" x14ac:dyDescent="0.25">
      <c r="T619" s="23" t="str">
        <f>ADDRESS('Відомість №2'!AS615,2)</f>
        <v>$B$2367</v>
      </c>
      <c r="U619" s="23" t="str">
        <f>ADDRESS('Відомість №2'!AS615,1)</f>
        <v>$A$2367</v>
      </c>
      <c r="V619" s="23">
        <f t="shared" ca="1" si="117"/>
        <v>0</v>
      </c>
      <c r="W619" s="23">
        <f t="shared" ca="1" si="118"/>
        <v>0</v>
      </c>
      <c r="Y619" s="23" t="str">
        <f>ADDRESS('Відомість №2'!AS615,21)</f>
        <v>$U$2367</v>
      </c>
      <c r="Z619" s="23" t="str">
        <f>ADDRESS('Відомість №2'!AS615,20)</f>
        <v>$T$2367</v>
      </c>
      <c r="AA619" s="23">
        <f t="shared" ca="1" si="119"/>
        <v>0</v>
      </c>
      <c r="AB619" s="23">
        <f t="shared" ca="1" si="120"/>
        <v>0</v>
      </c>
      <c r="AC619" s="23" t="e">
        <f>ADDRESS('Відомість №2'!AT615,6)</f>
        <v>#VALUE!</v>
      </c>
      <c r="AD619" s="23" t="e">
        <f t="shared" ca="1" si="121"/>
        <v>#VALUE!</v>
      </c>
      <c r="AF619" s="23" t="e">
        <f t="shared" ca="1" si="122"/>
        <v>#VALUE!</v>
      </c>
      <c r="AG619" s="23" t="str">
        <f>ADDRESS('Відомість №2'!AS615,9)</f>
        <v>$I$2367</v>
      </c>
      <c r="AH619" s="23" t="str">
        <f>ADDRESS('Відомість №2'!AS615,10)</f>
        <v>$J$2367</v>
      </c>
      <c r="AI619" s="20">
        <f t="shared" ca="1" si="123"/>
        <v>0</v>
      </c>
      <c r="AJ619" s="20">
        <f t="shared" ca="1" si="124"/>
        <v>0</v>
      </c>
      <c r="AK619" s="20" t="str">
        <f>ADDRESS('Відомість №2'!AS615,7)</f>
        <v>$G$2367</v>
      </c>
      <c r="AL619" s="20" t="str">
        <f>ADDRESS('Відомість №2'!AS615,8)</f>
        <v>$H$2367</v>
      </c>
      <c r="AM619">
        <f t="shared" ca="1" si="125"/>
        <v>0</v>
      </c>
      <c r="AN619">
        <f t="shared" ca="1" si="126"/>
        <v>0</v>
      </c>
      <c r="AO619" t="str">
        <f>ADDRESS('Відомість №2'!AS615,3)</f>
        <v>$C$2367</v>
      </c>
      <c r="AP619" t="str">
        <f>ADDRESS('Відомість №2'!AS615,22)</f>
        <v>$V$2367</v>
      </c>
      <c r="AQ619">
        <f t="shared" ca="1" si="127"/>
        <v>0</v>
      </c>
      <c r="AR619">
        <f t="shared" ca="1" si="128"/>
        <v>0</v>
      </c>
      <c r="AS619">
        <f t="shared" ca="1" si="129"/>
        <v>0</v>
      </c>
    </row>
    <row r="620" spans="20:45" ht="15.75" hidden="1" customHeight="1" x14ac:dyDescent="0.25">
      <c r="T620" s="23" t="str">
        <f>ADDRESS('Відомість №2'!AS616,2)</f>
        <v>$B$2368</v>
      </c>
      <c r="U620" s="23" t="str">
        <f>ADDRESS('Відомість №2'!AS616,1)</f>
        <v>$A$2368</v>
      </c>
      <c r="V620" s="23">
        <f t="shared" ca="1" si="117"/>
        <v>0</v>
      </c>
      <c r="W620" s="23">
        <f t="shared" ca="1" si="118"/>
        <v>0</v>
      </c>
      <c r="Y620" s="23" t="str">
        <f>ADDRESS('Відомість №2'!AS616,21)</f>
        <v>$U$2368</v>
      </c>
      <c r="Z620" s="23" t="str">
        <f>ADDRESS('Відомість №2'!AS616,20)</f>
        <v>$T$2368</v>
      </c>
      <c r="AA620" s="23">
        <f t="shared" ca="1" si="119"/>
        <v>0</v>
      </c>
      <c r="AB620" s="23">
        <f t="shared" ca="1" si="120"/>
        <v>0</v>
      </c>
      <c r="AC620" s="23" t="e">
        <f>ADDRESS('Відомість №2'!AT616,6)</f>
        <v>#VALUE!</v>
      </c>
      <c r="AD620" s="23" t="e">
        <f t="shared" ca="1" si="121"/>
        <v>#VALUE!</v>
      </c>
      <c r="AF620" s="23" t="e">
        <f t="shared" ca="1" si="122"/>
        <v>#VALUE!</v>
      </c>
      <c r="AG620" s="23" t="str">
        <f>ADDRESS('Відомість №2'!AS616,9)</f>
        <v>$I$2368</v>
      </c>
      <c r="AH620" s="23" t="str">
        <f>ADDRESS('Відомість №2'!AS616,10)</f>
        <v>$J$2368</v>
      </c>
      <c r="AI620" s="20">
        <f t="shared" ca="1" si="123"/>
        <v>0</v>
      </c>
      <c r="AJ620" s="20">
        <f t="shared" ca="1" si="124"/>
        <v>0</v>
      </c>
      <c r="AK620" s="20" t="str">
        <f>ADDRESS('Відомість №2'!AS616,7)</f>
        <v>$G$2368</v>
      </c>
      <c r="AL620" s="20" t="str">
        <f>ADDRESS('Відомість №2'!AS616,8)</f>
        <v>$H$2368</v>
      </c>
      <c r="AM620">
        <f t="shared" ca="1" si="125"/>
        <v>0</v>
      </c>
      <c r="AN620">
        <f t="shared" ca="1" si="126"/>
        <v>0</v>
      </c>
      <c r="AO620" t="str">
        <f>ADDRESS('Відомість №2'!AS616,3)</f>
        <v>$C$2368</v>
      </c>
      <c r="AP620" t="str">
        <f>ADDRESS('Відомість №2'!AS616,22)</f>
        <v>$V$2368</v>
      </c>
      <c r="AQ620">
        <f t="shared" ca="1" si="127"/>
        <v>0</v>
      </c>
      <c r="AR620">
        <f t="shared" ca="1" si="128"/>
        <v>0</v>
      </c>
      <c r="AS620">
        <f t="shared" ca="1" si="129"/>
        <v>0</v>
      </c>
    </row>
    <row r="621" spans="20:45" ht="15.75" hidden="1" customHeight="1" x14ac:dyDescent="0.25">
      <c r="T621" s="23" t="str">
        <f>ADDRESS('Відомість №2'!AS617,2)</f>
        <v>$B$2369</v>
      </c>
      <c r="U621" s="23" t="str">
        <f>ADDRESS('Відомість №2'!AS617,1)</f>
        <v>$A$2369</v>
      </c>
      <c r="V621" s="23">
        <f t="shared" ca="1" si="117"/>
        <v>0</v>
      </c>
      <c r="W621" s="23">
        <f t="shared" ca="1" si="118"/>
        <v>0</v>
      </c>
      <c r="Y621" s="23" t="str">
        <f>ADDRESS('Відомість №2'!AS617,21)</f>
        <v>$U$2369</v>
      </c>
      <c r="Z621" s="23" t="str">
        <f>ADDRESS('Відомість №2'!AS617,20)</f>
        <v>$T$2369</v>
      </c>
      <c r="AA621" s="23">
        <f t="shared" ca="1" si="119"/>
        <v>0</v>
      </c>
      <c r="AB621" s="23">
        <f t="shared" ca="1" si="120"/>
        <v>0</v>
      </c>
      <c r="AC621" s="23" t="e">
        <f>ADDRESS('Відомість №2'!AT617,6)</f>
        <v>#VALUE!</v>
      </c>
      <c r="AD621" s="23" t="e">
        <f t="shared" ca="1" si="121"/>
        <v>#VALUE!</v>
      </c>
      <c r="AF621" s="23" t="e">
        <f t="shared" ca="1" si="122"/>
        <v>#VALUE!</v>
      </c>
      <c r="AG621" s="23" t="str">
        <f>ADDRESS('Відомість №2'!AS617,9)</f>
        <v>$I$2369</v>
      </c>
      <c r="AH621" s="23" t="str">
        <f>ADDRESS('Відомість №2'!AS617,10)</f>
        <v>$J$2369</v>
      </c>
      <c r="AI621" s="20">
        <f t="shared" ca="1" si="123"/>
        <v>0</v>
      </c>
      <c r="AJ621" s="20">
        <f t="shared" ca="1" si="124"/>
        <v>0</v>
      </c>
      <c r="AK621" s="20" t="str">
        <f>ADDRESS('Відомість №2'!AS617,7)</f>
        <v>$G$2369</v>
      </c>
      <c r="AL621" s="20" t="str">
        <f>ADDRESS('Відомість №2'!AS617,8)</f>
        <v>$H$2369</v>
      </c>
      <c r="AM621">
        <f t="shared" ca="1" si="125"/>
        <v>0</v>
      </c>
      <c r="AN621">
        <f t="shared" ca="1" si="126"/>
        <v>0</v>
      </c>
      <c r="AO621" t="str">
        <f>ADDRESS('Відомість №2'!AS617,3)</f>
        <v>$C$2369</v>
      </c>
      <c r="AP621" t="str">
        <f>ADDRESS('Відомість №2'!AS617,22)</f>
        <v>$V$2369</v>
      </c>
      <c r="AQ621">
        <f t="shared" ca="1" si="127"/>
        <v>0</v>
      </c>
      <c r="AR621">
        <f t="shared" ca="1" si="128"/>
        <v>0</v>
      </c>
      <c r="AS621">
        <f t="shared" ca="1" si="129"/>
        <v>0</v>
      </c>
    </row>
    <row r="622" spans="20:45" ht="15.75" hidden="1" customHeight="1" x14ac:dyDescent="0.25">
      <c r="T622" s="23" t="str">
        <f>ADDRESS('Відомість №2'!AS618,2)</f>
        <v>$B$2370</v>
      </c>
      <c r="U622" s="23" t="str">
        <f>ADDRESS('Відомість №2'!AS618,1)</f>
        <v>$A$2370</v>
      </c>
      <c r="V622" s="23">
        <f t="shared" ca="1" si="117"/>
        <v>0</v>
      </c>
      <c r="W622" s="23">
        <f t="shared" ca="1" si="118"/>
        <v>0</v>
      </c>
      <c r="Y622" s="23" t="str">
        <f>ADDRESS('Відомість №2'!AS618,21)</f>
        <v>$U$2370</v>
      </c>
      <c r="Z622" s="23" t="str">
        <f>ADDRESS('Відомість №2'!AS618,20)</f>
        <v>$T$2370</v>
      </c>
      <c r="AA622" s="23">
        <f t="shared" ca="1" si="119"/>
        <v>0</v>
      </c>
      <c r="AB622" s="23">
        <f t="shared" ca="1" si="120"/>
        <v>0</v>
      </c>
      <c r="AC622" s="23" t="e">
        <f>ADDRESS('Відомість №2'!AT618,6)</f>
        <v>#VALUE!</v>
      </c>
      <c r="AD622" s="23" t="e">
        <f t="shared" ca="1" si="121"/>
        <v>#VALUE!</v>
      </c>
      <c r="AF622" s="23" t="e">
        <f t="shared" ca="1" si="122"/>
        <v>#VALUE!</v>
      </c>
      <c r="AG622" s="23" t="str">
        <f>ADDRESS('Відомість №2'!AS618,9)</f>
        <v>$I$2370</v>
      </c>
      <c r="AH622" s="23" t="str">
        <f>ADDRESS('Відомість №2'!AS618,10)</f>
        <v>$J$2370</v>
      </c>
      <c r="AI622" s="20">
        <f t="shared" ca="1" si="123"/>
        <v>0</v>
      </c>
      <c r="AJ622" s="20">
        <f t="shared" ca="1" si="124"/>
        <v>0</v>
      </c>
      <c r="AK622" s="20" t="str">
        <f>ADDRESS('Відомість №2'!AS618,7)</f>
        <v>$G$2370</v>
      </c>
      <c r="AL622" s="20" t="str">
        <f>ADDRESS('Відомість №2'!AS618,8)</f>
        <v>$H$2370</v>
      </c>
      <c r="AM622">
        <f t="shared" ca="1" si="125"/>
        <v>0</v>
      </c>
      <c r="AN622">
        <f t="shared" ca="1" si="126"/>
        <v>0</v>
      </c>
      <c r="AO622" t="str">
        <f>ADDRESS('Відомість №2'!AS618,3)</f>
        <v>$C$2370</v>
      </c>
      <c r="AP622" t="str">
        <f>ADDRESS('Відомість №2'!AS618,22)</f>
        <v>$V$2370</v>
      </c>
      <c r="AQ622">
        <f t="shared" ca="1" si="127"/>
        <v>0</v>
      </c>
      <c r="AR622">
        <f t="shared" ca="1" si="128"/>
        <v>0</v>
      </c>
      <c r="AS622">
        <f t="shared" ca="1" si="129"/>
        <v>0</v>
      </c>
    </row>
    <row r="623" spans="20:45" ht="15.75" hidden="1" customHeight="1" x14ac:dyDescent="0.25">
      <c r="T623" s="23" t="str">
        <f>ADDRESS('Відомість №2'!AS619,2)</f>
        <v>$B$2371</v>
      </c>
      <c r="U623" s="23" t="str">
        <f>ADDRESS('Відомість №2'!AS619,1)</f>
        <v>$A$2371</v>
      </c>
      <c r="V623" s="23">
        <f t="shared" ca="1" si="117"/>
        <v>0</v>
      </c>
      <c r="W623" s="23">
        <f t="shared" ca="1" si="118"/>
        <v>0</v>
      </c>
      <c r="Y623" s="23" t="str">
        <f>ADDRESS('Відомість №2'!AS619,21)</f>
        <v>$U$2371</v>
      </c>
      <c r="Z623" s="23" t="str">
        <f>ADDRESS('Відомість №2'!AS619,20)</f>
        <v>$T$2371</v>
      </c>
      <c r="AA623" s="23">
        <f t="shared" ca="1" si="119"/>
        <v>0</v>
      </c>
      <c r="AB623" s="23">
        <f t="shared" ca="1" si="120"/>
        <v>0</v>
      </c>
      <c r="AC623" s="23" t="e">
        <f>ADDRESS('Відомість №2'!AT619,6)</f>
        <v>#VALUE!</v>
      </c>
      <c r="AD623" s="23" t="e">
        <f t="shared" ca="1" si="121"/>
        <v>#VALUE!</v>
      </c>
      <c r="AF623" s="23" t="e">
        <f t="shared" ca="1" si="122"/>
        <v>#VALUE!</v>
      </c>
      <c r="AG623" s="23" t="str">
        <f>ADDRESS('Відомість №2'!AS619,9)</f>
        <v>$I$2371</v>
      </c>
      <c r="AH623" s="23" t="str">
        <f>ADDRESS('Відомість №2'!AS619,10)</f>
        <v>$J$2371</v>
      </c>
      <c r="AI623" s="20">
        <f t="shared" ca="1" si="123"/>
        <v>0</v>
      </c>
      <c r="AJ623" s="20">
        <f t="shared" ca="1" si="124"/>
        <v>0</v>
      </c>
      <c r="AK623" s="20" t="str">
        <f>ADDRESS('Відомість №2'!AS619,7)</f>
        <v>$G$2371</v>
      </c>
      <c r="AL623" s="20" t="str">
        <f>ADDRESS('Відомість №2'!AS619,8)</f>
        <v>$H$2371</v>
      </c>
      <c r="AM623">
        <f t="shared" ca="1" si="125"/>
        <v>0</v>
      </c>
      <c r="AN623">
        <f t="shared" ca="1" si="126"/>
        <v>0</v>
      </c>
      <c r="AO623" t="str">
        <f>ADDRESS('Відомість №2'!AS619,3)</f>
        <v>$C$2371</v>
      </c>
      <c r="AP623" t="str">
        <f>ADDRESS('Відомість №2'!AS619,22)</f>
        <v>$V$2371</v>
      </c>
      <c r="AQ623">
        <f t="shared" ca="1" si="127"/>
        <v>0</v>
      </c>
      <c r="AR623">
        <f t="shared" ca="1" si="128"/>
        <v>0</v>
      </c>
      <c r="AS623">
        <f t="shared" ca="1" si="129"/>
        <v>0</v>
      </c>
    </row>
    <row r="624" spans="20:45" ht="15.75" hidden="1" customHeight="1" x14ac:dyDescent="0.25">
      <c r="T624" s="23" t="str">
        <f>ADDRESS('Відомість №2'!AS620,2)</f>
        <v>$B$2372</v>
      </c>
      <c r="U624" s="23" t="str">
        <f>ADDRESS('Відомість №2'!AS620,1)</f>
        <v>$A$2372</v>
      </c>
      <c r="V624" s="23">
        <f t="shared" ca="1" si="117"/>
        <v>0</v>
      </c>
      <c r="W624" s="23">
        <f t="shared" ca="1" si="118"/>
        <v>0</v>
      </c>
      <c r="Y624" s="23" t="str">
        <f>ADDRESS('Відомість №2'!AS620,21)</f>
        <v>$U$2372</v>
      </c>
      <c r="Z624" s="23" t="str">
        <f>ADDRESS('Відомість №2'!AS620,20)</f>
        <v>$T$2372</v>
      </c>
      <c r="AA624" s="23">
        <f t="shared" ca="1" si="119"/>
        <v>0</v>
      </c>
      <c r="AB624" s="23">
        <f t="shared" ca="1" si="120"/>
        <v>0</v>
      </c>
      <c r="AC624" s="23" t="e">
        <f>ADDRESS('Відомість №2'!AT620,6)</f>
        <v>#VALUE!</v>
      </c>
      <c r="AD624" s="23" t="e">
        <f t="shared" ca="1" si="121"/>
        <v>#VALUE!</v>
      </c>
      <c r="AF624" s="23" t="e">
        <f t="shared" ca="1" si="122"/>
        <v>#VALUE!</v>
      </c>
      <c r="AG624" s="23" t="str">
        <f>ADDRESS('Відомість №2'!AS620,9)</f>
        <v>$I$2372</v>
      </c>
      <c r="AH624" s="23" t="str">
        <f>ADDRESS('Відомість №2'!AS620,10)</f>
        <v>$J$2372</v>
      </c>
      <c r="AI624" s="20">
        <f t="shared" ca="1" si="123"/>
        <v>0</v>
      </c>
      <c r="AJ624" s="20">
        <f t="shared" ca="1" si="124"/>
        <v>0</v>
      </c>
      <c r="AK624" s="20" t="str">
        <f>ADDRESS('Відомість №2'!AS620,7)</f>
        <v>$G$2372</v>
      </c>
      <c r="AL624" s="20" t="str">
        <f>ADDRESS('Відомість №2'!AS620,8)</f>
        <v>$H$2372</v>
      </c>
      <c r="AM624">
        <f t="shared" ca="1" si="125"/>
        <v>0</v>
      </c>
      <c r="AN624">
        <f t="shared" ca="1" si="126"/>
        <v>0</v>
      </c>
      <c r="AO624" t="str">
        <f>ADDRESS('Відомість №2'!AS620,3)</f>
        <v>$C$2372</v>
      </c>
      <c r="AP624" t="str">
        <f>ADDRESS('Відомість №2'!AS620,22)</f>
        <v>$V$2372</v>
      </c>
      <c r="AQ624">
        <f t="shared" ca="1" si="127"/>
        <v>0</v>
      </c>
      <c r="AR624">
        <f t="shared" ca="1" si="128"/>
        <v>0</v>
      </c>
      <c r="AS624">
        <f t="shared" ca="1" si="129"/>
        <v>0</v>
      </c>
    </row>
    <row r="625" spans="20:45" ht="15.75" hidden="1" customHeight="1" x14ac:dyDescent="0.25">
      <c r="T625" s="23" t="str">
        <f>ADDRESS('Відомість №2'!AS621,2)</f>
        <v>$B$2373</v>
      </c>
      <c r="U625" s="23" t="str">
        <f>ADDRESS('Відомість №2'!AS621,1)</f>
        <v>$A$2373</v>
      </c>
      <c r="V625" s="23">
        <f t="shared" ca="1" si="117"/>
        <v>0</v>
      </c>
      <c r="W625" s="23">
        <f t="shared" ca="1" si="118"/>
        <v>0</v>
      </c>
      <c r="Y625" s="23" t="str">
        <f>ADDRESS('Відомість №2'!AS621,21)</f>
        <v>$U$2373</v>
      </c>
      <c r="Z625" s="23" t="str">
        <f>ADDRESS('Відомість №2'!AS621,20)</f>
        <v>$T$2373</v>
      </c>
      <c r="AA625" s="23">
        <f t="shared" ca="1" si="119"/>
        <v>0</v>
      </c>
      <c r="AB625" s="23">
        <f t="shared" ca="1" si="120"/>
        <v>0</v>
      </c>
      <c r="AC625" s="23" t="e">
        <f>ADDRESS('Відомість №2'!AT621,6)</f>
        <v>#VALUE!</v>
      </c>
      <c r="AD625" s="23" t="e">
        <f t="shared" ca="1" si="121"/>
        <v>#VALUE!</v>
      </c>
      <c r="AF625" s="23" t="e">
        <f t="shared" ca="1" si="122"/>
        <v>#VALUE!</v>
      </c>
      <c r="AG625" s="23" t="str">
        <f>ADDRESS('Відомість №2'!AS621,9)</f>
        <v>$I$2373</v>
      </c>
      <c r="AH625" s="23" t="str">
        <f>ADDRESS('Відомість №2'!AS621,10)</f>
        <v>$J$2373</v>
      </c>
      <c r="AI625" s="20">
        <f t="shared" ca="1" si="123"/>
        <v>0</v>
      </c>
      <c r="AJ625" s="20">
        <f t="shared" ca="1" si="124"/>
        <v>0</v>
      </c>
      <c r="AK625" s="20" t="str">
        <f>ADDRESS('Відомість №2'!AS621,7)</f>
        <v>$G$2373</v>
      </c>
      <c r="AL625" s="20" t="str">
        <f>ADDRESS('Відомість №2'!AS621,8)</f>
        <v>$H$2373</v>
      </c>
      <c r="AM625">
        <f t="shared" ca="1" si="125"/>
        <v>0</v>
      </c>
      <c r="AN625">
        <f t="shared" ca="1" si="126"/>
        <v>0</v>
      </c>
      <c r="AO625" t="str">
        <f>ADDRESS('Відомість №2'!AS621,3)</f>
        <v>$C$2373</v>
      </c>
      <c r="AP625" t="str">
        <f>ADDRESS('Відомість №2'!AS621,22)</f>
        <v>$V$2373</v>
      </c>
      <c r="AQ625">
        <f t="shared" ca="1" si="127"/>
        <v>0</v>
      </c>
      <c r="AR625">
        <f t="shared" ca="1" si="128"/>
        <v>0</v>
      </c>
      <c r="AS625">
        <f t="shared" ca="1" si="129"/>
        <v>0</v>
      </c>
    </row>
    <row r="626" spans="20:45" ht="15.75" hidden="1" customHeight="1" x14ac:dyDescent="0.25">
      <c r="T626" s="23" t="str">
        <f>ADDRESS('Відомість №2'!AS622,2)</f>
        <v>$B$2374</v>
      </c>
      <c r="U626" s="23" t="str">
        <f>ADDRESS('Відомість №2'!AS622,1)</f>
        <v>$A$2374</v>
      </c>
      <c r="V626" s="23">
        <f t="shared" ca="1" si="117"/>
        <v>0</v>
      </c>
      <c r="W626" s="23">
        <f t="shared" ca="1" si="118"/>
        <v>0</v>
      </c>
      <c r="Y626" s="23" t="str">
        <f>ADDRESS('Відомість №2'!AS622,21)</f>
        <v>$U$2374</v>
      </c>
      <c r="Z626" s="23" t="str">
        <f>ADDRESS('Відомість №2'!AS622,20)</f>
        <v>$T$2374</v>
      </c>
      <c r="AA626" s="23">
        <f t="shared" ca="1" si="119"/>
        <v>0</v>
      </c>
      <c r="AB626" s="23">
        <f t="shared" ca="1" si="120"/>
        <v>0</v>
      </c>
      <c r="AC626" s="23" t="e">
        <f>ADDRESS('Відомість №2'!AT622,6)</f>
        <v>#VALUE!</v>
      </c>
      <c r="AD626" s="23" t="e">
        <f t="shared" ca="1" si="121"/>
        <v>#VALUE!</v>
      </c>
      <c r="AF626" s="23" t="e">
        <f t="shared" ca="1" si="122"/>
        <v>#VALUE!</v>
      </c>
      <c r="AG626" s="23" t="str">
        <f>ADDRESS('Відомість №2'!AS622,9)</f>
        <v>$I$2374</v>
      </c>
      <c r="AH626" s="23" t="str">
        <f>ADDRESS('Відомість №2'!AS622,10)</f>
        <v>$J$2374</v>
      </c>
      <c r="AI626" s="20">
        <f t="shared" ca="1" si="123"/>
        <v>0</v>
      </c>
      <c r="AJ626" s="20">
        <f t="shared" ca="1" si="124"/>
        <v>0</v>
      </c>
      <c r="AK626" s="20" t="str">
        <f>ADDRESS('Відомість №2'!AS622,7)</f>
        <v>$G$2374</v>
      </c>
      <c r="AL626" s="20" t="str">
        <f>ADDRESS('Відомість №2'!AS622,8)</f>
        <v>$H$2374</v>
      </c>
      <c r="AM626">
        <f t="shared" ca="1" si="125"/>
        <v>0</v>
      </c>
      <c r="AN626">
        <f t="shared" ca="1" si="126"/>
        <v>0</v>
      </c>
      <c r="AO626" t="str">
        <f>ADDRESS('Відомість №2'!AS622,3)</f>
        <v>$C$2374</v>
      </c>
      <c r="AP626" t="str">
        <f>ADDRESS('Відомість №2'!AS622,22)</f>
        <v>$V$2374</v>
      </c>
      <c r="AQ626">
        <f t="shared" ca="1" si="127"/>
        <v>0</v>
      </c>
      <c r="AR626">
        <f t="shared" ca="1" si="128"/>
        <v>0</v>
      </c>
      <c r="AS626">
        <f t="shared" ca="1" si="129"/>
        <v>0</v>
      </c>
    </row>
    <row r="627" spans="20:45" ht="15.75" hidden="1" customHeight="1" x14ac:dyDescent="0.25">
      <c r="T627" s="23" t="str">
        <f>ADDRESS('Відомість №2'!AS623,2)</f>
        <v>$B$2375</v>
      </c>
      <c r="U627" s="23" t="str">
        <f>ADDRESS('Відомість №2'!AS623,1)</f>
        <v>$A$2375</v>
      </c>
      <c r="V627" s="23">
        <f t="shared" ca="1" si="117"/>
        <v>0</v>
      </c>
      <c r="W627" s="23">
        <f t="shared" ca="1" si="118"/>
        <v>0</v>
      </c>
      <c r="Y627" s="23" t="str">
        <f>ADDRESS('Відомість №2'!AS623,21)</f>
        <v>$U$2375</v>
      </c>
      <c r="Z627" s="23" t="str">
        <f>ADDRESS('Відомість №2'!AS623,20)</f>
        <v>$T$2375</v>
      </c>
      <c r="AA627" s="23">
        <f t="shared" ca="1" si="119"/>
        <v>0</v>
      </c>
      <c r="AB627" s="23">
        <f t="shared" ca="1" si="120"/>
        <v>0</v>
      </c>
      <c r="AC627" s="23" t="e">
        <f>ADDRESS('Відомість №2'!AT623,6)</f>
        <v>#VALUE!</v>
      </c>
      <c r="AD627" s="23" t="e">
        <f t="shared" ca="1" si="121"/>
        <v>#VALUE!</v>
      </c>
      <c r="AF627" s="23" t="e">
        <f t="shared" ca="1" si="122"/>
        <v>#VALUE!</v>
      </c>
      <c r="AG627" s="23" t="str">
        <f>ADDRESS('Відомість №2'!AS623,9)</f>
        <v>$I$2375</v>
      </c>
      <c r="AH627" s="23" t="str">
        <f>ADDRESS('Відомість №2'!AS623,10)</f>
        <v>$J$2375</v>
      </c>
      <c r="AI627" s="20">
        <f t="shared" ca="1" si="123"/>
        <v>0</v>
      </c>
      <c r="AJ627" s="20">
        <f t="shared" ca="1" si="124"/>
        <v>0</v>
      </c>
      <c r="AK627" s="20" t="str">
        <f>ADDRESS('Відомість №2'!AS623,7)</f>
        <v>$G$2375</v>
      </c>
      <c r="AL627" s="20" t="str">
        <f>ADDRESS('Відомість №2'!AS623,8)</f>
        <v>$H$2375</v>
      </c>
      <c r="AM627">
        <f t="shared" ca="1" si="125"/>
        <v>0</v>
      </c>
      <c r="AN627">
        <f t="shared" ca="1" si="126"/>
        <v>0</v>
      </c>
      <c r="AO627" t="str">
        <f>ADDRESS('Відомість №2'!AS623,3)</f>
        <v>$C$2375</v>
      </c>
      <c r="AP627" t="str">
        <f>ADDRESS('Відомість №2'!AS623,22)</f>
        <v>$V$2375</v>
      </c>
      <c r="AQ627">
        <f t="shared" ca="1" si="127"/>
        <v>0</v>
      </c>
      <c r="AR627">
        <f t="shared" ca="1" si="128"/>
        <v>0</v>
      </c>
      <c r="AS627">
        <f t="shared" ca="1" si="129"/>
        <v>0</v>
      </c>
    </row>
    <row r="628" spans="20:45" ht="15.75" hidden="1" customHeight="1" x14ac:dyDescent="0.25">
      <c r="T628" s="23" t="str">
        <f>ADDRESS('Відомість №2'!AS624,2)</f>
        <v>$B$2376</v>
      </c>
      <c r="U628" s="23" t="str">
        <f>ADDRESS('Відомість №2'!AS624,1)</f>
        <v>$A$2376</v>
      </c>
      <c r="V628" s="23">
        <f t="shared" ca="1" si="117"/>
        <v>0</v>
      </c>
      <c r="W628" s="23">
        <f t="shared" ca="1" si="118"/>
        <v>0</v>
      </c>
      <c r="Y628" s="23" t="str">
        <f>ADDRESS('Відомість №2'!AS624,21)</f>
        <v>$U$2376</v>
      </c>
      <c r="Z628" s="23" t="str">
        <f>ADDRESS('Відомість №2'!AS624,20)</f>
        <v>$T$2376</v>
      </c>
      <c r="AA628" s="23">
        <f t="shared" ca="1" si="119"/>
        <v>0</v>
      </c>
      <c r="AB628" s="23">
        <f t="shared" ca="1" si="120"/>
        <v>0</v>
      </c>
      <c r="AC628" s="23" t="e">
        <f>ADDRESS('Відомість №2'!AT624,6)</f>
        <v>#VALUE!</v>
      </c>
      <c r="AD628" s="23" t="e">
        <f t="shared" ca="1" si="121"/>
        <v>#VALUE!</v>
      </c>
      <c r="AF628" s="23" t="e">
        <f t="shared" ca="1" si="122"/>
        <v>#VALUE!</v>
      </c>
      <c r="AG628" s="23" t="str">
        <f>ADDRESS('Відомість №2'!AS624,9)</f>
        <v>$I$2376</v>
      </c>
      <c r="AH628" s="23" t="str">
        <f>ADDRESS('Відомість №2'!AS624,10)</f>
        <v>$J$2376</v>
      </c>
      <c r="AI628" s="20">
        <f t="shared" ca="1" si="123"/>
        <v>0</v>
      </c>
      <c r="AJ628" s="20">
        <f t="shared" ca="1" si="124"/>
        <v>0</v>
      </c>
      <c r="AK628" s="20" t="str">
        <f>ADDRESS('Відомість №2'!AS624,7)</f>
        <v>$G$2376</v>
      </c>
      <c r="AL628" s="20" t="str">
        <f>ADDRESS('Відомість №2'!AS624,8)</f>
        <v>$H$2376</v>
      </c>
      <c r="AM628">
        <f t="shared" ca="1" si="125"/>
        <v>0</v>
      </c>
      <c r="AN628">
        <f t="shared" ca="1" si="126"/>
        <v>0</v>
      </c>
      <c r="AO628" t="str">
        <f>ADDRESS('Відомість №2'!AS624,3)</f>
        <v>$C$2376</v>
      </c>
      <c r="AP628" t="str">
        <f>ADDRESS('Відомість №2'!AS624,22)</f>
        <v>$V$2376</v>
      </c>
      <c r="AQ628">
        <f t="shared" ca="1" si="127"/>
        <v>0</v>
      </c>
      <c r="AR628">
        <f t="shared" ca="1" si="128"/>
        <v>0</v>
      </c>
      <c r="AS628">
        <f t="shared" ca="1" si="129"/>
        <v>0</v>
      </c>
    </row>
    <row r="629" spans="20:45" ht="15.75" hidden="1" customHeight="1" x14ac:dyDescent="0.25">
      <c r="T629" s="23" t="str">
        <f>ADDRESS('Відомість №2'!AS625,2)</f>
        <v>$B$2377</v>
      </c>
      <c r="U629" s="23" t="str">
        <f>ADDRESS('Відомість №2'!AS625,1)</f>
        <v>$A$2377</v>
      </c>
      <c r="V629" s="23">
        <f t="shared" ca="1" si="117"/>
        <v>0</v>
      </c>
      <c r="W629" s="23">
        <f t="shared" ca="1" si="118"/>
        <v>0</v>
      </c>
      <c r="Y629" s="23" t="str">
        <f>ADDRESS('Відомість №2'!AS625,21)</f>
        <v>$U$2377</v>
      </c>
      <c r="Z629" s="23" t="str">
        <f>ADDRESS('Відомість №2'!AS625,20)</f>
        <v>$T$2377</v>
      </c>
      <c r="AA629" s="23">
        <f t="shared" ca="1" si="119"/>
        <v>0</v>
      </c>
      <c r="AB629" s="23">
        <f t="shared" ca="1" si="120"/>
        <v>0</v>
      </c>
      <c r="AC629" s="23" t="e">
        <f>ADDRESS('Відомість №2'!AT625,6)</f>
        <v>#VALUE!</v>
      </c>
      <c r="AD629" s="23" t="e">
        <f t="shared" ca="1" si="121"/>
        <v>#VALUE!</v>
      </c>
      <c r="AF629" s="23" t="e">
        <f t="shared" ca="1" si="122"/>
        <v>#VALUE!</v>
      </c>
      <c r="AG629" s="23" t="str">
        <f>ADDRESS('Відомість №2'!AS625,9)</f>
        <v>$I$2377</v>
      </c>
      <c r="AH629" s="23" t="str">
        <f>ADDRESS('Відомість №2'!AS625,10)</f>
        <v>$J$2377</v>
      </c>
      <c r="AI629" s="20">
        <f t="shared" ca="1" si="123"/>
        <v>0</v>
      </c>
      <c r="AJ629" s="20">
        <f t="shared" ca="1" si="124"/>
        <v>0</v>
      </c>
      <c r="AK629" s="20" t="str">
        <f>ADDRESS('Відомість №2'!AS625,7)</f>
        <v>$G$2377</v>
      </c>
      <c r="AL629" s="20" t="str">
        <f>ADDRESS('Відомість №2'!AS625,8)</f>
        <v>$H$2377</v>
      </c>
      <c r="AM629">
        <f t="shared" ca="1" si="125"/>
        <v>0</v>
      </c>
      <c r="AN629">
        <f t="shared" ca="1" si="126"/>
        <v>0</v>
      </c>
      <c r="AO629" t="str">
        <f>ADDRESS('Відомість №2'!AS625,3)</f>
        <v>$C$2377</v>
      </c>
      <c r="AP629" t="str">
        <f>ADDRESS('Відомість №2'!AS625,22)</f>
        <v>$V$2377</v>
      </c>
      <c r="AQ629">
        <f t="shared" ca="1" si="127"/>
        <v>0</v>
      </c>
      <c r="AR629">
        <f t="shared" ca="1" si="128"/>
        <v>0</v>
      </c>
      <c r="AS629">
        <f t="shared" ca="1" si="129"/>
        <v>0</v>
      </c>
    </row>
    <row r="630" spans="20:45" ht="15.75" hidden="1" customHeight="1" x14ac:dyDescent="0.25">
      <c r="T630" s="23" t="str">
        <f>ADDRESS('Відомість №2'!AS626,2)</f>
        <v>$B$2378</v>
      </c>
      <c r="U630" s="23" t="str">
        <f>ADDRESS('Відомість №2'!AS626,1)</f>
        <v>$A$2378</v>
      </c>
      <c r="V630" s="23">
        <f t="shared" ca="1" si="117"/>
        <v>0</v>
      </c>
      <c r="W630" s="23">
        <f t="shared" ca="1" si="118"/>
        <v>0</v>
      </c>
      <c r="Y630" s="23" t="str">
        <f>ADDRESS('Відомість №2'!AS626,21)</f>
        <v>$U$2378</v>
      </c>
      <c r="Z630" s="23" t="str">
        <f>ADDRESS('Відомість №2'!AS626,20)</f>
        <v>$T$2378</v>
      </c>
      <c r="AA630" s="23">
        <f t="shared" ca="1" si="119"/>
        <v>0</v>
      </c>
      <c r="AB630" s="23">
        <f t="shared" ca="1" si="120"/>
        <v>0</v>
      </c>
      <c r="AC630" s="23" t="e">
        <f>ADDRESS('Відомість №2'!AT626,6)</f>
        <v>#VALUE!</v>
      </c>
      <c r="AD630" s="23" t="e">
        <f t="shared" ca="1" si="121"/>
        <v>#VALUE!</v>
      </c>
      <c r="AF630" s="23" t="e">
        <f t="shared" ca="1" si="122"/>
        <v>#VALUE!</v>
      </c>
      <c r="AG630" s="23" t="str">
        <f>ADDRESS('Відомість №2'!AS626,9)</f>
        <v>$I$2378</v>
      </c>
      <c r="AH630" s="23" t="str">
        <f>ADDRESS('Відомість №2'!AS626,10)</f>
        <v>$J$2378</v>
      </c>
      <c r="AI630" s="20">
        <f t="shared" ca="1" si="123"/>
        <v>0</v>
      </c>
      <c r="AJ630" s="20">
        <f t="shared" ca="1" si="124"/>
        <v>0</v>
      </c>
      <c r="AK630" s="20" t="str">
        <f>ADDRESS('Відомість №2'!AS626,7)</f>
        <v>$G$2378</v>
      </c>
      <c r="AL630" s="20" t="str">
        <f>ADDRESS('Відомість №2'!AS626,8)</f>
        <v>$H$2378</v>
      </c>
      <c r="AM630">
        <f t="shared" ca="1" si="125"/>
        <v>0</v>
      </c>
      <c r="AN630">
        <f t="shared" ca="1" si="126"/>
        <v>0</v>
      </c>
      <c r="AO630" t="str">
        <f>ADDRESS('Відомість №2'!AS626,3)</f>
        <v>$C$2378</v>
      </c>
      <c r="AP630" t="str">
        <f>ADDRESS('Відомість №2'!AS626,22)</f>
        <v>$V$2378</v>
      </c>
      <c r="AQ630">
        <f t="shared" ca="1" si="127"/>
        <v>0</v>
      </c>
      <c r="AR630">
        <f t="shared" ca="1" si="128"/>
        <v>0</v>
      </c>
      <c r="AS630">
        <f t="shared" ca="1" si="129"/>
        <v>0</v>
      </c>
    </row>
    <row r="631" spans="20:45" ht="15.75" hidden="1" customHeight="1" x14ac:dyDescent="0.25">
      <c r="T631" s="23" t="str">
        <f>ADDRESS('Відомість №2'!AS627,2)</f>
        <v>$B$2379</v>
      </c>
      <c r="U631" s="23" t="str">
        <f>ADDRESS('Відомість №2'!AS627,1)</f>
        <v>$A$2379</v>
      </c>
      <c r="V631" s="23">
        <f t="shared" ca="1" si="117"/>
        <v>0</v>
      </c>
      <c r="W631" s="23">
        <f t="shared" ca="1" si="118"/>
        <v>0</v>
      </c>
      <c r="Y631" s="23" t="str">
        <f>ADDRESS('Відомість №2'!AS627,21)</f>
        <v>$U$2379</v>
      </c>
      <c r="Z631" s="23" t="str">
        <f>ADDRESS('Відомість №2'!AS627,20)</f>
        <v>$T$2379</v>
      </c>
      <c r="AA631" s="23">
        <f t="shared" ca="1" si="119"/>
        <v>0</v>
      </c>
      <c r="AB631" s="23">
        <f t="shared" ca="1" si="120"/>
        <v>0</v>
      </c>
      <c r="AC631" s="23" t="e">
        <f>ADDRESS('Відомість №2'!AT627,6)</f>
        <v>#VALUE!</v>
      </c>
      <c r="AD631" s="23" t="e">
        <f t="shared" ca="1" si="121"/>
        <v>#VALUE!</v>
      </c>
      <c r="AF631" s="23" t="e">
        <f t="shared" ca="1" si="122"/>
        <v>#VALUE!</v>
      </c>
      <c r="AG631" s="23" t="str">
        <f>ADDRESS('Відомість №2'!AS627,9)</f>
        <v>$I$2379</v>
      </c>
      <c r="AH631" s="23" t="str">
        <f>ADDRESS('Відомість №2'!AS627,10)</f>
        <v>$J$2379</v>
      </c>
      <c r="AI631" s="20">
        <f t="shared" ca="1" si="123"/>
        <v>0</v>
      </c>
      <c r="AJ631" s="20">
        <f t="shared" ca="1" si="124"/>
        <v>0</v>
      </c>
      <c r="AK631" s="20" t="str">
        <f>ADDRESS('Відомість №2'!AS627,7)</f>
        <v>$G$2379</v>
      </c>
      <c r="AL631" s="20" t="str">
        <f>ADDRESS('Відомість №2'!AS627,8)</f>
        <v>$H$2379</v>
      </c>
      <c r="AM631">
        <f t="shared" ca="1" si="125"/>
        <v>0</v>
      </c>
      <c r="AN631">
        <f t="shared" ca="1" si="126"/>
        <v>0</v>
      </c>
      <c r="AO631" t="str">
        <f>ADDRESS('Відомість №2'!AS627,3)</f>
        <v>$C$2379</v>
      </c>
      <c r="AP631" t="str">
        <f>ADDRESS('Відомість №2'!AS627,22)</f>
        <v>$V$2379</v>
      </c>
      <c r="AQ631">
        <f t="shared" ca="1" si="127"/>
        <v>0</v>
      </c>
      <c r="AR631">
        <f t="shared" ca="1" si="128"/>
        <v>0</v>
      </c>
      <c r="AS631">
        <f t="shared" ca="1" si="129"/>
        <v>0</v>
      </c>
    </row>
    <row r="632" spans="20:45" ht="15.75" hidden="1" customHeight="1" x14ac:dyDescent="0.25">
      <c r="T632" s="23" t="str">
        <f>ADDRESS('Відомість №2'!AS628,2)</f>
        <v>$B$2380</v>
      </c>
      <c r="U632" s="23" t="str">
        <f>ADDRESS('Відомість №2'!AS628,1)</f>
        <v>$A$2380</v>
      </c>
      <c r="V632" s="23">
        <f t="shared" ca="1" si="117"/>
        <v>0</v>
      </c>
      <c r="W632" s="23">
        <f t="shared" ca="1" si="118"/>
        <v>0</v>
      </c>
      <c r="Y632" s="23" t="str">
        <f>ADDRESS('Відомість №2'!AS628,21)</f>
        <v>$U$2380</v>
      </c>
      <c r="Z632" s="23" t="str">
        <f>ADDRESS('Відомість №2'!AS628,20)</f>
        <v>$T$2380</v>
      </c>
      <c r="AA632" s="23">
        <f t="shared" ca="1" si="119"/>
        <v>0</v>
      </c>
      <c r="AB632" s="23">
        <f t="shared" ca="1" si="120"/>
        <v>0</v>
      </c>
      <c r="AC632" s="23" t="e">
        <f>ADDRESS('Відомість №2'!AT628,6)</f>
        <v>#VALUE!</v>
      </c>
      <c r="AD632" s="23" t="e">
        <f t="shared" ca="1" si="121"/>
        <v>#VALUE!</v>
      </c>
      <c r="AF632" s="23" t="e">
        <f t="shared" ca="1" si="122"/>
        <v>#VALUE!</v>
      </c>
      <c r="AG632" s="23" t="str">
        <f>ADDRESS('Відомість №2'!AS628,9)</f>
        <v>$I$2380</v>
      </c>
      <c r="AH632" s="23" t="str">
        <f>ADDRESS('Відомість №2'!AS628,10)</f>
        <v>$J$2380</v>
      </c>
      <c r="AI632" s="20">
        <f t="shared" ca="1" si="123"/>
        <v>0</v>
      </c>
      <c r="AJ632" s="20">
        <f t="shared" ca="1" si="124"/>
        <v>0</v>
      </c>
      <c r="AK632" s="20" t="str">
        <f>ADDRESS('Відомість №2'!AS628,7)</f>
        <v>$G$2380</v>
      </c>
      <c r="AL632" s="20" t="str">
        <f>ADDRESS('Відомість №2'!AS628,8)</f>
        <v>$H$2380</v>
      </c>
      <c r="AM632">
        <f t="shared" ca="1" si="125"/>
        <v>0</v>
      </c>
      <c r="AN632">
        <f t="shared" ca="1" si="126"/>
        <v>0</v>
      </c>
      <c r="AO632" t="str">
        <f>ADDRESS('Відомість №2'!AS628,3)</f>
        <v>$C$2380</v>
      </c>
      <c r="AP632" t="str">
        <f>ADDRESS('Відомість №2'!AS628,22)</f>
        <v>$V$2380</v>
      </c>
      <c r="AQ632">
        <f t="shared" ca="1" si="127"/>
        <v>0</v>
      </c>
      <c r="AR632">
        <f t="shared" ca="1" si="128"/>
        <v>0</v>
      </c>
      <c r="AS632">
        <f t="shared" ca="1" si="129"/>
        <v>0</v>
      </c>
    </row>
    <row r="633" spans="20:45" ht="15.75" hidden="1" customHeight="1" x14ac:dyDescent="0.25">
      <c r="T633" s="23" t="str">
        <f>ADDRESS('Відомість №2'!AS629,2)</f>
        <v>$B$2381</v>
      </c>
      <c r="U633" s="23" t="str">
        <f>ADDRESS('Відомість №2'!AS629,1)</f>
        <v>$A$2381</v>
      </c>
      <c r="V633" s="23">
        <f t="shared" ca="1" si="117"/>
        <v>0</v>
      </c>
      <c r="W633" s="23">
        <f t="shared" ca="1" si="118"/>
        <v>0</v>
      </c>
      <c r="Y633" s="23" t="str">
        <f>ADDRESS('Відомість №2'!AS629,21)</f>
        <v>$U$2381</v>
      </c>
      <c r="Z633" s="23" t="str">
        <f>ADDRESS('Відомість №2'!AS629,20)</f>
        <v>$T$2381</v>
      </c>
      <c r="AA633" s="23">
        <f t="shared" ca="1" si="119"/>
        <v>0</v>
      </c>
      <c r="AB633" s="23">
        <f t="shared" ca="1" si="120"/>
        <v>0</v>
      </c>
      <c r="AC633" s="23" t="e">
        <f>ADDRESS('Відомість №2'!AT629,6)</f>
        <v>#VALUE!</v>
      </c>
      <c r="AD633" s="23" t="e">
        <f t="shared" ca="1" si="121"/>
        <v>#VALUE!</v>
      </c>
      <c r="AF633" s="23" t="e">
        <f t="shared" ca="1" si="122"/>
        <v>#VALUE!</v>
      </c>
      <c r="AG633" s="23" t="str">
        <f>ADDRESS('Відомість №2'!AS629,9)</f>
        <v>$I$2381</v>
      </c>
      <c r="AH633" s="23" t="str">
        <f>ADDRESS('Відомість №2'!AS629,10)</f>
        <v>$J$2381</v>
      </c>
      <c r="AI633" s="20">
        <f t="shared" ca="1" si="123"/>
        <v>0</v>
      </c>
      <c r="AJ633" s="20">
        <f t="shared" ca="1" si="124"/>
        <v>0</v>
      </c>
      <c r="AK633" s="20" t="str">
        <f>ADDRESS('Відомість №2'!AS629,7)</f>
        <v>$G$2381</v>
      </c>
      <c r="AL633" s="20" t="str">
        <f>ADDRESS('Відомість №2'!AS629,8)</f>
        <v>$H$2381</v>
      </c>
      <c r="AM633">
        <f t="shared" ca="1" si="125"/>
        <v>0</v>
      </c>
      <c r="AN633">
        <f t="shared" ca="1" si="126"/>
        <v>0</v>
      </c>
      <c r="AO633" t="str">
        <f>ADDRESS('Відомість №2'!AS629,3)</f>
        <v>$C$2381</v>
      </c>
      <c r="AP633" t="str">
        <f>ADDRESS('Відомість №2'!AS629,22)</f>
        <v>$V$2381</v>
      </c>
      <c r="AQ633">
        <f t="shared" ca="1" si="127"/>
        <v>0</v>
      </c>
      <c r="AR633">
        <f t="shared" ca="1" si="128"/>
        <v>0</v>
      </c>
      <c r="AS633">
        <f t="shared" ca="1" si="129"/>
        <v>0</v>
      </c>
    </row>
    <row r="634" spans="20:45" ht="15.75" hidden="1" customHeight="1" x14ac:dyDescent="0.25">
      <c r="T634" s="23" t="str">
        <f>ADDRESS('Відомість №2'!AS630,2)</f>
        <v>$B$2382</v>
      </c>
      <c r="U634" s="23" t="str">
        <f>ADDRESS('Відомість №2'!AS630,1)</f>
        <v>$A$2382</v>
      </c>
      <c r="V634" s="23">
        <f t="shared" ca="1" si="117"/>
        <v>0</v>
      </c>
      <c r="W634" s="23">
        <f t="shared" ca="1" si="118"/>
        <v>0</v>
      </c>
      <c r="Y634" s="23" t="str">
        <f>ADDRESS('Відомість №2'!AS630,21)</f>
        <v>$U$2382</v>
      </c>
      <c r="Z634" s="23" t="str">
        <f>ADDRESS('Відомість №2'!AS630,20)</f>
        <v>$T$2382</v>
      </c>
      <c r="AA634" s="23">
        <f t="shared" ca="1" si="119"/>
        <v>0</v>
      </c>
      <c r="AB634" s="23">
        <f t="shared" ca="1" si="120"/>
        <v>0</v>
      </c>
      <c r="AC634" s="23" t="e">
        <f>ADDRESS('Відомість №2'!AT630,6)</f>
        <v>#VALUE!</v>
      </c>
      <c r="AD634" s="23" t="e">
        <f t="shared" ca="1" si="121"/>
        <v>#VALUE!</v>
      </c>
      <c r="AF634" s="23" t="e">
        <f t="shared" ca="1" si="122"/>
        <v>#VALUE!</v>
      </c>
      <c r="AG634" s="23" t="str">
        <f>ADDRESS('Відомість №2'!AS630,9)</f>
        <v>$I$2382</v>
      </c>
      <c r="AH634" s="23" t="str">
        <f>ADDRESS('Відомість №2'!AS630,10)</f>
        <v>$J$2382</v>
      </c>
      <c r="AI634" s="20">
        <f t="shared" ca="1" si="123"/>
        <v>0</v>
      </c>
      <c r="AJ634" s="20">
        <f t="shared" ca="1" si="124"/>
        <v>0</v>
      </c>
      <c r="AK634" s="20" t="str">
        <f>ADDRESS('Відомість №2'!AS630,7)</f>
        <v>$G$2382</v>
      </c>
      <c r="AL634" s="20" t="str">
        <f>ADDRESS('Відомість №2'!AS630,8)</f>
        <v>$H$2382</v>
      </c>
      <c r="AM634">
        <f t="shared" ca="1" si="125"/>
        <v>0</v>
      </c>
      <c r="AN634">
        <f t="shared" ca="1" si="126"/>
        <v>0</v>
      </c>
      <c r="AO634" t="str">
        <f>ADDRESS('Відомість №2'!AS630,3)</f>
        <v>$C$2382</v>
      </c>
      <c r="AP634" t="str">
        <f>ADDRESS('Відомість №2'!AS630,22)</f>
        <v>$V$2382</v>
      </c>
      <c r="AQ634">
        <f t="shared" ca="1" si="127"/>
        <v>0</v>
      </c>
      <c r="AR634">
        <f t="shared" ca="1" si="128"/>
        <v>0</v>
      </c>
      <c r="AS634">
        <f t="shared" ca="1" si="129"/>
        <v>0</v>
      </c>
    </row>
    <row r="635" spans="20:45" ht="15.75" hidden="1" customHeight="1" x14ac:dyDescent="0.25">
      <c r="T635" s="23" t="str">
        <f>ADDRESS('Відомість №2'!AS631,2)</f>
        <v>$B$2383</v>
      </c>
      <c r="U635" s="23" t="str">
        <f>ADDRESS('Відомість №2'!AS631,1)</f>
        <v>$A$2383</v>
      </c>
      <c r="V635" s="23">
        <f t="shared" ca="1" si="117"/>
        <v>0</v>
      </c>
      <c r="W635" s="23">
        <f t="shared" ca="1" si="118"/>
        <v>0</v>
      </c>
      <c r="Y635" s="23" t="str">
        <f>ADDRESS('Відомість №2'!AS631,21)</f>
        <v>$U$2383</v>
      </c>
      <c r="Z635" s="23" t="str">
        <f>ADDRESS('Відомість №2'!AS631,20)</f>
        <v>$T$2383</v>
      </c>
      <c r="AA635" s="23">
        <f t="shared" ca="1" si="119"/>
        <v>0</v>
      </c>
      <c r="AB635" s="23">
        <f t="shared" ca="1" si="120"/>
        <v>0</v>
      </c>
      <c r="AC635" s="23" t="e">
        <f>ADDRESS('Відомість №2'!AT631,6)</f>
        <v>#VALUE!</v>
      </c>
      <c r="AD635" s="23" t="e">
        <f t="shared" ca="1" si="121"/>
        <v>#VALUE!</v>
      </c>
      <c r="AF635" s="23" t="e">
        <f t="shared" ca="1" si="122"/>
        <v>#VALUE!</v>
      </c>
      <c r="AG635" s="23" t="str">
        <f>ADDRESS('Відомість №2'!AS631,9)</f>
        <v>$I$2383</v>
      </c>
      <c r="AH635" s="23" t="str">
        <f>ADDRESS('Відомість №2'!AS631,10)</f>
        <v>$J$2383</v>
      </c>
      <c r="AI635" s="20">
        <f t="shared" ca="1" si="123"/>
        <v>0</v>
      </c>
      <c r="AJ635" s="20">
        <f t="shared" ca="1" si="124"/>
        <v>0</v>
      </c>
      <c r="AK635" s="20" t="str">
        <f>ADDRESS('Відомість №2'!AS631,7)</f>
        <v>$G$2383</v>
      </c>
      <c r="AL635" s="20" t="str">
        <f>ADDRESS('Відомість №2'!AS631,8)</f>
        <v>$H$2383</v>
      </c>
      <c r="AM635">
        <f t="shared" ca="1" si="125"/>
        <v>0</v>
      </c>
      <c r="AN635">
        <f t="shared" ca="1" si="126"/>
        <v>0</v>
      </c>
      <c r="AO635" t="str">
        <f>ADDRESS('Відомість №2'!AS631,3)</f>
        <v>$C$2383</v>
      </c>
      <c r="AP635" t="str">
        <f>ADDRESS('Відомість №2'!AS631,22)</f>
        <v>$V$2383</v>
      </c>
      <c r="AQ635">
        <f t="shared" ca="1" si="127"/>
        <v>0</v>
      </c>
      <c r="AR635">
        <f t="shared" ca="1" si="128"/>
        <v>0</v>
      </c>
      <c r="AS635">
        <f t="shared" ca="1" si="129"/>
        <v>0</v>
      </c>
    </row>
    <row r="636" spans="20:45" ht="15.75" hidden="1" customHeight="1" x14ac:dyDescent="0.25">
      <c r="T636" s="23" t="str">
        <f>ADDRESS('Відомість №2'!AS632,2)</f>
        <v>$B$2384</v>
      </c>
      <c r="U636" s="23" t="str">
        <f>ADDRESS('Відомість №2'!AS632,1)</f>
        <v>$A$2384</v>
      </c>
      <c r="V636" s="23">
        <f t="shared" ca="1" si="117"/>
        <v>0</v>
      </c>
      <c r="W636" s="23">
        <f t="shared" ca="1" si="118"/>
        <v>0</v>
      </c>
      <c r="Y636" s="23" t="str">
        <f>ADDRESS('Відомість №2'!AS632,21)</f>
        <v>$U$2384</v>
      </c>
      <c r="Z636" s="23" t="str">
        <f>ADDRESS('Відомість №2'!AS632,20)</f>
        <v>$T$2384</v>
      </c>
      <c r="AA636" s="23">
        <f t="shared" ca="1" si="119"/>
        <v>0</v>
      </c>
      <c r="AB636" s="23">
        <f t="shared" ca="1" si="120"/>
        <v>0</v>
      </c>
      <c r="AC636" s="23" t="e">
        <f>ADDRESS('Відомість №2'!AT632,6)</f>
        <v>#VALUE!</v>
      </c>
      <c r="AD636" s="23" t="e">
        <f t="shared" ca="1" si="121"/>
        <v>#VALUE!</v>
      </c>
      <c r="AF636" s="23" t="e">
        <f t="shared" ca="1" si="122"/>
        <v>#VALUE!</v>
      </c>
      <c r="AG636" s="23" t="str">
        <f>ADDRESS('Відомість №2'!AS632,9)</f>
        <v>$I$2384</v>
      </c>
      <c r="AH636" s="23" t="str">
        <f>ADDRESS('Відомість №2'!AS632,10)</f>
        <v>$J$2384</v>
      </c>
      <c r="AI636" s="20">
        <f t="shared" ca="1" si="123"/>
        <v>0</v>
      </c>
      <c r="AJ636" s="20">
        <f t="shared" ca="1" si="124"/>
        <v>0</v>
      </c>
      <c r="AK636" s="20" t="str">
        <f>ADDRESS('Відомість №2'!AS632,7)</f>
        <v>$G$2384</v>
      </c>
      <c r="AL636" s="20" t="str">
        <f>ADDRESS('Відомість №2'!AS632,8)</f>
        <v>$H$2384</v>
      </c>
      <c r="AM636">
        <f t="shared" ca="1" si="125"/>
        <v>0</v>
      </c>
      <c r="AN636">
        <f t="shared" ca="1" si="126"/>
        <v>0</v>
      </c>
      <c r="AO636" t="str">
        <f>ADDRESS('Відомість №2'!AS632,3)</f>
        <v>$C$2384</v>
      </c>
      <c r="AP636" t="str">
        <f>ADDRESS('Відомість №2'!AS632,22)</f>
        <v>$V$2384</v>
      </c>
      <c r="AQ636">
        <f t="shared" ca="1" si="127"/>
        <v>0</v>
      </c>
      <c r="AR636">
        <f t="shared" ca="1" si="128"/>
        <v>0</v>
      </c>
      <c r="AS636">
        <f t="shared" ca="1" si="129"/>
        <v>0</v>
      </c>
    </row>
    <row r="637" spans="20:45" ht="15.75" hidden="1" customHeight="1" x14ac:dyDescent="0.25">
      <c r="T637" s="23" t="str">
        <f>ADDRESS('Відомість №2'!AS633,2)</f>
        <v>$B$2385</v>
      </c>
      <c r="U637" s="23" t="str">
        <f>ADDRESS('Відомість №2'!AS633,1)</f>
        <v>$A$2385</v>
      </c>
      <c r="V637" s="23">
        <f t="shared" ca="1" si="117"/>
        <v>0</v>
      </c>
      <c r="W637" s="23">
        <f t="shared" ca="1" si="118"/>
        <v>0</v>
      </c>
      <c r="Y637" s="23" t="str">
        <f>ADDRESS('Відомість №2'!AS633,21)</f>
        <v>$U$2385</v>
      </c>
      <c r="Z637" s="23" t="str">
        <f>ADDRESS('Відомість №2'!AS633,20)</f>
        <v>$T$2385</v>
      </c>
      <c r="AA637" s="23">
        <f t="shared" ca="1" si="119"/>
        <v>0</v>
      </c>
      <c r="AB637" s="23">
        <f t="shared" ca="1" si="120"/>
        <v>0</v>
      </c>
      <c r="AC637" s="23" t="e">
        <f>ADDRESS('Відомість №2'!AT633,6)</f>
        <v>#VALUE!</v>
      </c>
      <c r="AD637" s="23" t="e">
        <f t="shared" ca="1" si="121"/>
        <v>#VALUE!</v>
      </c>
      <c r="AF637" s="23" t="e">
        <f t="shared" ca="1" si="122"/>
        <v>#VALUE!</v>
      </c>
      <c r="AG637" s="23" t="str">
        <f>ADDRESS('Відомість №2'!AS633,9)</f>
        <v>$I$2385</v>
      </c>
      <c r="AH637" s="23" t="str">
        <f>ADDRESS('Відомість №2'!AS633,10)</f>
        <v>$J$2385</v>
      </c>
      <c r="AI637" s="20">
        <f t="shared" ca="1" si="123"/>
        <v>0</v>
      </c>
      <c r="AJ637" s="20">
        <f t="shared" ca="1" si="124"/>
        <v>0</v>
      </c>
      <c r="AK637" s="20" t="str">
        <f>ADDRESS('Відомість №2'!AS633,7)</f>
        <v>$G$2385</v>
      </c>
      <c r="AL637" s="20" t="str">
        <f>ADDRESS('Відомість №2'!AS633,8)</f>
        <v>$H$2385</v>
      </c>
      <c r="AM637">
        <f t="shared" ca="1" si="125"/>
        <v>0</v>
      </c>
      <c r="AN637">
        <f t="shared" ca="1" si="126"/>
        <v>0</v>
      </c>
      <c r="AO637" t="str">
        <f>ADDRESS('Відомість №2'!AS633,3)</f>
        <v>$C$2385</v>
      </c>
      <c r="AP637" t="str">
        <f>ADDRESS('Відомість №2'!AS633,22)</f>
        <v>$V$2385</v>
      </c>
      <c r="AQ637">
        <f t="shared" ca="1" si="127"/>
        <v>0</v>
      </c>
      <c r="AR637">
        <f t="shared" ca="1" si="128"/>
        <v>0</v>
      </c>
      <c r="AS637">
        <f t="shared" ca="1" si="129"/>
        <v>0</v>
      </c>
    </row>
    <row r="638" spans="20:45" ht="15.75" hidden="1" customHeight="1" x14ac:dyDescent="0.25">
      <c r="T638" s="23" t="str">
        <f>ADDRESS('Відомість №2'!AS634,2)</f>
        <v>$B$2386</v>
      </c>
      <c r="U638" s="23" t="str">
        <f>ADDRESS('Відомість №2'!AS634,1)</f>
        <v>$A$2386</v>
      </c>
      <c r="V638" s="23">
        <f t="shared" ca="1" si="117"/>
        <v>0</v>
      </c>
      <c r="W638" s="23">
        <f t="shared" ca="1" si="118"/>
        <v>0</v>
      </c>
      <c r="Y638" s="23" t="str">
        <f>ADDRESS('Відомість №2'!AS634,21)</f>
        <v>$U$2386</v>
      </c>
      <c r="Z638" s="23" t="str">
        <f>ADDRESS('Відомість №2'!AS634,20)</f>
        <v>$T$2386</v>
      </c>
      <c r="AA638" s="23">
        <f t="shared" ca="1" si="119"/>
        <v>0</v>
      </c>
      <c r="AB638" s="23">
        <f t="shared" ca="1" si="120"/>
        <v>0</v>
      </c>
      <c r="AC638" s="23" t="e">
        <f>ADDRESS('Відомість №2'!AT634,6)</f>
        <v>#VALUE!</v>
      </c>
      <c r="AD638" s="23" t="e">
        <f t="shared" ca="1" si="121"/>
        <v>#VALUE!</v>
      </c>
      <c r="AF638" s="23" t="e">
        <f t="shared" ca="1" si="122"/>
        <v>#VALUE!</v>
      </c>
      <c r="AG638" s="23" t="str">
        <f>ADDRESS('Відомість №2'!AS634,9)</f>
        <v>$I$2386</v>
      </c>
      <c r="AH638" s="23" t="str">
        <f>ADDRESS('Відомість №2'!AS634,10)</f>
        <v>$J$2386</v>
      </c>
      <c r="AI638" s="20">
        <f t="shared" ca="1" si="123"/>
        <v>0</v>
      </c>
      <c r="AJ638" s="20">
        <f t="shared" ca="1" si="124"/>
        <v>0</v>
      </c>
      <c r="AK638" s="20" t="str">
        <f>ADDRESS('Відомість №2'!AS634,7)</f>
        <v>$G$2386</v>
      </c>
      <c r="AL638" s="20" t="str">
        <f>ADDRESS('Відомість №2'!AS634,8)</f>
        <v>$H$2386</v>
      </c>
      <c r="AM638">
        <f t="shared" ca="1" si="125"/>
        <v>0</v>
      </c>
      <c r="AN638">
        <f t="shared" ca="1" si="126"/>
        <v>0</v>
      </c>
      <c r="AO638" t="str">
        <f>ADDRESS('Відомість №2'!AS634,3)</f>
        <v>$C$2386</v>
      </c>
      <c r="AP638" t="str">
        <f>ADDRESS('Відомість №2'!AS634,22)</f>
        <v>$V$2386</v>
      </c>
      <c r="AQ638">
        <f t="shared" ca="1" si="127"/>
        <v>0</v>
      </c>
      <c r="AR638">
        <f t="shared" ca="1" si="128"/>
        <v>0</v>
      </c>
      <c r="AS638">
        <f t="shared" ca="1" si="129"/>
        <v>0</v>
      </c>
    </row>
    <row r="639" spans="20:45" ht="15.75" hidden="1" customHeight="1" x14ac:dyDescent="0.25">
      <c r="T639" s="23" t="str">
        <f>ADDRESS('Відомість №2'!AS635,2)</f>
        <v>$B$2387</v>
      </c>
      <c r="U639" s="23" t="str">
        <f>ADDRESS('Відомість №2'!AS635,1)</f>
        <v>$A$2387</v>
      </c>
      <c r="V639" s="23">
        <f t="shared" ca="1" si="117"/>
        <v>0</v>
      </c>
      <c r="W639" s="23">
        <f t="shared" ca="1" si="118"/>
        <v>0</v>
      </c>
      <c r="Y639" s="23" t="str">
        <f>ADDRESS('Відомість №2'!AS635,21)</f>
        <v>$U$2387</v>
      </c>
      <c r="Z639" s="23" t="str">
        <f>ADDRESS('Відомість №2'!AS635,20)</f>
        <v>$T$2387</v>
      </c>
      <c r="AA639" s="23">
        <f t="shared" ca="1" si="119"/>
        <v>0</v>
      </c>
      <c r="AB639" s="23">
        <f t="shared" ca="1" si="120"/>
        <v>0</v>
      </c>
      <c r="AC639" s="23" t="e">
        <f>ADDRESS('Відомість №2'!AT635,6)</f>
        <v>#VALUE!</v>
      </c>
      <c r="AD639" s="23" t="e">
        <f t="shared" ca="1" si="121"/>
        <v>#VALUE!</v>
      </c>
      <c r="AF639" s="23" t="e">
        <f t="shared" ca="1" si="122"/>
        <v>#VALUE!</v>
      </c>
      <c r="AG639" s="23" t="str">
        <f>ADDRESS('Відомість №2'!AS635,9)</f>
        <v>$I$2387</v>
      </c>
      <c r="AH639" s="23" t="str">
        <f>ADDRESS('Відомість №2'!AS635,10)</f>
        <v>$J$2387</v>
      </c>
      <c r="AI639" s="20">
        <f t="shared" ca="1" si="123"/>
        <v>0</v>
      </c>
      <c r="AJ639" s="20">
        <f t="shared" ca="1" si="124"/>
        <v>0</v>
      </c>
      <c r="AK639" s="20" t="str">
        <f>ADDRESS('Відомість №2'!AS635,7)</f>
        <v>$G$2387</v>
      </c>
      <c r="AL639" s="20" t="str">
        <f>ADDRESS('Відомість №2'!AS635,8)</f>
        <v>$H$2387</v>
      </c>
      <c r="AM639">
        <f t="shared" ca="1" si="125"/>
        <v>0</v>
      </c>
      <c r="AN639">
        <f t="shared" ca="1" si="126"/>
        <v>0</v>
      </c>
      <c r="AO639" t="str">
        <f>ADDRESS('Відомість №2'!AS635,3)</f>
        <v>$C$2387</v>
      </c>
      <c r="AP639" t="str">
        <f>ADDRESS('Відомість №2'!AS635,22)</f>
        <v>$V$2387</v>
      </c>
      <c r="AQ639">
        <f t="shared" ca="1" si="127"/>
        <v>0</v>
      </c>
      <c r="AR639">
        <f t="shared" ca="1" si="128"/>
        <v>0</v>
      </c>
      <c r="AS639">
        <f t="shared" ca="1" si="129"/>
        <v>0</v>
      </c>
    </row>
    <row r="640" spans="20:45" ht="15.75" hidden="1" customHeight="1" x14ac:dyDescent="0.25">
      <c r="T640" s="23" t="str">
        <f>ADDRESS('Відомість №2'!AS636,2)</f>
        <v>$B$2388</v>
      </c>
      <c r="U640" s="23" t="str">
        <f>ADDRESS('Відомість №2'!AS636,1)</f>
        <v>$A$2388</v>
      </c>
      <c r="V640" s="23">
        <f t="shared" ca="1" si="117"/>
        <v>0</v>
      </c>
      <c r="W640" s="23">
        <f t="shared" ca="1" si="118"/>
        <v>0</v>
      </c>
      <c r="Y640" s="23" t="str">
        <f>ADDRESS('Відомість №2'!AS636,21)</f>
        <v>$U$2388</v>
      </c>
      <c r="Z640" s="23" t="str">
        <f>ADDRESS('Відомість №2'!AS636,20)</f>
        <v>$T$2388</v>
      </c>
      <c r="AA640" s="23">
        <f t="shared" ca="1" si="119"/>
        <v>0</v>
      </c>
      <c r="AB640" s="23">
        <f t="shared" ca="1" si="120"/>
        <v>0</v>
      </c>
      <c r="AC640" s="23" t="e">
        <f>ADDRESS('Відомість №2'!AT636,6)</f>
        <v>#VALUE!</v>
      </c>
      <c r="AD640" s="23" t="e">
        <f t="shared" ca="1" si="121"/>
        <v>#VALUE!</v>
      </c>
      <c r="AF640" s="23" t="e">
        <f t="shared" ca="1" si="122"/>
        <v>#VALUE!</v>
      </c>
      <c r="AG640" s="23" t="str">
        <f>ADDRESS('Відомість №2'!AS636,9)</f>
        <v>$I$2388</v>
      </c>
      <c r="AH640" s="23" t="str">
        <f>ADDRESS('Відомість №2'!AS636,10)</f>
        <v>$J$2388</v>
      </c>
      <c r="AI640" s="20">
        <f t="shared" ca="1" si="123"/>
        <v>0</v>
      </c>
      <c r="AJ640" s="20">
        <f t="shared" ca="1" si="124"/>
        <v>0</v>
      </c>
      <c r="AK640" s="20" t="str">
        <f>ADDRESS('Відомість №2'!AS636,7)</f>
        <v>$G$2388</v>
      </c>
      <c r="AL640" s="20" t="str">
        <f>ADDRESS('Відомість №2'!AS636,8)</f>
        <v>$H$2388</v>
      </c>
      <c r="AM640">
        <f t="shared" ca="1" si="125"/>
        <v>0</v>
      </c>
      <c r="AN640">
        <f t="shared" ca="1" si="126"/>
        <v>0</v>
      </c>
      <c r="AO640" t="str">
        <f>ADDRESS('Відомість №2'!AS636,3)</f>
        <v>$C$2388</v>
      </c>
      <c r="AP640" t="str">
        <f>ADDRESS('Відомість №2'!AS636,22)</f>
        <v>$V$2388</v>
      </c>
      <c r="AQ640">
        <f t="shared" ca="1" si="127"/>
        <v>0</v>
      </c>
      <c r="AR640">
        <f t="shared" ca="1" si="128"/>
        <v>0</v>
      </c>
      <c r="AS640">
        <f t="shared" ca="1" si="129"/>
        <v>0</v>
      </c>
    </row>
    <row r="641" spans="20:45" ht="15.75" hidden="1" customHeight="1" x14ac:dyDescent="0.25">
      <c r="T641" s="23" t="str">
        <f>ADDRESS('Відомість №2'!AS637,2)</f>
        <v>$B$2389</v>
      </c>
      <c r="U641" s="23" t="str">
        <f>ADDRESS('Відомість №2'!AS637,1)</f>
        <v>$A$2389</v>
      </c>
      <c r="V641" s="23">
        <f t="shared" ca="1" si="117"/>
        <v>0</v>
      </c>
      <c r="W641" s="23">
        <f t="shared" ca="1" si="118"/>
        <v>0</v>
      </c>
      <c r="Y641" s="23" t="str">
        <f>ADDRESS('Відомість №2'!AS637,21)</f>
        <v>$U$2389</v>
      </c>
      <c r="Z641" s="23" t="str">
        <f>ADDRESS('Відомість №2'!AS637,20)</f>
        <v>$T$2389</v>
      </c>
      <c r="AA641" s="23">
        <f t="shared" ca="1" si="119"/>
        <v>0</v>
      </c>
      <c r="AB641" s="23">
        <f t="shared" ca="1" si="120"/>
        <v>0</v>
      </c>
      <c r="AC641" s="23" t="e">
        <f>ADDRESS('Відомість №2'!AT637,6)</f>
        <v>#VALUE!</v>
      </c>
      <c r="AD641" s="23" t="e">
        <f t="shared" ca="1" si="121"/>
        <v>#VALUE!</v>
      </c>
      <c r="AF641" s="23" t="e">
        <f t="shared" ca="1" si="122"/>
        <v>#VALUE!</v>
      </c>
      <c r="AG641" s="23" t="str">
        <f>ADDRESS('Відомість №2'!AS637,9)</f>
        <v>$I$2389</v>
      </c>
      <c r="AH641" s="23" t="str">
        <f>ADDRESS('Відомість №2'!AS637,10)</f>
        <v>$J$2389</v>
      </c>
      <c r="AI641" s="20">
        <f t="shared" ca="1" si="123"/>
        <v>0</v>
      </c>
      <c r="AJ641" s="20">
        <f t="shared" ca="1" si="124"/>
        <v>0</v>
      </c>
      <c r="AK641" s="20" t="str">
        <f>ADDRESS('Відомість №2'!AS637,7)</f>
        <v>$G$2389</v>
      </c>
      <c r="AL641" s="20" t="str">
        <f>ADDRESS('Відомість №2'!AS637,8)</f>
        <v>$H$2389</v>
      </c>
      <c r="AM641">
        <f t="shared" ca="1" si="125"/>
        <v>0</v>
      </c>
      <c r="AN641">
        <f t="shared" ca="1" si="126"/>
        <v>0</v>
      </c>
      <c r="AO641" t="str">
        <f>ADDRESS('Відомість №2'!AS637,3)</f>
        <v>$C$2389</v>
      </c>
      <c r="AP641" t="str">
        <f>ADDRESS('Відомість №2'!AS637,22)</f>
        <v>$V$2389</v>
      </c>
      <c r="AQ641">
        <f t="shared" ca="1" si="127"/>
        <v>0</v>
      </c>
      <c r="AR641">
        <f t="shared" ca="1" si="128"/>
        <v>0</v>
      </c>
      <c r="AS641">
        <f t="shared" ca="1" si="129"/>
        <v>0</v>
      </c>
    </row>
    <row r="642" spans="20:45" ht="15.75" hidden="1" customHeight="1" x14ac:dyDescent="0.25">
      <c r="T642" s="23" t="str">
        <f>ADDRESS('Відомість №2'!AS638,2)</f>
        <v>$B$2390</v>
      </c>
      <c r="U642" s="23" t="str">
        <f>ADDRESS('Відомість №2'!AS638,1)</f>
        <v>$A$2390</v>
      </c>
      <c r="V642" s="23">
        <f t="shared" ca="1" si="117"/>
        <v>0</v>
      </c>
      <c r="W642" s="23">
        <f t="shared" ca="1" si="118"/>
        <v>0</v>
      </c>
      <c r="Y642" s="23" t="str">
        <f>ADDRESS('Відомість №2'!AS638,21)</f>
        <v>$U$2390</v>
      </c>
      <c r="Z642" s="23" t="str">
        <f>ADDRESS('Відомість №2'!AS638,20)</f>
        <v>$T$2390</v>
      </c>
      <c r="AA642" s="23">
        <f t="shared" ca="1" si="119"/>
        <v>0</v>
      </c>
      <c r="AB642" s="23">
        <f t="shared" ca="1" si="120"/>
        <v>0</v>
      </c>
      <c r="AC642" s="23" t="e">
        <f>ADDRESS('Відомість №2'!AT638,6)</f>
        <v>#VALUE!</v>
      </c>
      <c r="AD642" s="23" t="e">
        <f t="shared" ca="1" si="121"/>
        <v>#VALUE!</v>
      </c>
      <c r="AF642" s="23" t="e">
        <f t="shared" ca="1" si="122"/>
        <v>#VALUE!</v>
      </c>
      <c r="AG642" s="23" t="str">
        <f>ADDRESS('Відомість №2'!AS638,9)</f>
        <v>$I$2390</v>
      </c>
      <c r="AH642" s="23" t="str">
        <f>ADDRESS('Відомість №2'!AS638,10)</f>
        <v>$J$2390</v>
      </c>
      <c r="AI642" s="20">
        <f t="shared" ca="1" si="123"/>
        <v>0</v>
      </c>
      <c r="AJ642" s="20">
        <f t="shared" ca="1" si="124"/>
        <v>0</v>
      </c>
      <c r="AK642" s="20" t="str">
        <f>ADDRESS('Відомість №2'!AS638,7)</f>
        <v>$G$2390</v>
      </c>
      <c r="AL642" s="20" t="str">
        <f>ADDRESS('Відомість №2'!AS638,8)</f>
        <v>$H$2390</v>
      </c>
      <c r="AM642">
        <f t="shared" ca="1" si="125"/>
        <v>0</v>
      </c>
      <c r="AN642">
        <f t="shared" ca="1" si="126"/>
        <v>0</v>
      </c>
      <c r="AO642" t="str">
        <f>ADDRESS('Відомість №2'!AS638,3)</f>
        <v>$C$2390</v>
      </c>
      <c r="AP642" t="str">
        <f>ADDRESS('Відомість №2'!AS638,22)</f>
        <v>$V$2390</v>
      </c>
      <c r="AQ642">
        <f t="shared" ca="1" si="127"/>
        <v>0</v>
      </c>
      <c r="AR642">
        <f t="shared" ca="1" si="128"/>
        <v>0</v>
      </c>
      <c r="AS642">
        <f t="shared" ca="1" si="129"/>
        <v>0</v>
      </c>
    </row>
    <row r="643" spans="20:45" ht="15.75" hidden="1" customHeight="1" x14ac:dyDescent="0.25">
      <c r="T643" s="23" t="str">
        <f>ADDRESS('Відомість №2'!AS639,2)</f>
        <v>$B$2391</v>
      </c>
      <c r="U643" s="23" t="str">
        <f>ADDRESS('Відомість №2'!AS639,1)</f>
        <v>$A$2391</v>
      </c>
      <c r="V643" s="23">
        <f t="shared" ca="1" si="117"/>
        <v>0</v>
      </c>
      <c r="W643" s="23">
        <f t="shared" ca="1" si="118"/>
        <v>0</v>
      </c>
      <c r="Y643" s="23" t="str">
        <f>ADDRESS('Відомість №2'!AS639,21)</f>
        <v>$U$2391</v>
      </c>
      <c r="Z643" s="23" t="str">
        <f>ADDRESS('Відомість №2'!AS639,20)</f>
        <v>$T$2391</v>
      </c>
      <c r="AA643" s="23">
        <f t="shared" ca="1" si="119"/>
        <v>0</v>
      </c>
      <c r="AB643" s="23">
        <f t="shared" ca="1" si="120"/>
        <v>0</v>
      </c>
      <c r="AC643" s="23" t="e">
        <f>ADDRESS('Відомість №2'!AT639,6)</f>
        <v>#VALUE!</v>
      </c>
      <c r="AD643" s="23" t="e">
        <f t="shared" ca="1" si="121"/>
        <v>#VALUE!</v>
      </c>
      <c r="AF643" s="23" t="e">
        <f t="shared" ca="1" si="122"/>
        <v>#VALUE!</v>
      </c>
      <c r="AG643" s="23" t="str">
        <f>ADDRESS('Відомість №2'!AS639,9)</f>
        <v>$I$2391</v>
      </c>
      <c r="AH643" s="23" t="str">
        <f>ADDRESS('Відомість №2'!AS639,10)</f>
        <v>$J$2391</v>
      </c>
      <c r="AI643" s="20">
        <f t="shared" ca="1" si="123"/>
        <v>0</v>
      </c>
      <c r="AJ643" s="20">
        <f t="shared" ca="1" si="124"/>
        <v>0</v>
      </c>
      <c r="AK643" s="20" t="str">
        <f>ADDRESS('Відомість №2'!AS639,7)</f>
        <v>$G$2391</v>
      </c>
      <c r="AL643" s="20" t="str">
        <f>ADDRESS('Відомість №2'!AS639,8)</f>
        <v>$H$2391</v>
      </c>
      <c r="AM643">
        <f t="shared" ca="1" si="125"/>
        <v>0</v>
      </c>
      <c r="AN643">
        <f t="shared" ca="1" si="126"/>
        <v>0</v>
      </c>
      <c r="AO643" t="str">
        <f>ADDRESS('Відомість №2'!AS639,3)</f>
        <v>$C$2391</v>
      </c>
      <c r="AP643" t="str">
        <f>ADDRESS('Відомість №2'!AS639,22)</f>
        <v>$V$2391</v>
      </c>
      <c r="AQ643">
        <f t="shared" ca="1" si="127"/>
        <v>0</v>
      </c>
      <c r="AR643">
        <f t="shared" ca="1" si="128"/>
        <v>0</v>
      </c>
      <c r="AS643">
        <f t="shared" ca="1" si="129"/>
        <v>0</v>
      </c>
    </row>
    <row r="644" spans="20:45" ht="15.75" hidden="1" customHeight="1" x14ac:dyDescent="0.25">
      <c r="T644" s="23" t="str">
        <f>ADDRESS('Відомість №2'!AS640,2)</f>
        <v>$B$2392</v>
      </c>
      <c r="U644" s="23" t="str">
        <f>ADDRESS('Відомість №2'!AS640,1)</f>
        <v>$A$2392</v>
      </c>
      <c r="V644" s="23">
        <f t="shared" ca="1" si="117"/>
        <v>0</v>
      </c>
      <c r="W644" s="23">
        <f t="shared" ca="1" si="118"/>
        <v>0</v>
      </c>
      <c r="Y644" s="23" t="str">
        <f>ADDRESS('Відомість №2'!AS640,21)</f>
        <v>$U$2392</v>
      </c>
      <c r="Z644" s="23" t="str">
        <f>ADDRESS('Відомість №2'!AS640,20)</f>
        <v>$T$2392</v>
      </c>
      <c r="AA644" s="23">
        <f t="shared" ca="1" si="119"/>
        <v>0</v>
      </c>
      <c r="AB644" s="23">
        <f t="shared" ca="1" si="120"/>
        <v>0</v>
      </c>
      <c r="AC644" s="23" t="e">
        <f>ADDRESS('Відомість №2'!AT640,6)</f>
        <v>#VALUE!</v>
      </c>
      <c r="AD644" s="23" t="e">
        <f t="shared" ca="1" si="121"/>
        <v>#VALUE!</v>
      </c>
      <c r="AF644" s="23" t="e">
        <f t="shared" ca="1" si="122"/>
        <v>#VALUE!</v>
      </c>
      <c r="AG644" s="23" t="str">
        <f>ADDRESS('Відомість №2'!AS640,9)</f>
        <v>$I$2392</v>
      </c>
      <c r="AH644" s="23" t="str">
        <f>ADDRESS('Відомість №2'!AS640,10)</f>
        <v>$J$2392</v>
      </c>
      <c r="AI644" s="20">
        <f t="shared" ca="1" si="123"/>
        <v>0</v>
      </c>
      <c r="AJ644" s="20">
        <f t="shared" ca="1" si="124"/>
        <v>0</v>
      </c>
      <c r="AK644" s="20" t="str">
        <f>ADDRESS('Відомість №2'!AS640,7)</f>
        <v>$G$2392</v>
      </c>
      <c r="AL644" s="20" t="str">
        <f>ADDRESS('Відомість №2'!AS640,8)</f>
        <v>$H$2392</v>
      </c>
      <c r="AM644">
        <f t="shared" ca="1" si="125"/>
        <v>0</v>
      </c>
      <c r="AN644">
        <f t="shared" ca="1" si="126"/>
        <v>0</v>
      </c>
      <c r="AO644" t="str">
        <f>ADDRESS('Відомість №2'!AS640,3)</f>
        <v>$C$2392</v>
      </c>
      <c r="AP644" t="str">
        <f>ADDRESS('Відомість №2'!AS640,22)</f>
        <v>$V$2392</v>
      </c>
      <c r="AQ644">
        <f t="shared" ca="1" si="127"/>
        <v>0</v>
      </c>
      <c r="AR644">
        <f t="shared" ca="1" si="128"/>
        <v>0</v>
      </c>
      <c r="AS644">
        <f t="shared" ca="1" si="129"/>
        <v>0</v>
      </c>
    </row>
    <row r="645" spans="20:45" ht="15.75" hidden="1" customHeight="1" x14ac:dyDescent="0.25">
      <c r="T645" s="23" t="str">
        <f>ADDRESS('Відомість №2'!AS641,2)</f>
        <v>$B$2393</v>
      </c>
      <c r="U645" s="23" t="str">
        <f>ADDRESS('Відомість №2'!AS641,1)</f>
        <v>$A$2393</v>
      </c>
      <c r="V645" s="23">
        <f t="shared" ref="V645:V708" ca="1" si="130">IF(OR(MID(INDIRECT(T645),1,1)="о",MID(INDIRECT(T645),1,1)="О"),REPLACE(INDIRECT(T645),1,1,0),INDIRECT(T645))</f>
        <v>0</v>
      </c>
      <c r="W645" s="23">
        <f t="shared" ref="W645:W708" ca="1" si="131">IF(OR(MID(INDIRECT(U645),1,1)="о",MID(INDIRECT(U645),1,1)="О"),REPLACE(INDIRECT(U645),1,1,0),INDIRECT(U645))</f>
        <v>0</v>
      </c>
      <c r="Y645" s="23" t="str">
        <f>ADDRESS('Відомість №2'!AS641,21)</f>
        <v>$U$2393</v>
      </c>
      <c r="Z645" s="23" t="str">
        <f>ADDRESS('Відомість №2'!AS641,20)</f>
        <v>$T$2393</v>
      </c>
      <c r="AA645" s="23">
        <f t="shared" ref="AA645:AA708" ca="1" si="132">IF(OR(MID(INDIRECT(Y645),1,1)="о",MID(INDIRECT(Y645),1,1)="О"),REPLACE(INDIRECT(Y645),1,1,0),INDIRECT(Y645))</f>
        <v>0</v>
      </c>
      <c r="AB645" s="23">
        <f t="shared" ref="AB645:AB708" ca="1" si="133">IF(OR(MID(INDIRECT(Z645),1,1)="о",MID(INDIRECT(Z645),1,1)="О"),REPLACE(INDIRECT(Z645),1,1,0),INDIRECT(Z645))</f>
        <v>0</v>
      </c>
      <c r="AC645" s="23" t="e">
        <f>ADDRESS('Відомість №2'!AT641,6)</f>
        <v>#VALUE!</v>
      </c>
      <c r="AD645" s="23" t="e">
        <f t="shared" ref="AD645:AD708" ca="1" si="134">INDIRECT(AC645)</f>
        <v>#VALUE!</v>
      </c>
      <c r="AF645" s="23" t="e">
        <f t="shared" ref="AF645:AF708" ca="1" si="135">RIGHT(AD645,10)</f>
        <v>#VALUE!</v>
      </c>
      <c r="AG645" s="23" t="str">
        <f>ADDRESS('Відомість №2'!AS641,9)</f>
        <v>$I$2393</v>
      </c>
      <c r="AH645" s="23" t="str">
        <f>ADDRESS('Відомість №2'!AS641,10)</f>
        <v>$J$2393</v>
      </c>
      <c r="AI645" s="20">
        <f t="shared" ref="AI645:AI708" ca="1" si="136">INDIRECT(AG645)</f>
        <v>0</v>
      </c>
      <c r="AJ645" s="20">
        <f t="shared" ref="AJ645:AJ708" ca="1" si="137">INDIRECT(AH645)</f>
        <v>0</v>
      </c>
      <c r="AK645" s="20" t="str">
        <f>ADDRESS('Відомість №2'!AS641,7)</f>
        <v>$G$2393</v>
      </c>
      <c r="AL645" s="20" t="str">
        <f>ADDRESS('Відомість №2'!AS641,8)</f>
        <v>$H$2393</v>
      </c>
      <c r="AM645">
        <f t="shared" ref="AM645:AM708" ca="1" si="138">INDIRECT(AK645)</f>
        <v>0</v>
      </c>
      <c r="AN645">
        <f t="shared" ref="AN645:AN708" ca="1" si="139">INDIRECT(AL645)</f>
        <v>0</v>
      </c>
      <c r="AO645" t="str">
        <f>ADDRESS('Відомість №2'!AS641,3)</f>
        <v>$C$2393</v>
      </c>
      <c r="AP645" t="str">
        <f>ADDRESS('Відомість №2'!AS641,22)</f>
        <v>$V$2393</v>
      </c>
      <c r="AQ645">
        <f t="shared" ref="AQ645:AQ708" ca="1" si="140">INDIRECT(AO645)</f>
        <v>0</v>
      </c>
      <c r="AR645">
        <f t="shared" ref="AR645:AR708" ca="1" si="141">INDIRECT(AP645)</f>
        <v>0</v>
      </c>
      <c r="AS645">
        <f t="shared" ca="1" si="129"/>
        <v>0</v>
      </c>
    </row>
    <row r="646" spans="20:45" ht="15.75" hidden="1" customHeight="1" x14ac:dyDescent="0.25">
      <c r="T646" s="23" t="str">
        <f>ADDRESS('Відомість №2'!AS642,2)</f>
        <v>$B$2394</v>
      </c>
      <c r="U646" s="23" t="str">
        <f>ADDRESS('Відомість №2'!AS642,1)</f>
        <v>$A$2394</v>
      </c>
      <c r="V646" s="23">
        <f t="shared" ca="1" si="130"/>
        <v>0</v>
      </c>
      <c r="W646" s="23">
        <f t="shared" ca="1" si="131"/>
        <v>0</v>
      </c>
      <c r="Y646" s="23" t="str">
        <f>ADDRESS('Відомість №2'!AS642,21)</f>
        <v>$U$2394</v>
      </c>
      <c r="Z646" s="23" t="str">
        <f>ADDRESS('Відомість №2'!AS642,20)</f>
        <v>$T$2394</v>
      </c>
      <c r="AA646" s="23">
        <f t="shared" ca="1" si="132"/>
        <v>0</v>
      </c>
      <c r="AB646" s="23">
        <f t="shared" ca="1" si="133"/>
        <v>0</v>
      </c>
      <c r="AC646" s="23" t="e">
        <f>ADDRESS('Відомість №2'!AT642,6)</f>
        <v>#VALUE!</v>
      </c>
      <c r="AD646" s="23" t="e">
        <f t="shared" ca="1" si="134"/>
        <v>#VALUE!</v>
      </c>
      <c r="AF646" s="23" t="e">
        <f t="shared" ca="1" si="135"/>
        <v>#VALUE!</v>
      </c>
      <c r="AG646" s="23" t="str">
        <f>ADDRESS('Відомість №2'!AS642,9)</f>
        <v>$I$2394</v>
      </c>
      <c r="AH646" s="23" t="str">
        <f>ADDRESS('Відомість №2'!AS642,10)</f>
        <v>$J$2394</v>
      </c>
      <c r="AI646" s="20">
        <f t="shared" ca="1" si="136"/>
        <v>0</v>
      </c>
      <c r="AJ646" s="20">
        <f t="shared" ca="1" si="137"/>
        <v>0</v>
      </c>
      <c r="AK646" s="20" t="str">
        <f>ADDRESS('Відомість №2'!AS642,7)</f>
        <v>$G$2394</v>
      </c>
      <c r="AL646" s="20" t="str">
        <f>ADDRESS('Відомість №2'!AS642,8)</f>
        <v>$H$2394</v>
      </c>
      <c r="AM646">
        <f t="shared" ca="1" si="138"/>
        <v>0</v>
      </c>
      <c r="AN646">
        <f t="shared" ca="1" si="139"/>
        <v>0</v>
      </c>
      <c r="AO646" t="str">
        <f>ADDRESS('Відомість №2'!AS642,3)</f>
        <v>$C$2394</v>
      </c>
      <c r="AP646" t="str">
        <f>ADDRESS('Відомість №2'!AS642,22)</f>
        <v>$V$2394</v>
      </c>
      <c r="AQ646">
        <f t="shared" ca="1" si="140"/>
        <v>0</v>
      </c>
      <c r="AR646">
        <f t="shared" ca="1" si="141"/>
        <v>0</v>
      </c>
      <c r="AS646">
        <f t="shared" ref="AS646:AS709" ca="1" si="142">IF(AS645=0,0,AQ646)</f>
        <v>0</v>
      </c>
    </row>
    <row r="647" spans="20:45" ht="15.75" hidden="1" customHeight="1" x14ac:dyDescent="0.25">
      <c r="T647" s="23" t="str">
        <f>ADDRESS('Відомість №2'!AS643,2)</f>
        <v>$B$2395</v>
      </c>
      <c r="U647" s="23" t="str">
        <f>ADDRESS('Відомість №2'!AS643,1)</f>
        <v>$A$2395</v>
      </c>
      <c r="V647" s="23">
        <f t="shared" ca="1" si="130"/>
        <v>0</v>
      </c>
      <c r="W647" s="23">
        <f t="shared" ca="1" si="131"/>
        <v>0</v>
      </c>
      <c r="Y647" s="23" t="str">
        <f>ADDRESS('Відомість №2'!AS643,21)</f>
        <v>$U$2395</v>
      </c>
      <c r="Z647" s="23" t="str">
        <f>ADDRESS('Відомість №2'!AS643,20)</f>
        <v>$T$2395</v>
      </c>
      <c r="AA647" s="23">
        <f t="shared" ca="1" si="132"/>
        <v>0</v>
      </c>
      <c r="AB647" s="23">
        <f t="shared" ca="1" si="133"/>
        <v>0</v>
      </c>
      <c r="AC647" s="23" t="e">
        <f>ADDRESS('Відомість №2'!AT643,6)</f>
        <v>#VALUE!</v>
      </c>
      <c r="AD647" s="23" t="e">
        <f t="shared" ca="1" si="134"/>
        <v>#VALUE!</v>
      </c>
      <c r="AF647" s="23" t="e">
        <f t="shared" ca="1" si="135"/>
        <v>#VALUE!</v>
      </c>
      <c r="AG647" s="23" t="str">
        <f>ADDRESS('Відомість №2'!AS643,9)</f>
        <v>$I$2395</v>
      </c>
      <c r="AH647" s="23" t="str">
        <f>ADDRESS('Відомість №2'!AS643,10)</f>
        <v>$J$2395</v>
      </c>
      <c r="AI647" s="20">
        <f t="shared" ca="1" si="136"/>
        <v>0</v>
      </c>
      <c r="AJ647" s="20">
        <f t="shared" ca="1" si="137"/>
        <v>0</v>
      </c>
      <c r="AK647" s="20" t="str">
        <f>ADDRESS('Відомість №2'!AS643,7)</f>
        <v>$G$2395</v>
      </c>
      <c r="AL647" s="20" t="str">
        <f>ADDRESS('Відомість №2'!AS643,8)</f>
        <v>$H$2395</v>
      </c>
      <c r="AM647">
        <f t="shared" ca="1" si="138"/>
        <v>0</v>
      </c>
      <c r="AN647">
        <f t="shared" ca="1" si="139"/>
        <v>0</v>
      </c>
      <c r="AO647" t="str">
        <f>ADDRESS('Відомість №2'!AS643,3)</f>
        <v>$C$2395</v>
      </c>
      <c r="AP647" t="str">
        <f>ADDRESS('Відомість №2'!AS643,22)</f>
        <v>$V$2395</v>
      </c>
      <c r="AQ647">
        <f t="shared" ca="1" si="140"/>
        <v>0</v>
      </c>
      <c r="AR647">
        <f t="shared" ca="1" si="141"/>
        <v>0</v>
      </c>
      <c r="AS647">
        <f t="shared" ca="1" si="142"/>
        <v>0</v>
      </c>
    </row>
    <row r="648" spans="20:45" ht="15.75" hidden="1" customHeight="1" x14ac:dyDescent="0.25">
      <c r="T648" s="23" t="str">
        <f>ADDRESS('Відомість №2'!AS644,2)</f>
        <v>$B$2396</v>
      </c>
      <c r="U648" s="23" t="str">
        <f>ADDRESS('Відомість №2'!AS644,1)</f>
        <v>$A$2396</v>
      </c>
      <c r="V648" s="23">
        <f t="shared" ca="1" si="130"/>
        <v>0</v>
      </c>
      <c r="W648" s="23">
        <f t="shared" ca="1" si="131"/>
        <v>0</v>
      </c>
      <c r="Y648" s="23" t="str">
        <f>ADDRESS('Відомість №2'!AS644,21)</f>
        <v>$U$2396</v>
      </c>
      <c r="Z648" s="23" t="str">
        <f>ADDRESS('Відомість №2'!AS644,20)</f>
        <v>$T$2396</v>
      </c>
      <c r="AA648" s="23">
        <f t="shared" ca="1" si="132"/>
        <v>0</v>
      </c>
      <c r="AB648" s="23">
        <f t="shared" ca="1" si="133"/>
        <v>0</v>
      </c>
      <c r="AC648" s="23" t="e">
        <f>ADDRESS('Відомість №2'!AT644,6)</f>
        <v>#VALUE!</v>
      </c>
      <c r="AD648" s="23" t="e">
        <f t="shared" ca="1" si="134"/>
        <v>#VALUE!</v>
      </c>
      <c r="AF648" s="23" t="e">
        <f t="shared" ca="1" si="135"/>
        <v>#VALUE!</v>
      </c>
      <c r="AG648" s="23" t="str">
        <f>ADDRESS('Відомість №2'!AS644,9)</f>
        <v>$I$2396</v>
      </c>
      <c r="AH648" s="23" t="str">
        <f>ADDRESS('Відомість №2'!AS644,10)</f>
        <v>$J$2396</v>
      </c>
      <c r="AI648" s="20">
        <f t="shared" ca="1" si="136"/>
        <v>0</v>
      </c>
      <c r="AJ648" s="20">
        <f t="shared" ca="1" si="137"/>
        <v>0</v>
      </c>
      <c r="AK648" s="20" t="str">
        <f>ADDRESS('Відомість №2'!AS644,7)</f>
        <v>$G$2396</v>
      </c>
      <c r="AL648" s="20" t="str">
        <f>ADDRESS('Відомість №2'!AS644,8)</f>
        <v>$H$2396</v>
      </c>
      <c r="AM648">
        <f t="shared" ca="1" si="138"/>
        <v>0</v>
      </c>
      <c r="AN648">
        <f t="shared" ca="1" si="139"/>
        <v>0</v>
      </c>
      <c r="AO648" t="str">
        <f>ADDRESS('Відомість №2'!AS644,3)</f>
        <v>$C$2396</v>
      </c>
      <c r="AP648" t="str">
        <f>ADDRESS('Відомість №2'!AS644,22)</f>
        <v>$V$2396</v>
      </c>
      <c r="AQ648">
        <f t="shared" ca="1" si="140"/>
        <v>0</v>
      </c>
      <c r="AR648">
        <f t="shared" ca="1" si="141"/>
        <v>0</v>
      </c>
      <c r="AS648">
        <f t="shared" ca="1" si="142"/>
        <v>0</v>
      </c>
    </row>
    <row r="649" spans="20:45" ht="15.75" hidden="1" customHeight="1" x14ac:dyDescent="0.25">
      <c r="T649" s="23" t="str">
        <f>ADDRESS('Відомість №2'!AS645,2)</f>
        <v>$B$2397</v>
      </c>
      <c r="U649" s="23" t="str">
        <f>ADDRESS('Відомість №2'!AS645,1)</f>
        <v>$A$2397</v>
      </c>
      <c r="V649" s="23">
        <f t="shared" ca="1" si="130"/>
        <v>0</v>
      </c>
      <c r="W649" s="23">
        <f t="shared" ca="1" si="131"/>
        <v>0</v>
      </c>
      <c r="Y649" s="23" t="str">
        <f>ADDRESS('Відомість №2'!AS645,21)</f>
        <v>$U$2397</v>
      </c>
      <c r="Z649" s="23" t="str">
        <f>ADDRESS('Відомість №2'!AS645,20)</f>
        <v>$T$2397</v>
      </c>
      <c r="AA649" s="23">
        <f t="shared" ca="1" si="132"/>
        <v>0</v>
      </c>
      <c r="AB649" s="23">
        <f t="shared" ca="1" si="133"/>
        <v>0</v>
      </c>
      <c r="AC649" s="23" t="e">
        <f>ADDRESS('Відомість №2'!AT645,6)</f>
        <v>#VALUE!</v>
      </c>
      <c r="AD649" s="23" t="e">
        <f t="shared" ca="1" si="134"/>
        <v>#VALUE!</v>
      </c>
      <c r="AF649" s="23" t="e">
        <f t="shared" ca="1" si="135"/>
        <v>#VALUE!</v>
      </c>
      <c r="AG649" s="23" t="str">
        <f>ADDRESS('Відомість №2'!AS645,9)</f>
        <v>$I$2397</v>
      </c>
      <c r="AH649" s="23" t="str">
        <f>ADDRESS('Відомість №2'!AS645,10)</f>
        <v>$J$2397</v>
      </c>
      <c r="AI649" s="20">
        <f t="shared" ca="1" si="136"/>
        <v>0</v>
      </c>
      <c r="AJ649" s="20">
        <f t="shared" ca="1" si="137"/>
        <v>0</v>
      </c>
      <c r="AK649" s="20" t="str">
        <f>ADDRESS('Відомість №2'!AS645,7)</f>
        <v>$G$2397</v>
      </c>
      <c r="AL649" s="20" t="str">
        <f>ADDRESS('Відомість №2'!AS645,8)</f>
        <v>$H$2397</v>
      </c>
      <c r="AM649">
        <f t="shared" ca="1" si="138"/>
        <v>0</v>
      </c>
      <c r="AN649">
        <f t="shared" ca="1" si="139"/>
        <v>0</v>
      </c>
      <c r="AO649" t="str">
        <f>ADDRESS('Відомість №2'!AS645,3)</f>
        <v>$C$2397</v>
      </c>
      <c r="AP649" t="str">
        <f>ADDRESS('Відомість №2'!AS645,22)</f>
        <v>$V$2397</v>
      </c>
      <c r="AQ649">
        <f t="shared" ca="1" si="140"/>
        <v>0</v>
      </c>
      <c r="AR649">
        <f t="shared" ca="1" si="141"/>
        <v>0</v>
      </c>
      <c r="AS649">
        <f t="shared" ca="1" si="142"/>
        <v>0</v>
      </c>
    </row>
    <row r="650" spans="20:45" ht="15.75" hidden="1" customHeight="1" x14ac:dyDescent="0.25">
      <c r="T650" s="23" t="str">
        <f>ADDRESS('Відомість №2'!AS646,2)</f>
        <v>$B$2398</v>
      </c>
      <c r="U650" s="23" t="str">
        <f>ADDRESS('Відомість №2'!AS646,1)</f>
        <v>$A$2398</v>
      </c>
      <c r="V650" s="23">
        <f t="shared" ca="1" si="130"/>
        <v>0</v>
      </c>
      <c r="W650" s="23">
        <f t="shared" ca="1" si="131"/>
        <v>0</v>
      </c>
      <c r="Y650" s="23" t="str">
        <f>ADDRESS('Відомість №2'!AS646,21)</f>
        <v>$U$2398</v>
      </c>
      <c r="Z650" s="23" t="str">
        <f>ADDRESS('Відомість №2'!AS646,20)</f>
        <v>$T$2398</v>
      </c>
      <c r="AA650" s="23">
        <f t="shared" ca="1" si="132"/>
        <v>0</v>
      </c>
      <c r="AB650" s="23">
        <f t="shared" ca="1" si="133"/>
        <v>0</v>
      </c>
      <c r="AC650" s="23" t="e">
        <f>ADDRESS('Відомість №2'!AT646,6)</f>
        <v>#VALUE!</v>
      </c>
      <c r="AD650" s="23" t="e">
        <f t="shared" ca="1" si="134"/>
        <v>#VALUE!</v>
      </c>
      <c r="AF650" s="23" t="e">
        <f t="shared" ca="1" si="135"/>
        <v>#VALUE!</v>
      </c>
      <c r="AG650" s="23" t="str">
        <f>ADDRESS('Відомість №2'!AS646,9)</f>
        <v>$I$2398</v>
      </c>
      <c r="AH650" s="23" t="str">
        <f>ADDRESS('Відомість №2'!AS646,10)</f>
        <v>$J$2398</v>
      </c>
      <c r="AI650" s="20">
        <f t="shared" ca="1" si="136"/>
        <v>0</v>
      </c>
      <c r="AJ650" s="20">
        <f t="shared" ca="1" si="137"/>
        <v>0</v>
      </c>
      <c r="AK650" s="20" t="str">
        <f>ADDRESS('Відомість №2'!AS646,7)</f>
        <v>$G$2398</v>
      </c>
      <c r="AL650" s="20" t="str">
        <f>ADDRESS('Відомість №2'!AS646,8)</f>
        <v>$H$2398</v>
      </c>
      <c r="AM650">
        <f t="shared" ca="1" si="138"/>
        <v>0</v>
      </c>
      <c r="AN650">
        <f t="shared" ca="1" si="139"/>
        <v>0</v>
      </c>
      <c r="AO650" t="str">
        <f>ADDRESS('Відомість №2'!AS646,3)</f>
        <v>$C$2398</v>
      </c>
      <c r="AP650" t="str">
        <f>ADDRESS('Відомість №2'!AS646,22)</f>
        <v>$V$2398</v>
      </c>
      <c r="AQ650">
        <f t="shared" ca="1" si="140"/>
        <v>0</v>
      </c>
      <c r="AR650">
        <f t="shared" ca="1" si="141"/>
        <v>0</v>
      </c>
      <c r="AS650">
        <f t="shared" ca="1" si="142"/>
        <v>0</v>
      </c>
    </row>
    <row r="651" spans="20:45" ht="15.75" hidden="1" customHeight="1" x14ac:dyDescent="0.25">
      <c r="T651" s="23" t="str">
        <f>ADDRESS('Відомість №2'!AS647,2)</f>
        <v>$B$2399</v>
      </c>
      <c r="U651" s="23" t="str">
        <f>ADDRESS('Відомість №2'!AS647,1)</f>
        <v>$A$2399</v>
      </c>
      <c r="V651" s="23">
        <f t="shared" ca="1" si="130"/>
        <v>0</v>
      </c>
      <c r="W651" s="23">
        <f t="shared" ca="1" si="131"/>
        <v>0</v>
      </c>
      <c r="Y651" s="23" t="str">
        <f>ADDRESS('Відомість №2'!AS647,21)</f>
        <v>$U$2399</v>
      </c>
      <c r="Z651" s="23" t="str">
        <f>ADDRESS('Відомість №2'!AS647,20)</f>
        <v>$T$2399</v>
      </c>
      <c r="AA651" s="23">
        <f t="shared" ca="1" si="132"/>
        <v>0</v>
      </c>
      <c r="AB651" s="23">
        <f t="shared" ca="1" si="133"/>
        <v>0</v>
      </c>
      <c r="AC651" s="23" t="e">
        <f>ADDRESS('Відомість №2'!AT647,6)</f>
        <v>#VALUE!</v>
      </c>
      <c r="AD651" s="23" t="e">
        <f t="shared" ca="1" si="134"/>
        <v>#VALUE!</v>
      </c>
      <c r="AF651" s="23" t="e">
        <f t="shared" ca="1" si="135"/>
        <v>#VALUE!</v>
      </c>
      <c r="AG651" s="23" t="str">
        <f>ADDRESS('Відомість №2'!AS647,9)</f>
        <v>$I$2399</v>
      </c>
      <c r="AH651" s="23" t="str">
        <f>ADDRESS('Відомість №2'!AS647,10)</f>
        <v>$J$2399</v>
      </c>
      <c r="AI651" s="20">
        <f t="shared" ca="1" si="136"/>
        <v>0</v>
      </c>
      <c r="AJ651" s="20">
        <f t="shared" ca="1" si="137"/>
        <v>0</v>
      </c>
      <c r="AK651" s="20" t="str">
        <f>ADDRESS('Відомість №2'!AS647,7)</f>
        <v>$G$2399</v>
      </c>
      <c r="AL651" s="20" t="str">
        <f>ADDRESS('Відомість №2'!AS647,8)</f>
        <v>$H$2399</v>
      </c>
      <c r="AM651">
        <f t="shared" ca="1" si="138"/>
        <v>0</v>
      </c>
      <c r="AN651">
        <f t="shared" ca="1" si="139"/>
        <v>0</v>
      </c>
      <c r="AO651" t="str">
        <f>ADDRESS('Відомість №2'!AS647,3)</f>
        <v>$C$2399</v>
      </c>
      <c r="AP651" t="str">
        <f>ADDRESS('Відомість №2'!AS647,22)</f>
        <v>$V$2399</v>
      </c>
      <c r="AQ651">
        <f t="shared" ca="1" si="140"/>
        <v>0</v>
      </c>
      <c r="AR651">
        <f t="shared" ca="1" si="141"/>
        <v>0</v>
      </c>
      <c r="AS651">
        <f t="shared" ca="1" si="142"/>
        <v>0</v>
      </c>
    </row>
    <row r="652" spans="20:45" ht="15.75" hidden="1" customHeight="1" x14ac:dyDescent="0.25">
      <c r="T652" s="23" t="str">
        <f>ADDRESS('Відомість №2'!AS648,2)</f>
        <v>$B$2400</v>
      </c>
      <c r="U652" s="23" t="str">
        <f>ADDRESS('Відомість №2'!AS648,1)</f>
        <v>$A$2400</v>
      </c>
      <c r="V652" s="23">
        <f t="shared" ca="1" si="130"/>
        <v>0</v>
      </c>
      <c r="W652" s="23">
        <f t="shared" ca="1" si="131"/>
        <v>0</v>
      </c>
      <c r="Y652" s="23" t="str">
        <f>ADDRESS('Відомість №2'!AS648,21)</f>
        <v>$U$2400</v>
      </c>
      <c r="Z652" s="23" t="str">
        <f>ADDRESS('Відомість №2'!AS648,20)</f>
        <v>$T$2400</v>
      </c>
      <c r="AA652" s="23">
        <f t="shared" ca="1" si="132"/>
        <v>0</v>
      </c>
      <c r="AB652" s="23">
        <f t="shared" ca="1" si="133"/>
        <v>0</v>
      </c>
      <c r="AC652" s="23" t="e">
        <f>ADDRESS('Відомість №2'!AT648,6)</f>
        <v>#VALUE!</v>
      </c>
      <c r="AD652" s="23" t="e">
        <f t="shared" ca="1" si="134"/>
        <v>#VALUE!</v>
      </c>
      <c r="AF652" s="23" t="e">
        <f t="shared" ca="1" si="135"/>
        <v>#VALUE!</v>
      </c>
      <c r="AG652" s="23" t="str">
        <f>ADDRESS('Відомість №2'!AS648,9)</f>
        <v>$I$2400</v>
      </c>
      <c r="AH652" s="23" t="str">
        <f>ADDRESS('Відомість №2'!AS648,10)</f>
        <v>$J$2400</v>
      </c>
      <c r="AI652" s="20">
        <f t="shared" ca="1" si="136"/>
        <v>0</v>
      </c>
      <c r="AJ652" s="20">
        <f t="shared" ca="1" si="137"/>
        <v>0</v>
      </c>
      <c r="AK652" s="20" t="str">
        <f>ADDRESS('Відомість №2'!AS648,7)</f>
        <v>$G$2400</v>
      </c>
      <c r="AL652" s="20" t="str">
        <f>ADDRESS('Відомість №2'!AS648,8)</f>
        <v>$H$2400</v>
      </c>
      <c r="AM652">
        <f t="shared" ca="1" si="138"/>
        <v>0</v>
      </c>
      <c r="AN652">
        <f t="shared" ca="1" si="139"/>
        <v>0</v>
      </c>
      <c r="AO652" t="str">
        <f>ADDRESS('Відомість №2'!AS648,3)</f>
        <v>$C$2400</v>
      </c>
      <c r="AP652" t="str">
        <f>ADDRESS('Відомість №2'!AS648,22)</f>
        <v>$V$2400</v>
      </c>
      <c r="AQ652">
        <f t="shared" ca="1" si="140"/>
        <v>0</v>
      </c>
      <c r="AR652">
        <f t="shared" ca="1" si="141"/>
        <v>0</v>
      </c>
      <c r="AS652">
        <f t="shared" ca="1" si="142"/>
        <v>0</v>
      </c>
    </row>
    <row r="653" spans="20:45" ht="15.75" hidden="1" customHeight="1" x14ac:dyDescent="0.25">
      <c r="T653" s="23" t="str">
        <f>ADDRESS('Відомість №2'!AS649,2)</f>
        <v>$B$2401</v>
      </c>
      <c r="U653" s="23" t="str">
        <f>ADDRESS('Відомість №2'!AS649,1)</f>
        <v>$A$2401</v>
      </c>
      <c r="V653" s="23">
        <f t="shared" ca="1" si="130"/>
        <v>0</v>
      </c>
      <c r="W653" s="23">
        <f t="shared" ca="1" si="131"/>
        <v>0</v>
      </c>
      <c r="Y653" s="23" t="str">
        <f>ADDRESS('Відомість №2'!AS649,21)</f>
        <v>$U$2401</v>
      </c>
      <c r="Z653" s="23" t="str">
        <f>ADDRESS('Відомість №2'!AS649,20)</f>
        <v>$T$2401</v>
      </c>
      <c r="AA653" s="23">
        <f t="shared" ca="1" si="132"/>
        <v>0</v>
      </c>
      <c r="AB653" s="23">
        <f t="shared" ca="1" si="133"/>
        <v>0</v>
      </c>
      <c r="AC653" s="23" t="e">
        <f>ADDRESS('Відомість №2'!AT649,6)</f>
        <v>#VALUE!</v>
      </c>
      <c r="AD653" s="23" t="e">
        <f t="shared" ca="1" si="134"/>
        <v>#VALUE!</v>
      </c>
      <c r="AF653" s="23" t="e">
        <f t="shared" ca="1" si="135"/>
        <v>#VALUE!</v>
      </c>
      <c r="AG653" s="23" t="str">
        <f>ADDRESS('Відомість №2'!AS649,9)</f>
        <v>$I$2401</v>
      </c>
      <c r="AH653" s="23" t="str">
        <f>ADDRESS('Відомість №2'!AS649,10)</f>
        <v>$J$2401</v>
      </c>
      <c r="AI653" s="20">
        <f t="shared" ca="1" si="136"/>
        <v>0</v>
      </c>
      <c r="AJ653" s="20">
        <f t="shared" ca="1" si="137"/>
        <v>0</v>
      </c>
      <c r="AK653" s="20" t="str">
        <f>ADDRESS('Відомість №2'!AS649,7)</f>
        <v>$G$2401</v>
      </c>
      <c r="AL653" s="20" t="str">
        <f>ADDRESS('Відомість №2'!AS649,8)</f>
        <v>$H$2401</v>
      </c>
      <c r="AM653">
        <f t="shared" ca="1" si="138"/>
        <v>0</v>
      </c>
      <c r="AN653">
        <f t="shared" ca="1" si="139"/>
        <v>0</v>
      </c>
      <c r="AO653" t="str">
        <f>ADDRESS('Відомість №2'!AS649,3)</f>
        <v>$C$2401</v>
      </c>
      <c r="AP653" t="str">
        <f>ADDRESS('Відомість №2'!AS649,22)</f>
        <v>$V$2401</v>
      </c>
      <c r="AQ653">
        <f t="shared" ca="1" si="140"/>
        <v>0</v>
      </c>
      <c r="AR653">
        <f t="shared" ca="1" si="141"/>
        <v>0</v>
      </c>
      <c r="AS653">
        <f t="shared" ca="1" si="142"/>
        <v>0</v>
      </c>
    </row>
    <row r="654" spans="20:45" ht="15.75" hidden="1" customHeight="1" x14ac:dyDescent="0.25">
      <c r="T654" s="23" t="str">
        <f>ADDRESS('Відомість №2'!AS650,2)</f>
        <v>$B$2402</v>
      </c>
      <c r="U654" s="23" t="str">
        <f>ADDRESS('Відомість №2'!AS650,1)</f>
        <v>$A$2402</v>
      </c>
      <c r="V654" s="23">
        <f t="shared" ca="1" si="130"/>
        <v>0</v>
      </c>
      <c r="W654" s="23">
        <f t="shared" ca="1" si="131"/>
        <v>0</v>
      </c>
      <c r="Y654" s="23" t="str">
        <f>ADDRESS('Відомість №2'!AS650,21)</f>
        <v>$U$2402</v>
      </c>
      <c r="Z654" s="23" t="str">
        <f>ADDRESS('Відомість №2'!AS650,20)</f>
        <v>$T$2402</v>
      </c>
      <c r="AA654" s="23">
        <f t="shared" ca="1" si="132"/>
        <v>0</v>
      </c>
      <c r="AB654" s="23">
        <f t="shared" ca="1" si="133"/>
        <v>0</v>
      </c>
      <c r="AC654" s="23" t="e">
        <f>ADDRESS('Відомість №2'!AT650,6)</f>
        <v>#VALUE!</v>
      </c>
      <c r="AD654" s="23" t="e">
        <f t="shared" ca="1" si="134"/>
        <v>#VALUE!</v>
      </c>
      <c r="AF654" s="23" t="e">
        <f t="shared" ca="1" si="135"/>
        <v>#VALUE!</v>
      </c>
      <c r="AG654" s="23" t="str">
        <f>ADDRESS('Відомість №2'!AS650,9)</f>
        <v>$I$2402</v>
      </c>
      <c r="AH654" s="23" t="str">
        <f>ADDRESS('Відомість №2'!AS650,10)</f>
        <v>$J$2402</v>
      </c>
      <c r="AI654" s="20">
        <f t="shared" ca="1" si="136"/>
        <v>0</v>
      </c>
      <c r="AJ654" s="20">
        <f t="shared" ca="1" si="137"/>
        <v>0</v>
      </c>
      <c r="AK654" s="20" t="str">
        <f>ADDRESS('Відомість №2'!AS650,7)</f>
        <v>$G$2402</v>
      </c>
      <c r="AL654" s="20" t="str">
        <f>ADDRESS('Відомість №2'!AS650,8)</f>
        <v>$H$2402</v>
      </c>
      <c r="AM654">
        <f t="shared" ca="1" si="138"/>
        <v>0</v>
      </c>
      <c r="AN654">
        <f t="shared" ca="1" si="139"/>
        <v>0</v>
      </c>
      <c r="AO654" t="str">
        <f>ADDRESS('Відомість №2'!AS650,3)</f>
        <v>$C$2402</v>
      </c>
      <c r="AP654" t="str">
        <f>ADDRESS('Відомість №2'!AS650,22)</f>
        <v>$V$2402</v>
      </c>
      <c r="AQ654">
        <f t="shared" ca="1" si="140"/>
        <v>0</v>
      </c>
      <c r="AR654">
        <f t="shared" ca="1" si="141"/>
        <v>0</v>
      </c>
      <c r="AS654">
        <f t="shared" ca="1" si="142"/>
        <v>0</v>
      </c>
    </row>
    <row r="655" spans="20:45" ht="15.75" hidden="1" customHeight="1" x14ac:dyDescent="0.25">
      <c r="T655" s="23" t="str">
        <f>ADDRESS('Відомість №2'!AS651,2)</f>
        <v>$B$2403</v>
      </c>
      <c r="U655" s="23" t="str">
        <f>ADDRESS('Відомість №2'!AS651,1)</f>
        <v>$A$2403</v>
      </c>
      <c r="V655" s="23">
        <f t="shared" ca="1" si="130"/>
        <v>0</v>
      </c>
      <c r="W655" s="23">
        <f t="shared" ca="1" si="131"/>
        <v>0</v>
      </c>
      <c r="Y655" s="23" t="str">
        <f>ADDRESS('Відомість №2'!AS651,21)</f>
        <v>$U$2403</v>
      </c>
      <c r="Z655" s="23" t="str">
        <f>ADDRESS('Відомість №2'!AS651,20)</f>
        <v>$T$2403</v>
      </c>
      <c r="AA655" s="23">
        <f t="shared" ca="1" si="132"/>
        <v>0</v>
      </c>
      <c r="AB655" s="23">
        <f t="shared" ca="1" si="133"/>
        <v>0</v>
      </c>
      <c r="AC655" s="23" t="e">
        <f>ADDRESS('Відомість №2'!AT651,6)</f>
        <v>#VALUE!</v>
      </c>
      <c r="AD655" s="23" t="e">
        <f t="shared" ca="1" si="134"/>
        <v>#VALUE!</v>
      </c>
      <c r="AF655" s="23" t="e">
        <f t="shared" ca="1" si="135"/>
        <v>#VALUE!</v>
      </c>
      <c r="AG655" s="23" t="str">
        <f>ADDRESS('Відомість №2'!AS651,9)</f>
        <v>$I$2403</v>
      </c>
      <c r="AH655" s="23" t="str">
        <f>ADDRESS('Відомість №2'!AS651,10)</f>
        <v>$J$2403</v>
      </c>
      <c r="AI655" s="20">
        <f t="shared" ca="1" si="136"/>
        <v>0</v>
      </c>
      <c r="AJ655" s="20">
        <f t="shared" ca="1" si="137"/>
        <v>0</v>
      </c>
      <c r="AK655" s="20" t="str">
        <f>ADDRESS('Відомість №2'!AS651,7)</f>
        <v>$G$2403</v>
      </c>
      <c r="AL655" s="20" t="str">
        <f>ADDRESS('Відомість №2'!AS651,8)</f>
        <v>$H$2403</v>
      </c>
      <c r="AM655">
        <f t="shared" ca="1" si="138"/>
        <v>0</v>
      </c>
      <c r="AN655">
        <f t="shared" ca="1" si="139"/>
        <v>0</v>
      </c>
      <c r="AO655" t="str">
        <f>ADDRESS('Відомість №2'!AS651,3)</f>
        <v>$C$2403</v>
      </c>
      <c r="AP655" t="str">
        <f>ADDRESS('Відомість №2'!AS651,22)</f>
        <v>$V$2403</v>
      </c>
      <c r="AQ655">
        <f t="shared" ca="1" si="140"/>
        <v>0</v>
      </c>
      <c r="AR655">
        <f t="shared" ca="1" si="141"/>
        <v>0</v>
      </c>
      <c r="AS655">
        <f t="shared" ca="1" si="142"/>
        <v>0</v>
      </c>
    </row>
    <row r="656" spans="20:45" ht="15.75" hidden="1" customHeight="1" x14ac:dyDescent="0.25">
      <c r="T656" s="23" t="str">
        <f>ADDRESS('Відомість №2'!AS652,2)</f>
        <v>$B$2404</v>
      </c>
      <c r="U656" s="23" t="str">
        <f>ADDRESS('Відомість №2'!AS652,1)</f>
        <v>$A$2404</v>
      </c>
      <c r="V656" s="23">
        <f t="shared" ca="1" si="130"/>
        <v>0</v>
      </c>
      <c r="W656" s="23">
        <f t="shared" ca="1" si="131"/>
        <v>0</v>
      </c>
      <c r="Y656" s="23" t="str">
        <f>ADDRESS('Відомість №2'!AS652,21)</f>
        <v>$U$2404</v>
      </c>
      <c r="Z656" s="23" t="str">
        <f>ADDRESS('Відомість №2'!AS652,20)</f>
        <v>$T$2404</v>
      </c>
      <c r="AA656" s="23">
        <f t="shared" ca="1" si="132"/>
        <v>0</v>
      </c>
      <c r="AB656" s="23">
        <f t="shared" ca="1" si="133"/>
        <v>0</v>
      </c>
      <c r="AC656" s="23" t="e">
        <f>ADDRESS('Відомість №2'!AT652,6)</f>
        <v>#VALUE!</v>
      </c>
      <c r="AD656" s="23" t="e">
        <f t="shared" ca="1" si="134"/>
        <v>#VALUE!</v>
      </c>
      <c r="AF656" s="23" t="e">
        <f t="shared" ca="1" si="135"/>
        <v>#VALUE!</v>
      </c>
      <c r="AG656" s="23" t="str">
        <f>ADDRESS('Відомість №2'!AS652,9)</f>
        <v>$I$2404</v>
      </c>
      <c r="AH656" s="23" t="str">
        <f>ADDRESS('Відомість №2'!AS652,10)</f>
        <v>$J$2404</v>
      </c>
      <c r="AI656" s="20">
        <f t="shared" ca="1" si="136"/>
        <v>0</v>
      </c>
      <c r="AJ656" s="20">
        <f t="shared" ca="1" si="137"/>
        <v>0</v>
      </c>
      <c r="AK656" s="20" t="str">
        <f>ADDRESS('Відомість №2'!AS652,7)</f>
        <v>$G$2404</v>
      </c>
      <c r="AL656" s="20" t="str">
        <f>ADDRESS('Відомість №2'!AS652,8)</f>
        <v>$H$2404</v>
      </c>
      <c r="AM656">
        <f t="shared" ca="1" si="138"/>
        <v>0</v>
      </c>
      <c r="AN656">
        <f t="shared" ca="1" si="139"/>
        <v>0</v>
      </c>
      <c r="AO656" t="str">
        <f>ADDRESS('Відомість №2'!AS652,3)</f>
        <v>$C$2404</v>
      </c>
      <c r="AP656" t="str">
        <f>ADDRESS('Відомість №2'!AS652,22)</f>
        <v>$V$2404</v>
      </c>
      <c r="AQ656">
        <f t="shared" ca="1" si="140"/>
        <v>0</v>
      </c>
      <c r="AR656">
        <f t="shared" ca="1" si="141"/>
        <v>0</v>
      </c>
      <c r="AS656">
        <f t="shared" ca="1" si="142"/>
        <v>0</v>
      </c>
    </row>
    <row r="657" spans="20:45" ht="15.75" hidden="1" customHeight="1" x14ac:dyDescent="0.25">
      <c r="T657" s="23" t="str">
        <f>ADDRESS('Відомість №2'!AS653,2)</f>
        <v>$B$2405</v>
      </c>
      <c r="U657" s="23" t="str">
        <f>ADDRESS('Відомість №2'!AS653,1)</f>
        <v>$A$2405</v>
      </c>
      <c r="V657" s="23">
        <f t="shared" ca="1" si="130"/>
        <v>0</v>
      </c>
      <c r="W657" s="23">
        <f t="shared" ca="1" si="131"/>
        <v>0</v>
      </c>
      <c r="Y657" s="23" t="str">
        <f>ADDRESS('Відомість №2'!AS653,21)</f>
        <v>$U$2405</v>
      </c>
      <c r="Z657" s="23" t="str">
        <f>ADDRESS('Відомість №2'!AS653,20)</f>
        <v>$T$2405</v>
      </c>
      <c r="AA657" s="23">
        <f t="shared" ca="1" si="132"/>
        <v>0</v>
      </c>
      <c r="AB657" s="23">
        <f t="shared" ca="1" si="133"/>
        <v>0</v>
      </c>
      <c r="AC657" s="23" t="e">
        <f>ADDRESS('Відомість №2'!AT653,6)</f>
        <v>#VALUE!</v>
      </c>
      <c r="AD657" s="23" t="e">
        <f t="shared" ca="1" si="134"/>
        <v>#VALUE!</v>
      </c>
      <c r="AF657" s="23" t="e">
        <f t="shared" ca="1" si="135"/>
        <v>#VALUE!</v>
      </c>
      <c r="AG657" s="23" t="str">
        <f>ADDRESS('Відомість №2'!AS653,9)</f>
        <v>$I$2405</v>
      </c>
      <c r="AH657" s="23" t="str">
        <f>ADDRESS('Відомість №2'!AS653,10)</f>
        <v>$J$2405</v>
      </c>
      <c r="AI657" s="20">
        <f t="shared" ca="1" si="136"/>
        <v>0</v>
      </c>
      <c r="AJ657" s="20">
        <f t="shared" ca="1" si="137"/>
        <v>0</v>
      </c>
      <c r="AK657" s="20" t="str">
        <f>ADDRESS('Відомість №2'!AS653,7)</f>
        <v>$G$2405</v>
      </c>
      <c r="AL657" s="20" t="str">
        <f>ADDRESS('Відомість №2'!AS653,8)</f>
        <v>$H$2405</v>
      </c>
      <c r="AM657">
        <f t="shared" ca="1" si="138"/>
        <v>0</v>
      </c>
      <c r="AN657">
        <f t="shared" ca="1" si="139"/>
        <v>0</v>
      </c>
      <c r="AO657" t="str">
        <f>ADDRESS('Відомість №2'!AS653,3)</f>
        <v>$C$2405</v>
      </c>
      <c r="AP657" t="str">
        <f>ADDRESS('Відомість №2'!AS653,22)</f>
        <v>$V$2405</v>
      </c>
      <c r="AQ657">
        <f t="shared" ca="1" si="140"/>
        <v>0</v>
      </c>
      <c r="AR657">
        <f t="shared" ca="1" si="141"/>
        <v>0</v>
      </c>
      <c r="AS657">
        <f t="shared" ca="1" si="142"/>
        <v>0</v>
      </c>
    </row>
    <row r="658" spans="20:45" ht="15.75" hidden="1" customHeight="1" x14ac:dyDescent="0.25">
      <c r="T658" s="23" t="str">
        <f>ADDRESS('Відомість №2'!AS654,2)</f>
        <v>$B$2406</v>
      </c>
      <c r="U658" s="23" t="str">
        <f>ADDRESS('Відомість №2'!AS654,1)</f>
        <v>$A$2406</v>
      </c>
      <c r="V658" s="23">
        <f t="shared" ca="1" si="130"/>
        <v>0</v>
      </c>
      <c r="W658" s="23">
        <f t="shared" ca="1" si="131"/>
        <v>0</v>
      </c>
      <c r="Y658" s="23" t="str">
        <f>ADDRESS('Відомість №2'!AS654,21)</f>
        <v>$U$2406</v>
      </c>
      <c r="Z658" s="23" t="str">
        <f>ADDRESS('Відомість №2'!AS654,20)</f>
        <v>$T$2406</v>
      </c>
      <c r="AA658" s="23">
        <f t="shared" ca="1" si="132"/>
        <v>0</v>
      </c>
      <c r="AB658" s="23">
        <f t="shared" ca="1" si="133"/>
        <v>0</v>
      </c>
      <c r="AC658" s="23" t="e">
        <f>ADDRESS('Відомість №2'!AT654,6)</f>
        <v>#VALUE!</v>
      </c>
      <c r="AD658" s="23" t="e">
        <f t="shared" ca="1" si="134"/>
        <v>#VALUE!</v>
      </c>
      <c r="AF658" s="23" t="e">
        <f t="shared" ca="1" si="135"/>
        <v>#VALUE!</v>
      </c>
      <c r="AG658" s="23" t="str">
        <f>ADDRESS('Відомість №2'!AS654,9)</f>
        <v>$I$2406</v>
      </c>
      <c r="AH658" s="23" t="str">
        <f>ADDRESS('Відомість №2'!AS654,10)</f>
        <v>$J$2406</v>
      </c>
      <c r="AI658" s="20">
        <f t="shared" ca="1" si="136"/>
        <v>0</v>
      </c>
      <c r="AJ658" s="20">
        <f t="shared" ca="1" si="137"/>
        <v>0</v>
      </c>
      <c r="AK658" s="20" t="str">
        <f>ADDRESS('Відомість №2'!AS654,7)</f>
        <v>$G$2406</v>
      </c>
      <c r="AL658" s="20" t="str">
        <f>ADDRESS('Відомість №2'!AS654,8)</f>
        <v>$H$2406</v>
      </c>
      <c r="AM658">
        <f t="shared" ca="1" si="138"/>
        <v>0</v>
      </c>
      <c r="AN658">
        <f t="shared" ca="1" si="139"/>
        <v>0</v>
      </c>
      <c r="AO658" t="str">
        <f>ADDRESS('Відомість №2'!AS654,3)</f>
        <v>$C$2406</v>
      </c>
      <c r="AP658" t="str">
        <f>ADDRESS('Відомість №2'!AS654,22)</f>
        <v>$V$2406</v>
      </c>
      <c r="AQ658">
        <f t="shared" ca="1" si="140"/>
        <v>0</v>
      </c>
      <c r="AR658">
        <f t="shared" ca="1" si="141"/>
        <v>0</v>
      </c>
      <c r="AS658">
        <f t="shared" ca="1" si="142"/>
        <v>0</v>
      </c>
    </row>
    <row r="659" spans="20:45" ht="15.75" hidden="1" customHeight="1" x14ac:dyDescent="0.25">
      <c r="T659" s="23" t="str">
        <f>ADDRESS('Відомість №2'!AS655,2)</f>
        <v>$B$2407</v>
      </c>
      <c r="U659" s="23" t="str">
        <f>ADDRESS('Відомість №2'!AS655,1)</f>
        <v>$A$2407</v>
      </c>
      <c r="V659" s="23">
        <f t="shared" ca="1" si="130"/>
        <v>0</v>
      </c>
      <c r="W659" s="23">
        <f t="shared" ca="1" si="131"/>
        <v>0</v>
      </c>
      <c r="Y659" s="23" t="str">
        <f>ADDRESS('Відомість №2'!AS655,21)</f>
        <v>$U$2407</v>
      </c>
      <c r="Z659" s="23" t="str">
        <f>ADDRESS('Відомість №2'!AS655,20)</f>
        <v>$T$2407</v>
      </c>
      <c r="AA659" s="23">
        <f t="shared" ca="1" si="132"/>
        <v>0</v>
      </c>
      <c r="AB659" s="23">
        <f t="shared" ca="1" si="133"/>
        <v>0</v>
      </c>
      <c r="AC659" s="23" t="e">
        <f>ADDRESS('Відомість №2'!AT655,6)</f>
        <v>#VALUE!</v>
      </c>
      <c r="AD659" s="23" t="e">
        <f t="shared" ca="1" si="134"/>
        <v>#VALUE!</v>
      </c>
      <c r="AF659" s="23" t="e">
        <f t="shared" ca="1" si="135"/>
        <v>#VALUE!</v>
      </c>
      <c r="AG659" s="23" t="str">
        <f>ADDRESS('Відомість №2'!AS655,9)</f>
        <v>$I$2407</v>
      </c>
      <c r="AH659" s="23" t="str">
        <f>ADDRESS('Відомість №2'!AS655,10)</f>
        <v>$J$2407</v>
      </c>
      <c r="AI659" s="20">
        <f t="shared" ca="1" si="136"/>
        <v>0</v>
      </c>
      <c r="AJ659" s="20">
        <f t="shared" ca="1" si="137"/>
        <v>0</v>
      </c>
      <c r="AK659" s="20" t="str">
        <f>ADDRESS('Відомість №2'!AS655,7)</f>
        <v>$G$2407</v>
      </c>
      <c r="AL659" s="20" t="str">
        <f>ADDRESS('Відомість №2'!AS655,8)</f>
        <v>$H$2407</v>
      </c>
      <c r="AM659">
        <f t="shared" ca="1" si="138"/>
        <v>0</v>
      </c>
      <c r="AN659">
        <f t="shared" ca="1" si="139"/>
        <v>0</v>
      </c>
      <c r="AO659" t="str">
        <f>ADDRESS('Відомість №2'!AS655,3)</f>
        <v>$C$2407</v>
      </c>
      <c r="AP659" t="str">
        <f>ADDRESS('Відомість №2'!AS655,22)</f>
        <v>$V$2407</v>
      </c>
      <c r="AQ659">
        <f t="shared" ca="1" si="140"/>
        <v>0</v>
      </c>
      <c r="AR659">
        <f t="shared" ca="1" si="141"/>
        <v>0</v>
      </c>
      <c r="AS659">
        <f t="shared" ca="1" si="142"/>
        <v>0</v>
      </c>
    </row>
    <row r="660" spans="20:45" ht="15.75" hidden="1" customHeight="1" x14ac:dyDescent="0.25">
      <c r="T660" s="23" t="str">
        <f>ADDRESS('Відомість №2'!AS656,2)</f>
        <v>$B$2408</v>
      </c>
      <c r="U660" s="23" t="str">
        <f>ADDRESS('Відомість №2'!AS656,1)</f>
        <v>$A$2408</v>
      </c>
      <c r="V660" s="23">
        <f t="shared" ca="1" si="130"/>
        <v>0</v>
      </c>
      <c r="W660" s="23">
        <f t="shared" ca="1" si="131"/>
        <v>0</v>
      </c>
      <c r="Y660" s="23" t="str">
        <f>ADDRESS('Відомість №2'!AS656,21)</f>
        <v>$U$2408</v>
      </c>
      <c r="Z660" s="23" t="str">
        <f>ADDRESS('Відомість №2'!AS656,20)</f>
        <v>$T$2408</v>
      </c>
      <c r="AA660" s="23">
        <f t="shared" ca="1" si="132"/>
        <v>0</v>
      </c>
      <c r="AB660" s="23">
        <f t="shared" ca="1" si="133"/>
        <v>0</v>
      </c>
      <c r="AC660" s="23" t="e">
        <f>ADDRESS('Відомість №2'!AT656,6)</f>
        <v>#VALUE!</v>
      </c>
      <c r="AD660" s="23" t="e">
        <f t="shared" ca="1" si="134"/>
        <v>#VALUE!</v>
      </c>
      <c r="AF660" s="23" t="e">
        <f t="shared" ca="1" si="135"/>
        <v>#VALUE!</v>
      </c>
      <c r="AG660" s="23" t="str">
        <f>ADDRESS('Відомість №2'!AS656,9)</f>
        <v>$I$2408</v>
      </c>
      <c r="AH660" s="23" t="str">
        <f>ADDRESS('Відомість №2'!AS656,10)</f>
        <v>$J$2408</v>
      </c>
      <c r="AI660" s="20">
        <f t="shared" ca="1" si="136"/>
        <v>0</v>
      </c>
      <c r="AJ660" s="20">
        <f t="shared" ca="1" si="137"/>
        <v>0</v>
      </c>
      <c r="AK660" s="20" t="str">
        <f>ADDRESS('Відомість №2'!AS656,7)</f>
        <v>$G$2408</v>
      </c>
      <c r="AL660" s="20" t="str">
        <f>ADDRESS('Відомість №2'!AS656,8)</f>
        <v>$H$2408</v>
      </c>
      <c r="AM660">
        <f t="shared" ca="1" si="138"/>
        <v>0</v>
      </c>
      <c r="AN660">
        <f t="shared" ca="1" si="139"/>
        <v>0</v>
      </c>
      <c r="AO660" t="str">
        <f>ADDRESS('Відомість №2'!AS656,3)</f>
        <v>$C$2408</v>
      </c>
      <c r="AP660" t="str">
        <f>ADDRESS('Відомість №2'!AS656,22)</f>
        <v>$V$2408</v>
      </c>
      <c r="AQ660">
        <f t="shared" ca="1" si="140"/>
        <v>0</v>
      </c>
      <c r="AR660">
        <f t="shared" ca="1" si="141"/>
        <v>0</v>
      </c>
      <c r="AS660">
        <f t="shared" ca="1" si="142"/>
        <v>0</v>
      </c>
    </row>
    <row r="661" spans="20:45" ht="15.75" hidden="1" customHeight="1" x14ac:dyDescent="0.25">
      <c r="T661" s="23" t="str">
        <f>ADDRESS('Відомість №2'!AS657,2)</f>
        <v>$B$2409</v>
      </c>
      <c r="U661" s="23" t="str">
        <f>ADDRESS('Відомість №2'!AS657,1)</f>
        <v>$A$2409</v>
      </c>
      <c r="V661" s="23">
        <f t="shared" ca="1" si="130"/>
        <v>0</v>
      </c>
      <c r="W661" s="23">
        <f t="shared" ca="1" si="131"/>
        <v>0</v>
      </c>
      <c r="Y661" s="23" t="str">
        <f>ADDRESS('Відомість №2'!AS657,21)</f>
        <v>$U$2409</v>
      </c>
      <c r="Z661" s="23" t="str">
        <f>ADDRESS('Відомість №2'!AS657,20)</f>
        <v>$T$2409</v>
      </c>
      <c r="AA661" s="23">
        <f t="shared" ca="1" si="132"/>
        <v>0</v>
      </c>
      <c r="AB661" s="23">
        <f t="shared" ca="1" si="133"/>
        <v>0</v>
      </c>
      <c r="AC661" s="23" t="e">
        <f>ADDRESS('Відомість №2'!AT657,6)</f>
        <v>#VALUE!</v>
      </c>
      <c r="AD661" s="23" t="e">
        <f t="shared" ca="1" si="134"/>
        <v>#VALUE!</v>
      </c>
      <c r="AF661" s="23" t="e">
        <f t="shared" ca="1" si="135"/>
        <v>#VALUE!</v>
      </c>
      <c r="AG661" s="23" t="str">
        <f>ADDRESS('Відомість №2'!AS657,9)</f>
        <v>$I$2409</v>
      </c>
      <c r="AH661" s="23" t="str">
        <f>ADDRESS('Відомість №2'!AS657,10)</f>
        <v>$J$2409</v>
      </c>
      <c r="AI661" s="20">
        <f t="shared" ca="1" si="136"/>
        <v>0</v>
      </c>
      <c r="AJ661" s="20">
        <f t="shared" ca="1" si="137"/>
        <v>0</v>
      </c>
      <c r="AK661" s="20" t="str">
        <f>ADDRESS('Відомість №2'!AS657,7)</f>
        <v>$G$2409</v>
      </c>
      <c r="AL661" s="20" t="str">
        <f>ADDRESS('Відомість №2'!AS657,8)</f>
        <v>$H$2409</v>
      </c>
      <c r="AM661">
        <f t="shared" ca="1" si="138"/>
        <v>0</v>
      </c>
      <c r="AN661">
        <f t="shared" ca="1" si="139"/>
        <v>0</v>
      </c>
      <c r="AO661" t="str">
        <f>ADDRESS('Відомість №2'!AS657,3)</f>
        <v>$C$2409</v>
      </c>
      <c r="AP661" t="str">
        <f>ADDRESS('Відомість №2'!AS657,22)</f>
        <v>$V$2409</v>
      </c>
      <c r="AQ661">
        <f t="shared" ca="1" si="140"/>
        <v>0</v>
      </c>
      <c r="AR661">
        <f t="shared" ca="1" si="141"/>
        <v>0</v>
      </c>
      <c r="AS661">
        <f t="shared" ca="1" si="142"/>
        <v>0</v>
      </c>
    </row>
    <row r="662" spans="20:45" ht="15.75" hidden="1" customHeight="1" x14ac:dyDescent="0.25">
      <c r="T662" s="23" t="str">
        <f>ADDRESS('Відомість №2'!AS658,2)</f>
        <v>$B$2410</v>
      </c>
      <c r="U662" s="23" t="str">
        <f>ADDRESS('Відомість №2'!AS658,1)</f>
        <v>$A$2410</v>
      </c>
      <c r="V662" s="23">
        <f t="shared" ca="1" si="130"/>
        <v>0</v>
      </c>
      <c r="W662" s="23">
        <f t="shared" ca="1" si="131"/>
        <v>0</v>
      </c>
      <c r="Y662" s="23" t="str">
        <f>ADDRESS('Відомість №2'!AS658,21)</f>
        <v>$U$2410</v>
      </c>
      <c r="Z662" s="23" t="str">
        <f>ADDRESS('Відомість №2'!AS658,20)</f>
        <v>$T$2410</v>
      </c>
      <c r="AA662" s="23">
        <f t="shared" ca="1" si="132"/>
        <v>0</v>
      </c>
      <c r="AB662" s="23">
        <f t="shared" ca="1" si="133"/>
        <v>0</v>
      </c>
      <c r="AC662" s="23" t="e">
        <f>ADDRESS('Відомість №2'!AT658,6)</f>
        <v>#VALUE!</v>
      </c>
      <c r="AD662" s="23" t="e">
        <f t="shared" ca="1" si="134"/>
        <v>#VALUE!</v>
      </c>
      <c r="AF662" s="23" t="e">
        <f t="shared" ca="1" si="135"/>
        <v>#VALUE!</v>
      </c>
      <c r="AG662" s="23" t="str">
        <f>ADDRESS('Відомість №2'!AS658,9)</f>
        <v>$I$2410</v>
      </c>
      <c r="AH662" s="23" t="str">
        <f>ADDRESS('Відомість №2'!AS658,10)</f>
        <v>$J$2410</v>
      </c>
      <c r="AI662" s="20">
        <f t="shared" ca="1" si="136"/>
        <v>0</v>
      </c>
      <c r="AJ662" s="20">
        <f t="shared" ca="1" si="137"/>
        <v>0</v>
      </c>
      <c r="AK662" s="20" t="str">
        <f>ADDRESS('Відомість №2'!AS658,7)</f>
        <v>$G$2410</v>
      </c>
      <c r="AL662" s="20" t="str">
        <f>ADDRESS('Відомість №2'!AS658,8)</f>
        <v>$H$2410</v>
      </c>
      <c r="AM662">
        <f t="shared" ca="1" si="138"/>
        <v>0</v>
      </c>
      <c r="AN662">
        <f t="shared" ca="1" si="139"/>
        <v>0</v>
      </c>
      <c r="AO662" t="str">
        <f>ADDRESS('Відомість №2'!AS658,3)</f>
        <v>$C$2410</v>
      </c>
      <c r="AP662" t="str">
        <f>ADDRESS('Відомість №2'!AS658,22)</f>
        <v>$V$2410</v>
      </c>
      <c r="AQ662">
        <f t="shared" ca="1" si="140"/>
        <v>0</v>
      </c>
      <c r="AR662">
        <f t="shared" ca="1" si="141"/>
        <v>0</v>
      </c>
      <c r="AS662">
        <f t="shared" ca="1" si="142"/>
        <v>0</v>
      </c>
    </row>
    <row r="663" spans="20:45" ht="15.75" hidden="1" customHeight="1" x14ac:dyDescent="0.25">
      <c r="T663" s="23" t="str">
        <f>ADDRESS('Відомість №2'!AS659,2)</f>
        <v>$B$2411</v>
      </c>
      <c r="U663" s="23" t="str">
        <f>ADDRESS('Відомість №2'!AS659,1)</f>
        <v>$A$2411</v>
      </c>
      <c r="V663" s="23">
        <f t="shared" ca="1" si="130"/>
        <v>0</v>
      </c>
      <c r="W663" s="23">
        <f t="shared" ca="1" si="131"/>
        <v>0</v>
      </c>
      <c r="Y663" s="23" t="str">
        <f>ADDRESS('Відомість №2'!AS659,21)</f>
        <v>$U$2411</v>
      </c>
      <c r="Z663" s="23" t="str">
        <f>ADDRESS('Відомість №2'!AS659,20)</f>
        <v>$T$2411</v>
      </c>
      <c r="AA663" s="23">
        <f t="shared" ca="1" si="132"/>
        <v>0</v>
      </c>
      <c r="AB663" s="23">
        <f t="shared" ca="1" si="133"/>
        <v>0</v>
      </c>
      <c r="AC663" s="23" t="e">
        <f>ADDRESS('Відомість №2'!AT659,6)</f>
        <v>#VALUE!</v>
      </c>
      <c r="AD663" s="23" t="e">
        <f t="shared" ca="1" si="134"/>
        <v>#VALUE!</v>
      </c>
      <c r="AF663" s="23" t="e">
        <f t="shared" ca="1" si="135"/>
        <v>#VALUE!</v>
      </c>
      <c r="AG663" s="23" t="str">
        <f>ADDRESS('Відомість №2'!AS659,9)</f>
        <v>$I$2411</v>
      </c>
      <c r="AH663" s="23" t="str">
        <f>ADDRESS('Відомість №2'!AS659,10)</f>
        <v>$J$2411</v>
      </c>
      <c r="AI663" s="20">
        <f t="shared" ca="1" si="136"/>
        <v>0</v>
      </c>
      <c r="AJ663" s="20">
        <f t="shared" ca="1" si="137"/>
        <v>0</v>
      </c>
      <c r="AK663" s="20" t="str">
        <f>ADDRESS('Відомість №2'!AS659,7)</f>
        <v>$G$2411</v>
      </c>
      <c r="AL663" s="20" t="str">
        <f>ADDRESS('Відомість №2'!AS659,8)</f>
        <v>$H$2411</v>
      </c>
      <c r="AM663">
        <f t="shared" ca="1" si="138"/>
        <v>0</v>
      </c>
      <c r="AN663">
        <f t="shared" ca="1" si="139"/>
        <v>0</v>
      </c>
      <c r="AO663" t="str">
        <f>ADDRESS('Відомість №2'!AS659,3)</f>
        <v>$C$2411</v>
      </c>
      <c r="AP663" t="str">
        <f>ADDRESS('Відомість №2'!AS659,22)</f>
        <v>$V$2411</v>
      </c>
      <c r="AQ663">
        <f t="shared" ca="1" si="140"/>
        <v>0</v>
      </c>
      <c r="AR663">
        <f t="shared" ca="1" si="141"/>
        <v>0</v>
      </c>
      <c r="AS663">
        <f t="shared" ca="1" si="142"/>
        <v>0</v>
      </c>
    </row>
    <row r="664" spans="20:45" ht="15.75" hidden="1" customHeight="1" x14ac:dyDescent="0.25">
      <c r="T664" s="23" t="str">
        <f>ADDRESS('Відомість №2'!AS660,2)</f>
        <v>$B$2412</v>
      </c>
      <c r="U664" s="23" t="str">
        <f>ADDRESS('Відомість №2'!AS660,1)</f>
        <v>$A$2412</v>
      </c>
      <c r="V664" s="23">
        <f t="shared" ca="1" si="130"/>
        <v>0</v>
      </c>
      <c r="W664" s="23">
        <f t="shared" ca="1" si="131"/>
        <v>0</v>
      </c>
      <c r="Y664" s="23" t="str">
        <f>ADDRESS('Відомість №2'!AS660,21)</f>
        <v>$U$2412</v>
      </c>
      <c r="Z664" s="23" t="str">
        <f>ADDRESS('Відомість №2'!AS660,20)</f>
        <v>$T$2412</v>
      </c>
      <c r="AA664" s="23">
        <f t="shared" ca="1" si="132"/>
        <v>0</v>
      </c>
      <c r="AB664" s="23">
        <f t="shared" ca="1" si="133"/>
        <v>0</v>
      </c>
      <c r="AC664" s="23" t="e">
        <f>ADDRESS('Відомість №2'!AT660,6)</f>
        <v>#VALUE!</v>
      </c>
      <c r="AD664" s="23" t="e">
        <f t="shared" ca="1" si="134"/>
        <v>#VALUE!</v>
      </c>
      <c r="AF664" s="23" t="e">
        <f t="shared" ca="1" si="135"/>
        <v>#VALUE!</v>
      </c>
      <c r="AG664" s="23" t="str">
        <f>ADDRESS('Відомість №2'!AS660,9)</f>
        <v>$I$2412</v>
      </c>
      <c r="AH664" s="23" t="str">
        <f>ADDRESS('Відомість №2'!AS660,10)</f>
        <v>$J$2412</v>
      </c>
      <c r="AI664" s="20">
        <f t="shared" ca="1" si="136"/>
        <v>0</v>
      </c>
      <c r="AJ664" s="20">
        <f t="shared" ca="1" si="137"/>
        <v>0</v>
      </c>
      <c r="AK664" s="20" t="str">
        <f>ADDRESS('Відомість №2'!AS660,7)</f>
        <v>$G$2412</v>
      </c>
      <c r="AL664" s="20" t="str">
        <f>ADDRESS('Відомість №2'!AS660,8)</f>
        <v>$H$2412</v>
      </c>
      <c r="AM664">
        <f t="shared" ca="1" si="138"/>
        <v>0</v>
      </c>
      <c r="AN664">
        <f t="shared" ca="1" si="139"/>
        <v>0</v>
      </c>
      <c r="AO664" t="str">
        <f>ADDRESS('Відомість №2'!AS660,3)</f>
        <v>$C$2412</v>
      </c>
      <c r="AP664" t="str">
        <f>ADDRESS('Відомість №2'!AS660,22)</f>
        <v>$V$2412</v>
      </c>
      <c r="AQ664">
        <f t="shared" ca="1" si="140"/>
        <v>0</v>
      </c>
      <c r="AR664">
        <f t="shared" ca="1" si="141"/>
        <v>0</v>
      </c>
      <c r="AS664">
        <f t="shared" ca="1" si="142"/>
        <v>0</v>
      </c>
    </row>
    <row r="665" spans="20:45" ht="15.75" hidden="1" customHeight="1" x14ac:dyDescent="0.25">
      <c r="T665" s="23" t="str">
        <f>ADDRESS('Відомість №2'!AS661,2)</f>
        <v>$B$2413</v>
      </c>
      <c r="U665" s="23" t="str">
        <f>ADDRESS('Відомість №2'!AS661,1)</f>
        <v>$A$2413</v>
      </c>
      <c r="V665" s="23">
        <f t="shared" ca="1" si="130"/>
        <v>0</v>
      </c>
      <c r="W665" s="23">
        <f t="shared" ca="1" si="131"/>
        <v>0</v>
      </c>
      <c r="Y665" s="23" t="str">
        <f>ADDRESS('Відомість №2'!AS661,21)</f>
        <v>$U$2413</v>
      </c>
      <c r="Z665" s="23" t="str">
        <f>ADDRESS('Відомість №2'!AS661,20)</f>
        <v>$T$2413</v>
      </c>
      <c r="AA665" s="23">
        <f t="shared" ca="1" si="132"/>
        <v>0</v>
      </c>
      <c r="AB665" s="23">
        <f t="shared" ca="1" si="133"/>
        <v>0</v>
      </c>
      <c r="AC665" s="23" t="e">
        <f>ADDRESS('Відомість №2'!AT661,6)</f>
        <v>#VALUE!</v>
      </c>
      <c r="AD665" s="23" t="e">
        <f t="shared" ca="1" si="134"/>
        <v>#VALUE!</v>
      </c>
      <c r="AF665" s="23" t="e">
        <f t="shared" ca="1" si="135"/>
        <v>#VALUE!</v>
      </c>
      <c r="AG665" s="23" t="str">
        <f>ADDRESS('Відомість №2'!AS661,9)</f>
        <v>$I$2413</v>
      </c>
      <c r="AH665" s="23" t="str">
        <f>ADDRESS('Відомість №2'!AS661,10)</f>
        <v>$J$2413</v>
      </c>
      <c r="AI665" s="20">
        <f t="shared" ca="1" si="136"/>
        <v>0</v>
      </c>
      <c r="AJ665" s="20">
        <f t="shared" ca="1" si="137"/>
        <v>0</v>
      </c>
      <c r="AK665" s="20" t="str">
        <f>ADDRESS('Відомість №2'!AS661,7)</f>
        <v>$G$2413</v>
      </c>
      <c r="AL665" s="20" t="str">
        <f>ADDRESS('Відомість №2'!AS661,8)</f>
        <v>$H$2413</v>
      </c>
      <c r="AM665">
        <f t="shared" ca="1" si="138"/>
        <v>0</v>
      </c>
      <c r="AN665">
        <f t="shared" ca="1" si="139"/>
        <v>0</v>
      </c>
      <c r="AO665" t="str">
        <f>ADDRESS('Відомість №2'!AS661,3)</f>
        <v>$C$2413</v>
      </c>
      <c r="AP665" t="str">
        <f>ADDRESS('Відомість №2'!AS661,22)</f>
        <v>$V$2413</v>
      </c>
      <c r="AQ665">
        <f t="shared" ca="1" si="140"/>
        <v>0</v>
      </c>
      <c r="AR665">
        <f t="shared" ca="1" si="141"/>
        <v>0</v>
      </c>
      <c r="AS665">
        <f t="shared" ca="1" si="142"/>
        <v>0</v>
      </c>
    </row>
    <row r="666" spans="20:45" ht="15.75" hidden="1" customHeight="1" x14ac:dyDescent="0.25">
      <c r="T666" s="23" t="str">
        <f>ADDRESS('Відомість №2'!AS662,2)</f>
        <v>$B$2414</v>
      </c>
      <c r="U666" s="23" t="str">
        <f>ADDRESS('Відомість №2'!AS662,1)</f>
        <v>$A$2414</v>
      </c>
      <c r="V666" s="23">
        <f t="shared" ca="1" si="130"/>
        <v>0</v>
      </c>
      <c r="W666" s="23">
        <f t="shared" ca="1" si="131"/>
        <v>0</v>
      </c>
      <c r="Y666" s="23" t="str">
        <f>ADDRESS('Відомість №2'!AS662,21)</f>
        <v>$U$2414</v>
      </c>
      <c r="Z666" s="23" t="str">
        <f>ADDRESS('Відомість №2'!AS662,20)</f>
        <v>$T$2414</v>
      </c>
      <c r="AA666" s="23">
        <f t="shared" ca="1" si="132"/>
        <v>0</v>
      </c>
      <c r="AB666" s="23">
        <f t="shared" ca="1" si="133"/>
        <v>0</v>
      </c>
      <c r="AC666" s="23" t="e">
        <f>ADDRESS('Відомість №2'!AT662,6)</f>
        <v>#VALUE!</v>
      </c>
      <c r="AD666" s="23" t="e">
        <f t="shared" ca="1" si="134"/>
        <v>#VALUE!</v>
      </c>
      <c r="AF666" s="23" t="e">
        <f t="shared" ca="1" si="135"/>
        <v>#VALUE!</v>
      </c>
      <c r="AG666" s="23" t="str">
        <f>ADDRESS('Відомість №2'!AS662,9)</f>
        <v>$I$2414</v>
      </c>
      <c r="AH666" s="23" t="str">
        <f>ADDRESS('Відомість №2'!AS662,10)</f>
        <v>$J$2414</v>
      </c>
      <c r="AI666" s="20">
        <f t="shared" ca="1" si="136"/>
        <v>0</v>
      </c>
      <c r="AJ666" s="20">
        <f t="shared" ca="1" si="137"/>
        <v>0</v>
      </c>
      <c r="AK666" s="20" t="str">
        <f>ADDRESS('Відомість №2'!AS662,7)</f>
        <v>$G$2414</v>
      </c>
      <c r="AL666" s="20" t="str">
        <f>ADDRESS('Відомість №2'!AS662,8)</f>
        <v>$H$2414</v>
      </c>
      <c r="AM666">
        <f t="shared" ca="1" si="138"/>
        <v>0</v>
      </c>
      <c r="AN666">
        <f t="shared" ca="1" si="139"/>
        <v>0</v>
      </c>
      <c r="AO666" t="str">
        <f>ADDRESS('Відомість №2'!AS662,3)</f>
        <v>$C$2414</v>
      </c>
      <c r="AP666" t="str">
        <f>ADDRESS('Відомість №2'!AS662,22)</f>
        <v>$V$2414</v>
      </c>
      <c r="AQ666">
        <f t="shared" ca="1" si="140"/>
        <v>0</v>
      </c>
      <c r="AR666">
        <f t="shared" ca="1" si="141"/>
        <v>0</v>
      </c>
      <c r="AS666">
        <f t="shared" ca="1" si="142"/>
        <v>0</v>
      </c>
    </row>
    <row r="667" spans="20:45" ht="15.75" hidden="1" customHeight="1" x14ac:dyDescent="0.25">
      <c r="T667" s="23" t="str">
        <f>ADDRESS('Відомість №2'!AS663,2)</f>
        <v>$B$2415</v>
      </c>
      <c r="U667" s="23" t="str">
        <f>ADDRESS('Відомість №2'!AS663,1)</f>
        <v>$A$2415</v>
      </c>
      <c r="V667" s="23">
        <f t="shared" ca="1" si="130"/>
        <v>0</v>
      </c>
      <c r="W667" s="23">
        <f t="shared" ca="1" si="131"/>
        <v>0</v>
      </c>
      <c r="Y667" s="23" t="str">
        <f>ADDRESS('Відомість №2'!AS663,21)</f>
        <v>$U$2415</v>
      </c>
      <c r="Z667" s="23" t="str">
        <f>ADDRESS('Відомість №2'!AS663,20)</f>
        <v>$T$2415</v>
      </c>
      <c r="AA667" s="23">
        <f t="shared" ca="1" si="132"/>
        <v>0</v>
      </c>
      <c r="AB667" s="23">
        <f t="shared" ca="1" si="133"/>
        <v>0</v>
      </c>
      <c r="AC667" s="23" t="e">
        <f>ADDRESS('Відомість №2'!AT663,6)</f>
        <v>#VALUE!</v>
      </c>
      <c r="AD667" s="23" t="e">
        <f t="shared" ca="1" si="134"/>
        <v>#VALUE!</v>
      </c>
      <c r="AF667" s="23" t="e">
        <f t="shared" ca="1" si="135"/>
        <v>#VALUE!</v>
      </c>
      <c r="AG667" s="23" t="str">
        <f>ADDRESS('Відомість №2'!AS663,9)</f>
        <v>$I$2415</v>
      </c>
      <c r="AH667" s="23" t="str">
        <f>ADDRESS('Відомість №2'!AS663,10)</f>
        <v>$J$2415</v>
      </c>
      <c r="AI667" s="20">
        <f t="shared" ca="1" si="136"/>
        <v>0</v>
      </c>
      <c r="AJ667" s="20">
        <f t="shared" ca="1" si="137"/>
        <v>0</v>
      </c>
      <c r="AK667" s="20" t="str">
        <f>ADDRESS('Відомість №2'!AS663,7)</f>
        <v>$G$2415</v>
      </c>
      <c r="AL667" s="20" t="str">
        <f>ADDRESS('Відомість №2'!AS663,8)</f>
        <v>$H$2415</v>
      </c>
      <c r="AM667">
        <f t="shared" ca="1" si="138"/>
        <v>0</v>
      </c>
      <c r="AN667">
        <f t="shared" ca="1" si="139"/>
        <v>0</v>
      </c>
      <c r="AO667" t="str">
        <f>ADDRESS('Відомість №2'!AS663,3)</f>
        <v>$C$2415</v>
      </c>
      <c r="AP667" t="str">
        <f>ADDRESS('Відомість №2'!AS663,22)</f>
        <v>$V$2415</v>
      </c>
      <c r="AQ667">
        <f t="shared" ca="1" si="140"/>
        <v>0</v>
      </c>
      <c r="AR667">
        <f t="shared" ca="1" si="141"/>
        <v>0</v>
      </c>
      <c r="AS667">
        <f t="shared" ca="1" si="142"/>
        <v>0</v>
      </c>
    </row>
    <row r="668" spans="20:45" ht="15.75" hidden="1" customHeight="1" x14ac:dyDescent="0.25">
      <c r="T668" s="23" t="str">
        <f>ADDRESS('Відомість №2'!AS664,2)</f>
        <v>$B$2416</v>
      </c>
      <c r="U668" s="23" t="str">
        <f>ADDRESS('Відомість №2'!AS664,1)</f>
        <v>$A$2416</v>
      </c>
      <c r="V668" s="23">
        <f t="shared" ca="1" si="130"/>
        <v>0</v>
      </c>
      <c r="W668" s="23">
        <f t="shared" ca="1" si="131"/>
        <v>0</v>
      </c>
      <c r="Y668" s="23" t="str">
        <f>ADDRESS('Відомість №2'!AS664,21)</f>
        <v>$U$2416</v>
      </c>
      <c r="Z668" s="23" t="str">
        <f>ADDRESS('Відомість №2'!AS664,20)</f>
        <v>$T$2416</v>
      </c>
      <c r="AA668" s="23">
        <f t="shared" ca="1" si="132"/>
        <v>0</v>
      </c>
      <c r="AB668" s="23">
        <f t="shared" ca="1" si="133"/>
        <v>0</v>
      </c>
      <c r="AC668" s="23" t="e">
        <f>ADDRESS('Відомість №2'!AT664,6)</f>
        <v>#VALUE!</v>
      </c>
      <c r="AD668" s="23" t="e">
        <f t="shared" ca="1" si="134"/>
        <v>#VALUE!</v>
      </c>
      <c r="AF668" s="23" t="e">
        <f t="shared" ca="1" si="135"/>
        <v>#VALUE!</v>
      </c>
      <c r="AG668" s="23" t="str">
        <f>ADDRESS('Відомість №2'!AS664,9)</f>
        <v>$I$2416</v>
      </c>
      <c r="AH668" s="23" t="str">
        <f>ADDRESS('Відомість №2'!AS664,10)</f>
        <v>$J$2416</v>
      </c>
      <c r="AI668" s="20">
        <f t="shared" ca="1" si="136"/>
        <v>0</v>
      </c>
      <c r="AJ668" s="20">
        <f t="shared" ca="1" si="137"/>
        <v>0</v>
      </c>
      <c r="AK668" s="20" t="str">
        <f>ADDRESS('Відомість №2'!AS664,7)</f>
        <v>$G$2416</v>
      </c>
      <c r="AL668" s="20" t="str">
        <f>ADDRESS('Відомість №2'!AS664,8)</f>
        <v>$H$2416</v>
      </c>
      <c r="AM668">
        <f t="shared" ca="1" si="138"/>
        <v>0</v>
      </c>
      <c r="AN668">
        <f t="shared" ca="1" si="139"/>
        <v>0</v>
      </c>
      <c r="AO668" t="str">
        <f>ADDRESS('Відомість №2'!AS664,3)</f>
        <v>$C$2416</v>
      </c>
      <c r="AP668" t="str">
        <f>ADDRESS('Відомість №2'!AS664,22)</f>
        <v>$V$2416</v>
      </c>
      <c r="AQ668">
        <f t="shared" ca="1" si="140"/>
        <v>0</v>
      </c>
      <c r="AR668">
        <f t="shared" ca="1" si="141"/>
        <v>0</v>
      </c>
      <c r="AS668">
        <f t="shared" ca="1" si="142"/>
        <v>0</v>
      </c>
    </row>
    <row r="669" spans="20:45" ht="15.75" hidden="1" customHeight="1" x14ac:dyDescent="0.25">
      <c r="T669" s="23" t="str">
        <f>ADDRESS('Відомість №2'!AS665,2)</f>
        <v>$B$2417</v>
      </c>
      <c r="U669" s="23" t="str">
        <f>ADDRESS('Відомість №2'!AS665,1)</f>
        <v>$A$2417</v>
      </c>
      <c r="V669" s="23">
        <f t="shared" ca="1" si="130"/>
        <v>0</v>
      </c>
      <c r="W669" s="23">
        <f t="shared" ca="1" si="131"/>
        <v>0</v>
      </c>
      <c r="Y669" s="23" t="str">
        <f>ADDRESS('Відомість №2'!AS665,21)</f>
        <v>$U$2417</v>
      </c>
      <c r="Z669" s="23" t="str">
        <f>ADDRESS('Відомість №2'!AS665,20)</f>
        <v>$T$2417</v>
      </c>
      <c r="AA669" s="23">
        <f t="shared" ca="1" si="132"/>
        <v>0</v>
      </c>
      <c r="AB669" s="23">
        <f t="shared" ca="1" si="133"/>
        <v>0</v>
      </c>
      <c r="AC669" s="23" t="e">
        <f>ADDRESS('Відомість №2'!AT665,6)</f>
        <v>#VALUE!</v>
      </c>
      <c r="AD669" s="23" t="e">
        <f t="shared" ca="1" si="134"/>
        <v>#VALUE!</v>
      </c>
      <c r="AF669" s="23" t="e">
        <f t="shared" ca="1" si="135"/>
        <v>#VALUE!</v>
      </c>
      <c r="AG669" s="23" t="str">
        <f>ADDRESS('Відомість №2'!AS665,9)</f>
        <v>$I$2417</v>
      </c>
      <c r="AH669" s="23" t="str">
        <f>ADDRESS('Відомість №2'!AS665,10)</f>
        <v>$J$2417</v>
      </c>
      <c r="AI669" s="20">
        <f t="shared" ca="1" si="136"/>
        <v>0</v>
      </c>
      <c r="AJ669" s="20">
        <f t="shared" ca="1" si="137"/>
        <v>0</v>
      </c>
      <c r="AK669" s="20" t="str">
        <f>ADDRESS('Відомість №2'!AS665,7)</f>
        <v>$G$2417</v>
      </c>
      <c r="AL669" s="20" t="str">
        <f>ADDRESS('Відомість №2'!AS665,8)</f>
        <v>$H$2417</v>
      </c>
      <c r="AM669">
        <f t="shared" ca="1" si="138"/>
        <v>0</v>
      </c>
      <c r="AN669">
        <f t="shared" ca="1" si="139"/>
        <v>0</v>
      </c>
      <c r="AO669" t="str">
        <f>ADDRESS('Відомість №2'!AS665,3)</f>
        <v>$C$2417</v>
      </c>
      <c r="AP669" t="str">
        <f>ADDRESS('Відомість №2'!AS665,22)</f>
        <v>$V$2417</v>
      </c>
      <c r="AQ669">
        <f t="shared" ca="1" si="140"/>
        <v>0</v>
      </c>
      <c r="AR669">
        <f t="shared" ca="1" si="141"/>
        <v>0</v>
      </c>
      <c r="AS669">
        <f t="shared" ca="1" si="142"/>
        <v>0</v>
      </c>
    </row>
    <row r="670" spans="20:45" ht="15.75" hidden="1" customHeight="1" x14ac:dyDescent="0.25">
      <c r="T670" s="23" t="str">
        <f>ADDRESS('Відомість №2'!AS666,2)</f>
        <v>$B$2418</v>
      </c>
      <c r="U670" s="23" t="str">
        <f>ADDRESS('Відомість №2'!AS666,1)</f>
        <v>$A$2418</v>
      </c>
      <c r="V670" s="23">
        <f t="shared" ca="1" si="130"/>
        <v>0</v>
      </c>
      <c r="W670" s="23">
        <f t="shared" ca="1" si="131"/>
        <v>0</v>
      </c>
      <c r="Y670" s="23" t="str">
        <f>ADDRESS('Відомість №2'!AS666,21)</f>
        <v>$U$2418</v>
      </c>
      <c r="Z670" s="23" t="str">
        <f>ADDRESS('Відомість №2'!AS666,20)</f>
        <v>$T$2418</v>
      </c>
      <c r="AA670" s="23">
        <f t="shared" ca="1" si="132"/>
        <v>0</v>
      </c>
      <c r="AB670" s="23">
        <f t="shared" ca="1" si="133"/>
        <v>0</v>
      </c>
      <c r="AC670" s="23" t="e">
        <f>ADDRESS('Відомість №2'!AT666,6)</f>
        <v>#VALUE!</v>
      </c>
      <c r="AD670" s="23" t="e">
        <f t="shared" ca="1" si="134"/>
        <v>#VALUE!</v>
      </c>
      <c r="AF670" s="23" t="e">
        <f t="shared" ca="1" si="135"/>
        <v>#VALUE!</v>
      </c>
      <c r="AG670" s="23" t="str">
        <f>ADDRESS('Відомість №2'!AS666,9)</f>
        <v>$I$2418</v>
      </c>
      <c r="AH670" s="23" t="str">
        <f>ADDRESS('Відомість №2'!AS666,10)</f>
        <v>$J$2418</v>
      </c>
      <c r="AI670" s="20">
        <f t="shared" ca="1" si="136"/>
        <v>0</v>
      </c>
      <c r="AJ670" s="20">
        <f t="shared" ca="1" si="137"/>
        <v>0</v>
      </c>
      <c r="AK670" s="20" t="str">
        <f>ADDRESS('Відомість №2'!AS666,7)</f>
        <v>$G$2418</v>
      </c>
      <c r="AL670" s="20" t="str">
        <f>ADDRESS('Відомість №2'!AS666,8)</f>
        <v>$H$2418</v>
      </c>
      <c r="AM670">
        <f t="shared" ca="1" si="138"/>
        <v>0</v>
      </c>
      <c r="AN670">
        <f t="shared" ca="1" si="139"/>
        <v>0</v>
      </c>
      <c r="AO670" t="str">
        <f>ADDRESS('Відомість №2'!AS666,3)</f>
        <v>$C$2418</v>
      </c>
      <c r="AP670" t="str">
        <f>ADDRESS('Відомість №2'!AS666,22)</f>
        <v>$V$2418</v>
      </c>
      <c r="AQ670">
        <f t="shared" ca="1" si="140"/>
        <v>0</v>
      </c>
      <c r="AR670">
        <f t="shared" ca="1" si="141"/>
        <v>0</v>
      </c>
      <c r="AS670">
        <f t="shared" ca="1" si="142"/>
        <v>0</v>
      </c>
    </row>
    <row r="671" spans="20:45" ht="15.75" hidden="1" customHeight="1" x14ac:dyDescent="0.25">
      <c r="T671" s="23" t="str">
        <f>ADDRESS('Відомість №2'!AS667,2)</f>
        <v>$B$2419</v>
      </c>
      <c r="U671" s="23" t="str">
        <f>ADDRESS('Відомість №2'!AS667,1)</f>
        <v>$A$2419</v>
      </c>
      <c r="V671" s="23">
        <f t="shared" ca="1" si="130"/>
        <v>0</v>
      </c>
      <c r="W671" s="23">
        <f t="shared" ca="1" si="131"/>
        <v>0</v>
      </c>
      <c r="Y671" s="23" t="str">
        <f>ADDRESS('Відомість №2'!AS667,21)</f>
        <v>$U$2419</v>
      </c>
      <c r="Z671" s="23" t="str">
        <f>ADDRESS('Відомість №2'!AS667,20)</f>
        <v>$T$2419</v>
      </c>
      <c r="AA671" s="23">
        <f t="shared" ca="1" si="132"/>
        <v>0</v>
      </c>
      <c r="AB671" s="23">
        <f t="shared" ca="1" si="133"/>
        <v>0</v>
      </c>
      <c r="AC671" s="23" t="e">
        <f>ADDRESS('Відомість №2'!AT667,6)</f>
        <v>#VALUE!</v>
      </c>
      <c r="AD671" s="23" t="e">
        <f t="shared" ca="1" si="134"/>
        <v>#VALUE!</v>
      </c>
      <c r="AF671" s="23" t="e">
        <f t="shared" ca="1" si="135"/>
        <v>#VALUE!</v>
      </c>
      <c r="AG671" s="23" t="str">
        <f>ADDRESS('Відомість №2'!AS667,9)</f>
        <v>$I$2419</v>
      </c>
      <c r="AH671" s="23" t="str">
        <f>ADDRESS('Відомість №2'!AS667,10)</f>
        <v>$J$2419</v>
      </c>
      <c r="AI671" s="20">
        <f t="shared" ca="1" si="136"/>
        <v>0</v>
      </c>
      <c r="AJ671" s="20">
        <f t="shared" ca="1" si="137"/>
        <v>0</v>
      </c>
      <c r="AK671" s="20" t="str">
        <f>ADDRESS('Відомість №2'!AS667,7)</f>
        <v>$G$2419</v>
      </c>
      <c r="AL671" s="20" t="str">
        <f>ADDRESS('Відомість №2'!AS667,8)</f>
        <v>$H$2419</v>
      </c>
      <c r="AM671">
        <f t="shared" ca="1" si="138"/>
        <v>0</v>
      </c>
      <c r="AN671">
        <f t="shared" ca="1" si="139"/>
        <v>0</v>
      </c>
      <c r="AO671" t="str">
        <f>ADDRESS('Відомість №2'!AS667,3)</f>
        <v>$C$2419</v>
      </c>
      <c r="AP671" t="str">
        <f>ADDRESS('Відомість №2'!AS667,22)</f>
        <v>$V$2419</v>
      </c>
      <c r="AQ671">
        <f t="shared" ca="1" si="140"/>
        <v>0</v>
      </c>
      <c r="AR671">
        <f t="shared" ca="1" si="141"/>
        <v>0</v>
      </c>
      <c r="AS671">
        <f t="shared" ca="1" si="142"/>
        <v>0</v>
      </c>
    </row>
    <row r="672" spans="20:45" ht="15.75" hidden="1" customHeight="1" x14ac:dyDescent="0.25">
      <c r="T672" s="23" t="str">
        <f>ADDRESS('Відомість №2'!AS668,2)</f>
        <v>$B$2420</v>
      </c>
      <c r="U672" s="23" t="str">
        <f>ADDRESS('Відомість №2'!AS668,1)</f>
        <v>$A$2420</v>
      </c>
      <c r="V672" s="23">
        <f t="shared" ca="1" si="130"/>
        <v>0</v>
      </c>
      <c r="W672" s="23">
        <f t="shared" ca="1" si="131"/>
        <v>0</v>
      </c>
      <c r="Y672" s="23" t="str">
        <f>ADDRESS('Відомість №2'!AS668,21)</f>
        <v>$U$2420</v>
      </c>
      <c r="Z672" s="23" t="str">
        <f>ADDRESS('Відомість №2'!AS668,20)</f>
        <v>$T$2420</v>
      </c>
      <c r="AA672" s="23">
        <f t="shared" ca="1" si="132"/>
        <v>0</v>
      </c>
      <c r="AB672" s="23">
        <f t="shared" ca="1" si="133"/>
        <v>0</v>
      </c>
      <c r="AC672" s="23" t="e">
        <f>ADDRESS('Відомість №2'!AT668,6)</f>
        <v>#VALUE!</v>
      </c>
      <c r="AD672" s="23" t="e">
        <f t="shared" ca="1" si="134"/>
        <v>#VALUE!</v>
      </c>
      <c r="AF672" s="23" t="e">
        <f t="shared" ca="1" si="135"/>
        <v>#VALUE!</v>
      </c>
      <c r="AG672" s="23" t="str">
        <f>ADDRESS('Відомість №2'!AS668,9)</f>
        <v>$I$2420</v>
      </c>
      <c r="AH672" s="23" t="str">
        <f>ADDRESS('Відомість №2'!AS668,10)</f>
        <v>$J$2420</v>
      </c>
      <c r="AI672" s="20">
        <f t="shared" ca="1" si="136"/>
        <v>0</v>
      </c>
      <c r="AJ672" s="20">
        <f t="shared" ca="1" si="137"/>
        <v>0</v>
      </c>
      <c r="AK672" s="20" t="str">
        <f>ADDRESS('Відомість №2'!AS668,7)</f>
        <v>$G$2420</v>
      </c>
      <c r="AL672" s="20" t="str">
        <f>ADDRESS('Відомість №2'!AS668,8)</f>
        <v>$H$2420</v>
      </c>
      <c r="AM672">
        <f t="shared" ca="1" si="138"/>
        <v>0</v>
      </c>
      <c r="AN672">
        <f t="shared" ca="1" si="139"/>
        <v>0</v>
      </c>
      <c r="AO672" t="str">
        <f>ADDRESS('Відомість №2'!AS668,3)</f>
        <v>$C$2420</v>
      </c>
      <c r="AP672" t="str">
        <f>ADDRESS('Відомість №2'!AS668,22)</f>
        <v>$V$2420</v>
      </c>
      <c r="AQ672">
        <f t="shared" ca="1" si="140"/>
        <v>0</v>
      </c>
      <c r="AR672">
        <f t="shared" ca="1" si="141"/>
        <v>0</v>
      </c>
      <c r="AS672">
        <f t="shared" ca="1" si="142"/>
        <v>0</v>
      </c>
    </row>
    <row r="673" spans="20:45" ht="15.75" hidden="1" customHeight="1" x14ac:dyDescent="0.25">
      <c r="T673" s="23" t="str">
        <f>ADDRESS('Відомість №2'!AS669,2)</f>
        <v>$B$2421</v>
      </c>
      <c r="U673" s="23" t="str">
        <f>ADDRESS('Відомість №2'!AS669,1)</f>
        <v>$A$2421</v>
      </c>
      <c r="V673" s="23">
        <f t="shared" ca="1" si="130"/>
        <v>0</v>
      </c>
      <c r="W673" s="23">
        <f t="shared" ca="1" si="131"/>
        <v>0</v>
      </c>
      <c r="Y673" s="23" t="str">
        <f>ADDRESS('Відомість №2'!AS669,21)</f>
        <v>$U$2421</v>
      </c>
      <c r="Z673" s="23" t="str">
        <f>ADDRESS('Відомість №2'!AS669,20)</f>
        <v>$T$2421</v>
      </c>
      <c r="AA673" s="23">
        <f t="shared" ca="1" si="132"/>
        <v>0</v>
      </c>
      <c r="AB673" s="23">
        <f t="shared" ca="1" si="133"/>
        <v>0</v>
      </c>
      <c r="AC673" s="23" t="e">
        <f>ADDRESS('Відомість №2'!AT669,6)</f>
        <v>#VALUE!</v>
      </c>
      <c r="AD673" s="23" t="e">
        <f t="shared" ca="1" si="134"/>
        <v>#VALUE!</v>
      </c>
      <c r="AF673" s="23" t="e">
        <f t="shared" ca="1" si="135"/>
        <v>#VALUE!</v>
      </c>
      <c r="AG673" s="23" t="str">
        <f>ADDRESS('Відомість №2'!AS669,9)</f>
        <v>$I$2421</v>
      </c>
      <c r="AH673" s="23" t="str">
        <f>ADDRESS('Відомість №2'!AS669,10)</f>
        <v>$J$2421</v>
      </c>
      <c r="AI673" s="20">
        <f t="shared" ca="1" si="136"/>
        <v>0</v>
      </c>
      <c r="AJ673" s="20">
        <f t="shared" ca="1" si="137"/>
        <v>0</v>
      </c>
      <c r="AK673" s="20" t="str">
        <f>ADDRESS('Відомість №2'!AS669,7)</f>
        <v>$G$2421</v>
      </c>
      <c r="AL673" s="20" t="str">
        <f>ADDRESS('Відомість №2'!AS669,8)</f>
        <v>$H$2421</v>
      </c>
      <c r="AM673">
        <f t="shared" ca="1" si="138"/>
        <v>0</v>
      </c>
      <c r="AN673">
        <f t="shared" ca="1" si="139"/>
        <v>0</v>
      </c>
      <c r="AO673" t="str">
        <f>ADDRESS('Відомість №2'!AS669,3)</f>
        <v>$C$2421</v>
      </c>
      <c r="AP673" t="str">
        <f>ADDRESS('Відомість №2'!AS669,22)</f>
        <v>$V$2421</v>
      </c>
      <c r="AQ673">
        <f t="shared" ca="1" si="140"/>
        <v>0</v>
      </c>
      <c r="AR673">
        <f t="shared" ca="1" si="141"/>
        <v>0</v>
      </c>
      <c r="AS673">
        <f t="shared" ca="1" si="142"/>
        <v>0</v>
      </c>
    </row>
    <row r="674" spans="20:45" ht="15.75" hidden="1" customHeight="1" x14ac:dyDescent="0.25">
      <c r="T674" s="23" t="str">
        <f>ADDRESS('Відомість №2'!AS670,2)</f>
        <v>$B$2422</v>
      </c>
      <c r="U674" s="23" t="str">
        <f>ADDRESS('Відомість №2'!AS670,1)</f>
        <v>$A$2422</v>
      </c>
      <c r="V674" s="23">
        <f t="shared" ca="1" si="130"/>
        <v>0</v>
      </c>
      <c r="W674" s="23">
        <f t="shared" ca="1" si="131"/>
        <v>0</v>
      </c>
      <c r="Y674" s="23" t="str">
        <f>ADDRESS('Відомість №2'!AS670,21)</f>
        <v>$U$2422</v>
      </c>
      <c r="Z674" s="23" t="str">
        <f>ADDRESS('Відомість №2'!AS670,20)</f>
        <v>$T$2422</v>
      </c>
      <c r="AA674" s="23">
        <f t="shared" ca="1" si="132"/>
        <v>0</v>
      </c>
      <c r="AB674" s="23">
        <f t="shared" ca="1" si="133"/>
        <v>0</v>
      </c>
      <c r="AC674" s="23" t="e">
        <f>ADDRESS('Відомість №2'!AT670,6)</f>
        <v>#VALUE!</v>
      </c>
      <c r="AD674" s="23" t="e">
        <f t="shared" ca="1" si="134"/>
        <v>#VALUE!</v>
      </c>
      <c r="AF674" s="23" t="e">
        <f t="shared" ca="1" si="135"/>
        <v>#VALUE!</v>
      </c>
      <c r="AG674" s="23" t="str">
        <f>ADDRESS('Відомість №2'!AS670,9)</f>
        <v>$I$2422</v>
      </c>
      <c r="AH674" s="23" t="str">
        <f>ADDRESS('Відомість №2'!AS670,10)</f>
        <v>$J$2422</v>
      </c>
      <c r="AI674" s="20">
        <f t="shared" ca="1" si="136"/>
        <v>0</v>
      </c>
      <c r="AJ674" s="20">
        <f t="shared" ca="1" si="137"/>
        <v>0</v>
      </c>
      <c r="AK674" s="20" t="str">
        <f>ADDRESS('Відомість №2'!AS670,7)</f>
        <v>$G$2422</v>
      </c>
      <c r="AL674" s="20" t="str">
        <f>ADDRESS('Відомість №2'!AS670,8)</f>
        <v>$H$2422</v>
      </c>
      <c r="AM674">
        <f t="shared" ca="1" si="138"/>
        <v>0</v>
      </c>
      <c r="AN674">
        <f t="shared" ca="1" si="139"/>
        <v>0</v>
      </c>
      <c r="AO674" t="str">
        <f>ADDRESS('Відомість №2'!AS670,3)</f>
        <v>$C$2422</v>
      </c>
      <c r="AP674" t="str">
        <f>ADDRESS('Відомість №2'!AS670,22)</f>
        <v>$V$2422</v>
      </c>
      <c r="AQ674">
        <f t="shared" ca="1" si="140"/>
        <v>0</v>
      </c>
      <c r="AR674">
        <f t="shared" ca="1" si="141"/>
        <v>0</v>
      </c>
      <c r="AS674">
        <f t="shared" ca="1" si="142"/>
        <v>0</v>
      </c>
    </row>
    <row r="675" spans="20:45" ht="15.75" hidden="1" customHeight="1" x14ac:dyDescent="0.25">
      <c r="T675" s="23" t="str">
        <f>ADDRESS('Відомість №2'!AS671,2)</f>
        <v>$B$2423</v>
      </c>
      <c r="U675" s="23" t="str">
        <f>ADDRESS('Відомість №2'!AS671,1)</f>
        <v>$A$2423</v>
      </c>
      <c r="V675" s="23">
        <f t="shared" ca="1" si="130"/>
        <v>0</v>
      </c>
      <c r="W675" s="23">
        <f t="shared" ca="1" si="131"/>
        <v>0</v>
      </c>
      <c r="Y675" s="23" t="str">
        <f>ADDRESS('Відомість №2'!AS671,21)</f>
        <v>$U$2423</v>
      </c>
      <c r="Z675" s="23" t="str">
        <f>ADDRESS('Відомість №2'!AS671,20)</f>
        <v>$T$2423</v>
      </c>
      <c r="AA675" s="23">
        <f t="shared" ca="1" si="132"/>
        <v>0</v>
      </c>
      <c r="AB675" s="23">
        <f t="shared" ca="1" si="133"/>
        <v>0</v>
      </c>
      <c r="AC675" s="23" t="e">
        <f>ADDRESS('Відомість №2'!AT671,6)</f>
        <v>#VALUE!</v>
      </c>
      <c r="AD675" s="23" t="e">
        <f t="shared" ca="1" si="134"/>
        <v>#VALUE!</v>
      </c>
      <c r="AF675" s="23" t="e">
        <f t="shared" ca="1" si="135"/>
        <v>#VALUE!</v>
      </c>
      <c r="AG675" s="23" t="str">
        <f>ADDRESS('Відомість №2'!AS671,9)</f>
        <v>$I$2423</v>
      </c>
      <c r="AH675" s="23" t="str">
        <f>ADDRESS('Відомість №2'!AS671,10)</f>
        <v>$J$2423</v>
      </c>
      <c r="AI675" s="20">
        <f t="shared" ca="1" si="136"/>
        <v>0</v>
      </c>
      <c r="AJ675" s="20">
        <f t="shared" ca="1" si="137"/>
        <v>0</v>
      </c>
      <c r="AK675" s="20" t="str">
        <f>ADDRESS('Відомість №2'!AS671,7)</f>
        <v>$G$2423</v>
      </c>
      <c r="AL675" s="20" t="str">
        <f>ADDRESS('Відомість №2'!AS671,8)</f>
        <v>$H$2423</v>
      </c>
      <c r="AM675">
        <f t="shared" ca="1" si="138"/>
        <v>0</v>
      </c>
      <c r="AN675">
        <f t="shared" ca="1" si="139"/>
        <v>0</v>
      </c>
      <c r="AO675" t="str">
        <f>ADDRESS('Відомість №2'!AS671,3)</f>
        <v>$C$2423</v>
      </c>
      <c r="AP675" t="str">
        <f>ADDRESS('Відомість №2'!AS671,22)</f>
        <v>$V$2423</v>
      </c>
      <c r="AQ675">
        <f t="shared" ca="1" si="140"/>
        <v>0</v>
      </c>
      <c r="AR675">
        <f t="shared" ca="1" si="141"/>
        <v>0</v>
      </c>
      <c r="AS675">
        <f t="shared" ca="1" si="142"/>
        <v>0</v>
      </c>
    </row>
    <row r="676" spans="20:45" ht="15.75" hidden="1" customHeight="1" x14ac:dyDescent="0.25">
      <c r="T676" s="23" t="str">
        <f>ADDRESS('Відомість №2'!AS672,2)</f>
        <v>$B$2424</v>
      </c>
      <c r="U676" s="23" t="str">
        <f>ADDRESS('Відомість №2'!AS672,1)</f>
        <v>$A$2424</v>
      </c>
      <c r="V676" s="23">
        <f t="shared" ca="1" si="130"/>
        <v>0</v>
      </c>
      <c r="W676" s="23">
        <f t="shared" ca="1" si="131"/>
        <v>0</v>
      </c>
      <c r="Y676" s="23" t="str">
        <f>ADDRESS('Відомість №2'!AS672,21)</f>
        <v>$U$2424</v>
      </c>
      <c r="Z676" s="23" t="str">
        <f>ADDRESS('Відомість №2'!AS672,20)</f>
        <v>$T$2424</v>
      </c>
      <c r="AA676" s="23">
        <f t="shared" ca="1" si="132"/>
        <v>0</v>
      </c>
      <c r="AB676" s="23">
        <f t="shared" ca="1" si="133"/>
        <v>0</v>
      </c>
      <c r="AC676" s="23" t="e">
        <f>ADDRESS('Відомість №2'!AT672,6)</f>
        <v>#VALUE!</v>
      </c>
      <c r="AD676" s="23" t="e">
        <f t="shared" ca="1" si="134"/>
        <v>#VALUE!</v>
      </c>
      <c r="AF676" s="23" t="e">
        <f t="shared" ca="1" si="135"/>
        <v>#VALUE!</v>
      </c>
      <c r="AG676" s="23" t="str">
        <f>ADDRESS('Відомість №2'!AS672,9)</f>
        <v>$I$2424</v>
      </c>
      <c r="AH676" s="23" t="str">
        <f>ADDRESS('Відомість №2'!AS672,10)</f>
        <v>$J$2424</v>
      </c>
      <c r="AI676" s="20">
        <f t="shared" ca="1" si="136"/>
        <v>0</v>
      </c>
      <c r="AJ676" s="20">
        <f t="shared" ca="1" si="137"/>
        <v>0</v>
      </c>
      <c r="AK676" s="20" t="str">
        <f>ADDRESS('Відомість №2'!AS672,7)</f>
        <v>$G$2424</v>
      </c>
      <c r="AL676" s="20" t="str">
        <f>ADDRESS('Відомість №2'!AS672,8)</f>
        <v>$H$2424</v>
      </c>
      <c r="AM676">
        <f t="shared" ca="1" si="138"/>
        <v>0</v>
      </c>
      <c r="AN676">
        <f t="shared" ca="1" si="139"/>
        <v>0</v>
      </c>
      <c r="AO676" t="str">
        <f>ADDRESS('Відомість №2'!AS672,3)</f>
        <v>$C$2424</v>
      </c>
      <c r="AP676" t="str">
        <f>ADDRESS('Відомість №2'!AS672,22)</f>
        <v>$V$2424</v>
      </c>
      <c r="AQ676">
        <f t="shared" ca="1" si="140"/>
        <v>0</v>
      </c>
      <c r="AR676">
        <f t="shared" ca="1" si="141"/>
        <v>0</v>
      </c>
      <c r="AS676">
        <f t="shared" ca="1" si="142"/>
        <v>0</v>
      </c>
    </row>
    <row r="677" spans="20:45" ht="15.75" hidden="1" customHeight="1" x14ac:dyDescent="0.25">
      <c r="T677" s="23" t="str">
        <f>ADDRESS('Відомість №2'!AS673,2)</f>
        <v>$B$2425</v>
      </c>
      <c r="U677" s="23" t="str">
        <f>ADDRESS('Відомість №2'!AS673,1)</f>
        <v>$A$2425</v>
      </c>
      <c r="V677" s="23">
        <f t="shared" ca="1" si="130"/>
        <v>0</v>
      </c>
      <c r="W677" s="23">
        <f t="shared" ca="1" si="131"/>
        <v>0</v>
      </c>
      <c r="Y677" s="23" t="str">
        <f>ADDRESS('Відомість №2'!AS673,21)</f>
        <v>$U$2425</v>
      </c>
      <c r="Z677" s="23" t="str">
        <f>ADDRESS('Відомість №2'!AS673,20)</f>
        <v>$T$2425</v>
      </c>
      <c r="AA677" s="23">
        <f t="shared" ca="1" si="132"/>
        <v>0</v>
      </c>
      <c r="AB677" s="23">
        <f t="shared" ca="1" si="133"/>
        <v>0</v>
      </c>
      <c r="AC677" s="23" t="e">
        <f>ADDRESS('Відомість №2'!AT673,6)</f>
        <v>#VALUE!</v>
      </c>
      <c r="AD677" s="23" t="e">
        <f t="shared" ca="1" si="134"/>
        <v>#VALUE!</v>
      </c>
      <c r="AF677" s="23" t="e">
        <f t="shared" ca="1" si="135"/>
        <v>#VALUE!</v>
      </c>
      <c r="AG677" s="23" t="str">
        <f>ADDRESS('Відомість №2'!AS673,9)</f>
        <v>$I$2425</v>
      </c>
      <c r="AH677" s="23" t="str">
        <f>ADDRESS('Відомість №2'!AS673,10)</f>
        <v>$J$2425</v>
      </c>
      <c r="AI677" s="20">
        <f t="shared" ca="1" si="136"/>
        <v>0</v>
      </c>
      <c r="AJ677" s="20">
        <f t="shared" ca="1" si="137"/>
        <v>0</v>
      </c>
      <c r="AK677" s="20" t="str">
        <f>ADDRESS('Відомість №2'!AS673,7)</f>
        <v>$G$2425</v>
      </c>
      <c r="AL677" s="20" t="str">
        <f>ADDRESS('Відомість №2'!AS673,8)</f>
        <v>$H$2425</v>
      </c>
      <c r="AM677">
        <f t="shared" ca="1" si="138"/>
        <v>0</v>
      </c>
      <c r="AN677">
        <f t="shared" ca="1" si="139"/>
        <v>0</v>
      </c>
      <c r="AO677" t="str">
        <f>ADDRESS('Відомість №2'!AS673,3)</f>
        <v>$C$2425</v>
      </c>
      <c r="AP677" t="str">
        <f>ADDRESS('Відомість №2'!AS673,22)</f>
        <v>$V$2425</v>
      </c>
      <c r="AQ677">
        <f t="shared" ca="1" si="140"/>
        <v>0</v>
      </c>
      <c r="AR677">
        <f t="shared" ca="1" si="141"/>
        <v>0</v>
      </c>
      <c r="AS677">
        <f t="shared" ca="1" si="142"/>
        <v>0</v>
      </c>
    </row>
    <row r="678" spans="20:45" ht="15.75" hidden="1" customHeight="1" x14ac:dyDescent="0.25">
      <c r="T678" s="23" t="str">
        <f>ADDRESS('Відомість №2'!AS674,2)</f>
        <v>$B$2426</v>
      </c>
      <c r="U678" s="23" t="str">
        <f>ADDRESS('Відомість №2'!AS674,1)</f>
        <v>$A$2426</v>
      </c>
      <c r="V678" s="23">
        <f t="shared" ca="1" si="130"/>
        <v>0</v>
      </c>
      <c r="W678" s="23">
        <f t="shared" ca="1" si="131"/>
        <v>0</v>
      </c>
      <c r="Y678" s="23" t="str">
        <f>ADDRESS('Відомість №2'!AS674,21)</f>
        <v>$U$2426</v>
      </c>
      <c r="Z678" s="23" t="str">
        <f>ADDRESS('Відомість №2'!AS674,20)</f>
        <v>$T$2426</v>
      </c>
      <c r="AA678" s="23">
        <f t="shared" ca="1" si="132"/>
        <v>0</v>
      </c>
      <c r="AB678" s="23">
        <f t="shared" ca="1" si="133"/>
        <v>0</v>
      </c>
      <c r="AC678" s="23" t="e">
        <f>ADDRESS('Відомість №2'!AT674,6)</f>
        <v>#VALUE!</v>
      </c>
      <c r="AD678" s="23" t="e">
        <f t="shared" ca="1" si="134"/>
        <v>#VALUE!</v>
      </c>
      <c r="AF678" s="23" t="e">
        <f t="shared" ca="1" si="135"/>
        <v>#VALUE!</v>
      </c>
      <c r="AG678" s="23" t="str">
        <f>ADDRESS('Відомість №2'!AS674,9)</f>
        <v>$I$2426</v>
      </c>
      <c r="AH678" s="23" t="str">
        <f>ADDRESS('Відомість №2'!AS674,10)</f>
        <v>$J$2426</v>
      </c>
      <c r="AI678" s="20">
        <f t="shared" ca="1" si="136"/>
        <v>0</v>
      </c>
      <c r="AJ678" s="20">
        <f t="shared" ca="1" si="137"/>
        <v>0</v>
      </c>
      <c r="AK678" s="20" t="str">
        <f>ADDRESS('Відомість №2'!AS674,7)</f>
        <v>$G$2426</v>
      </c>
      <c r="AL678" s="20" t="str">
        <f>ADDRESS('Відомість №2'!AS674,8)</f>
        <v>$H$2426</v>
      </c>
      <c r="AM678">
        <f t="shared" ca="1" si="138"/>
        <v>0</v>
      </c>
      <c r="AN678">
        <f t="shared" ca="1" si="139"/>
        <v>0</v>
      </c>
      <c r="AO678" t="str">
        <f>ADDRESS('Відомість №2'!AS674,3)</f>
        <v>$C$2426</v>
      </c>
      <c r="AP678" t="str">
        <f>ADDRESS('Відомість №2'!AS674,22)</f>
        <v>$V$2426</v>
      </c>
      <c r="AQ678">
        <f t="shared" ca="1" si="140"/>
        <v>0</v>
      </c>
      <c r="AR678">
        <f t="shared" ca="1" si="141"/>
        <v>0</v>
      </c>
      <c r="AS678">
        <f t="shared" ca="1" si="142"/>
        <v>0</v>
      </c>
    </row>
    <row r="679" spans="20:45" ht="15.75" hidden="1" customHeight="1" x14ac:dyDescent="0.25">
      <c r="T679" s="23" t="str">
        <f>ADDRESS('Відомість №2'!AS675,2)</f>
        <v>$B$2427</v>
      </c>
      <c r="U679" s="23" t="str">
        <f>ADDRESS('Відомість №2'!AS675,1)</f>
        <v>$A$2427</v>
      </c>
      <c r="V679" s="23">
        <f t="shared" ca="1" si="130"/>
        <v>0</v>
      </c>
      <c r="W679" s="23">
        <f t="shared" ca="1" si="131"/>
        <v>0</v>
      </c>
      <c r="Y679" s="23" t="str">
        <f>ADDRESS('Відомість №2'!AS675,21)</f>
        <v>$U$2427</v>
      </c>
      <c r="Z679" s="23" t="str">
        <f>ADDRESS('Відомість №2'!AS675,20)</f>
        <v>$T$2427</v>
      </c>
      <c r="AA679" s="23">
        <f t="shared" ca="1" si="132"/>
        <v>0</v>
      </c>
      <c r="AB679" s="23">
        <f t="shared" ca="1" si="133"/>
        <v>0</v>
      </c>
      <c r="AC679" s="23" t="e">
        <f>ADDRESS('Відомість №2'!AT675,6)</f>
        <v>#VALUE!</v>
      </c>
      <c r="AD679" s="23" t="e">
        <f t="shared" ca="1" si="134"/>
        <v>#VALUE!</v>
      </c>
      <c r="AF679" s="23" t="e">
        <f t="shared" ca="1" si="135"/>
        <v>#VALUE!</v>
      </c>
      <c r="AG679" s="23" t="str">
        <f>ADDRESS('Відомість №2'!AS675,9)</f>
        <v>$I$2427</v>
      </c>
      <c r="AH679" s="23" t="str">
        <f>ADDRESS('Відомість №2'!AS675,10)</f>
        <v>$J$2427</v>
      </c>
      <c r="AI679" s="20">
        <f t="shared" ca="1" si="136"/>
        <v>0</v>
      </c>
      <c r="AJ679" s="20">
        <f t="shared" ca="1" si="137"/>
        <v>0</v>
      </c>
      <c r="AK679" s="20" t="str">
        <f>ADDRESS('Відомість №2'!AS675,7)</f>
        <v>$G$2427</v>
      </c>
      <c r="AL679" s="20" t="str">
        <f>ADDRESS('Відомість №2'!AS675,8)</f>
        <v>$H$2427</v>
      </c>
      <c r="AM679">
        <f t="shared" ca="1" si="138"/>
        <v>0</v>
      </c>
      <c r="AN679">
        <f t="shared" ca="1" si="139"/>
        <v>0</v>
      </c>
      <c r="AO679" t="str">
        <f>ADDRESS('Відомість №2'!AS675,3)</f>
        <v>$C$2427</v>
      </c>
      <c r="AP679" t="str">
        <f>ADDRESS('Відомість №2'!AS675,22)</f>
        <v>$V$2427</v>
      </c>
      <c r="AQ679">
        <f t="shared" ca="1" si="140"/>
        <v>0</v>
      </c>
      <c r="AR679">
        <f t="shared" ca="1" si="141"/>
        <v>0</v>
      </c>
      <c r="AS679">
        <f t="shared" ca="1" si="142"/>
        <v>0</v>
      </c>
    </row>
    <row r="680" spans="20:45" ht="15.75" hidden="1" customHeight="1" x14ac:dyDescent="0.25">
      <c r="T680" s="23" t="str">
        <f>ADDRESS('Відомість №2'!AS676,2)</f>
        <v>$B$2428</v>
      </c>
      <c r="U680" s="23" t="str">
        <f>ADDRESS('Відомість №2'!AS676,1)</f>
        <v>$A$2428</v>
      </c>
      <c r="V680" s="23">
        <f t="shared" ca="1" si="130"/>
        <v>0</v>
      </c>
      <c r="W680" s="23">
        <f t="shared" ca="1" si="131"/>
        <v>0</v>
      </c>
      <c r="Y680" s="23" t="str">
        <f>ADDRESS('Відомість №2'!AS676,21)</f>
        <v>$U$2428</v>
      </c>
      <c r="Z680" s="23" t="str">
        <f>ADDRESS('Відомість №2'!AS676,20)</f>
        <v>$T$2428</v>
      </c>
      <c r="AA680" s="23">
        <f t="shared" ca="1" si="132"/>
        <v>0</v>
      </c>
      <c r="AB680" s="23">
        <f t="shared" ca="1" si="133"/>
        <v>0</v>
      </c>
      <c r="AC680" s="23" t="e">
        <f>ADDRESS('Відомість №2'!AT676,6)</f>
        <v>#VALUE!</v>
      </c>
      <c r="AD680" s="23" t="e">
        <f t="shared" ca="1" si="134"/>
        <v>#VALUE!</v>
      </c>
      <c r="AF680" s="23" t="e">
        <f t="shared" ca="1" si="135"/>
        <v>#VALUE!</v>
      </c>
      <c r="AG680" s="23" t="str">
        <f>ADDRESS('Відомість №2'!AS676,9)</f>
        <v>$I$2428</v>
      </c>
      <c r="AH680" s="23" t="str">
        <f>ADDRESS('Відомість №2'!AS676,10)</f>
        <v>$J$2428</v>
      </c>
      <c r="AI680" s="20">
        <f t="shared" ca="1" si="136"/>
        <v>0</v>
      </c>
      <c r="AJ680" s="20">
        <f t="shared" ca="1" si="137"/>
        <v>0</v>
      </c>
      <c r="AK680" s="20" t="str">
        <f>ADDRESS('Відомість №2'!AS676,7)</f>
        <v>$G$2428</v>
      </c>
      <c r="AL680" s="20" t="str">
        <f>ADDRESS('Відомість №2'!AS676,8)</f>
        <v>$H$2428</v>
      </c>
      <c r="AM680">
        <f t="shared" ca="1" si="138"/>
        <v>0</v>
      </c>
      <c r="AN680">
        <f t="shared" ca="1" si="139"/>
        <v>0</v>
      </c>
      <c r="AO680" t="str">
        <f>ADDRESS('Відомість №2'!AS676,3)</f>
        <v>$C$2428</v>
      </c>
      <c r="AP680" t="str">
        <f>ADDRESS('Відомість №2'!AS676,22)</f>
        <v>$V$2428</v>
      </c>
      <c r="AQ680">
        <f t="shared" ca="1" si="140"/>
        <v>0</v>
      </c>
      <c r="AR680">
        <f t="shared" ca="1" si="141"/>
        <v>0</v>
      </c>
      <c r="AS680">
        <f t="shared" ca="1" si="142"/>
        <v>0</v>
      </c>
    </row>
    <row r="681" spans="20:45" ht="15.75" hidden="1" customHeight="1" x14ac:dyDescent="0.25">
      <c r="T681" s="23" t="str">
        <f>ADDRESS('Відомість №2'!AS677,2)</f>
        <v>$B$2429</v>
      </c>
      <c r="U681" s="23" t="str">
        <f>ADDRESS('Відомість №2'!AS677,1)</f>
        <v>$A$2429</v>
      </c>
      <c r="V681" s="23">
        <f t="shared" ca="1" si="130"/>
        <v>0</v>
      </c>
      <c r="W681" s="23">
        <f t="shared" ca="1" si="131"/>
        <v>0</v>
      </c>
      <c r="Y681" s="23" t="str">
        <f>ADDRESS('Відомість №2'!AS677,21)</f>
        <v>$U$2429</v>
      </c>
      <c r="Z681" s="23" t="str">
        <f>ADDRESS('Відомість №2'!AS677,20)</f>
        <v>$T$2429</v>
      </c>
      <c r="AA681" s="23">
        <f t="shared" ca="1" si="132"/>
        <v>0</v>
      </c>
      <c r="AB681" s="23">
        <f t="shared" ca="1" si="133"/>
        <v>0</v>
      </c>
      <c r="AC681" s="23" t="e">
        <f>ADDRESS('Відомість №2'!AT677,6)</f>
        <v>#VALUE!</v>
      </c>
      <c r="AD681" s="23" t="e">
        <f t="shared" ca="1" si="134"/>
        <v>#VALUE!</v>
      </c>
      <c r="AF681" s="23" t="e">
        <f t="shared" ca="1" si="135"/>
        <v>#VALUE!</v>
      </c>
      <c r="AG681" s="23" t="str">
        <f>ADDRESS('Відомість №2'!AS677,9)</f>
        <v>$I$2429</v>
      </c>
      <c r="AH681" s="23" t="str">
        <f>ADDRESS('Відомість №2'!AS677,10)</f>
        <v>$J$2429</v>
      </c>
      <c r="AI681" s="20">
        <f t="shared" ca="1" si="136"/>
        <v>0</v>
      </c>
      <c r="AJ681" s="20">
        <f t="shared" ca="1" si="137"/>
        <v>0</v>
      </c>
      <c r="AK681" s="20" t="str">
        <f>ADDRESS('Відомість №2'!AS677,7)</f>
        <v>$G$2429</v>
      </c>
      <c r="AL681" s="20" t="str">
        <f>ADDRESS('Відомість №2'!AS677,8)</f>
        <v>$H$2429</v>
      </c>
      <c r="AM681">
        <f t="shared" ca="1" si="138"/>
        <v>0</v>
      </c>
      <c r="AN681">
        <f t="shared" ca="1" si="139"/>
        <v>0</v>
      </c>
      <c r="AO681" t="str">
        <f>ADDRESS('Відомість №2'!AS677,3)</f>
        <v>$C$2429</v>
      </c>
      <c r="AP681" t="str">
        <f>ADDRESS('Відомість №2'!AS677,22)</f>
        <v>$V$2429</v>
      </c>
      <c r="AQ681">
        <f t="shared" ca="1" si="140"/>
        <v>0</v>
      </c>
      <c r="AR681">
        <f t="shared" ca="1" si="141"/>
        <v>0</v>
      </c>
      <c r="AS681">
        <f t="shared" ca="1" si="142"/>
        <v>0</v>
      </c>
    </row>
    <row r="682" spans="20:45" ht="15.75" hidden="1" customHeight="1" x14ac:dyDescent="0.25">
      <c r="T682" s="23" t="str">
        <f>ADDRESS('Відомість №2'!AS678,2)</f>
        <v>$B$2430</v>
      </c>
      <c r="U682" s="23" t="str">
        <f>ADDRESS('Відомість №2'!AS678,1)</f>
        <v>$A$2430</v>
      </c>
      <c r="V682" s="23">
        <f t="shared" ca="1" si="130"/>
        <v>0</v>
      </c>
      <c r="W682" s="23">
        <f t="shared" ca="1" si="131"/>
        <v>0</v>
      </c>
      <c r="Y682" s="23" t="str">
        <f>ADDRESS('Відомість №2'!AS678,21)</f>
        <v>$U$2430</v>
      </c>
      <c r="Z682" s="23" t="str">
        <f>ADDRESS('Відомість №2'!AS678,20)</f>
        <v>$T$2430</v>
      </c>
      <c r="AA682" s="23">
        <f t="shared" ca="1" si="132"/>
        <v>0</v>
      </c>
      <c r="AB682" s="23">
        <f t="shared" ca="1" si="133"/>
        <v>0</v>
      </c>
      <c r="AC682" s="23" t="e">
        <f>ADDRESS('Відомість №2'!AT678,6)</f>
        <v>#VALUE!</v>
      </c>
      <c r="AD682" s="23" t="e">
        <f t="shared" ca="1" si="134"/>
        <v>#VALUE!</v>
      </c>
      <c r="AF682" s="23" t="e">
        <f t="shared" ca="1" si="135"/>
        <v>#VALUE!</v>
      </c>
      <c r="AG682" s="23" t="str">
        <f>ADDRESS('Відомість №2'!AS678,9)</f>
        <v>$I$2430</v>
      </c>
      <c r="AH682" s="23" t="str">
        <f>ADDRESS('Відомість №2'!AS678,10)</f>
        <v>$J$2430</v>
      </c>
      <c r="AI682" s="20">
        <f t="shared" ca="1" si="136"/>
        <v>0</v>
      </c>
      <c r="AJ682" s="20">
        <f t="shared" ca="1" si="137"/>
        <v>0</v>
      </c>
      <c r="AK682" s="20" t="str">
        <f>ADDRESS('Відомість №2'!AS678,7)</f>
        <v>$G$2430</v>
      </c>
      <c r="AL682" s="20" t="str">
        <f>ADDRESS('Відомість №2'!AS678,8)</f>
        <v>$H$2430</v>
      </c>
      <c r="AM682">
        <f t="shared" ca="1" si="138"/>
        <v>0</v>
      </c>
      <c r="AN682">
        <f t="shared" ca="1" si="139"/>
        <v>0</v>
      </c>
      <c r="AO682" t="str">
        <f>ADDRESS('Відомість №2'!AS678,3)</f>
        <v>$C$2430</v>
      </c>
      <c r="AP682" t="str">
        <f>ADDRESS('Відомість №2'!AS678,22)</f>
        <v>$V$2430</v>
      </c>
      <c r="AQ682">
        <f t="shared" ca="1" si="140"/>
        <v>0</v>
      </c>
      <c r="AR682">
        <f t="shared" ca="1" si="141"/>
        <v>0</v>
      </c>
      <c r="AS682">
        <f t="shared" ca="1" si="142"/>
        <v>0</v>
      </c>
    </row>
    <row r="683" spans="20:45" ht="15.75" hidden="1" customHeight="1" x14ac:dyDescent="0.25">
      <c r="T683" s="23" t="str">
        <f>ADDRESS('Відомість №2'!AS679,2)</f>
        <v>$B$2431</v>
      </c>
      <c r="U683" s="23" t="str">
        <f>ADDRESS('Відомість №2'!AS679,1)</f>
        <v>$A$2431</v>
      </c>
      <c r="V683" s="23">
        <f t="shared" ca="1" si="130"/>
        <v>0</v>
      </c>
      <c r="W683" s="23">
        <f t="shared" ca="1" si="131"/>
        <v>0</v>
      </c>
      <c r="Y683" s="23" t="str">
        <f>ADDRESS('Відомість №2'!AS679,21)</f>
        <v>$U$2431</v>
      </c>
      <c r="Z683" s="23" t="str">
        <f>ADDRESS('Відомість №2'!AS679,20)</f>
        <v>$T$2431</v>
      </c>
      <c r="AA683" s="23">
        <f t="shared" ca="1" si="132"/>
        <v>0</v>
      </c>
      <c r="AB683" s="23">
        <f t="shared" ca="1" si="133"/>
        <v>0</v>
      </c>
      <c r="AC683" s="23" t="e">
        <f>ADDRESS('Відомість №2'!AT679,6)</f>
        <v>#VALUE!</v>
      </c>
      <c r="AD683" s="23" t="e">
        <f t="shared" ca="1" si="134"/>
        <v>#VALUE!</v>
      </c>
      <c r="AF683" s="23" t="e">
        <f t="shared" ca="1" si="135"/>
        <v>#VALUE!</v>
      </c>
      <c r="AG683" s="23" t="str">
        <f>ADDRESS('Відомість №2'!AS679,9)</f>
        <v>$I$2431</v>
      </c>
      <c r="AH683" s="23" t="str">
        <f>ADDRESS('Відомість №2'!AS679,10)</f>
        <v>$J$2431</v>
      </c>
      <c r="AI683" s="20">
        <f t="shared" ca="1" si="136"/>
        <v>0</v>
      </c>
      <c r="AJ683" s="20">
        <f t="shared" ca="1" si="137"/>
        <v>0</v>
      </c>
      <c r="AK683" s="20" t="str">
        <f>ADDRESS('Відомість №2'!AS679,7)</f>
        <v>$G$2431</v>
      </c>
      <c r="AL683" s="20" t="str">
        <f>ADDRESS('Відомість №2'!AS679,8)</f>
        <v>$H$2431</v>
      </c>
      <c r="AM683">
        <f t="shared" ca="1" si="138"/>
        <v>0</v>
      </c>
      <c r="AN683">
        <f t="shared" ca="1" si="139"/>
        <v>0</v>
      </c>
      <c r="AO683" t="str">
        <f>ADDRESS('Відомість №2'!AS679,3)</f>
        <v>$C$2431</v>
      </c>
      <c r="AP683" t="str">
        <f>ADDRESS('Відомість №2'!AS679,22)</f>
        <v>$V$2431</v>
      </c>
      <c r="AQ683">
        <f t="shared" ca="1" si="140"/>
        <v>0</v>
      </c>
      <c r="AR683">
        <f t="shared" ca="1" si="141"/>
        <v>0</v>
      </c>
      <c r="AS683">
        <f t="shared" ca="1" si="142"/>
        <v>0</v>
      </c>
    </row>
    <row r="684" spans="20:45" ht="15.75" hidden="1" customHeight="1" x14ac:dyDescent="0.25">
      <c r="T684" s="23" t="str">
        <f>ADDRESS('Відомість №2'!AS680,2)</f>
        <v>$B$2432</v>
      </c>
      <c r="U684" s="23" t="str">
        <f>ADDRESS('Відомість №2'!AS680,1)</f>
        <v>$A$2432</v>
      </c>
      <c r="V684" s="23">
        <f t="shared" ca="1" si="130"/>
        <v>0</v>
      </c>
      <c r="W684" s="23">
        <f t="shared" ca="1" si="131"/>
        <v>0</v>
      </c>
      <c r="Y684" s="23" t="str">
        <f>ADDRESS('Відомість №2'!AS680,21)</f>
        <v>$U$2432</v>
      </c>
      <c r="Z684" s="23" t="str">
        <f>ADDRESS('Відомість №2'!AS680,20)</f>
        <v>$T$2432</v>
      </c>
      <c r="AA684" s="23">
        <f t="shared" ca="1" si="132"/>
        <v>0</v>
      </c>
      <c r="AB684" s="23">
        <f t="shared" ca="1" si="133"/>
        <v>0</v>
      </c>
      <c r="AC684" s="23" t="e">
        <f>ADDRESS('Відомість №2'!AT680,6)</f>
        <v>#VALUE!</v>
      </c>
      <c r="AD684" s="23" t="e">
        <f t="shared" ca="1" si="134"/>
        <v>#VALUE!</v>
      </c>
      <c r="AF684" s="23" t="e">
        <f t="shared" ca="1" si="135"/>
        <v>#VALUE!</v>
      </c>
      <c r="AG684" s="23" t="str">
        <f>ADDRESS('Відомість №2'!AS680,9)</f>
        <v>$I$2432</v>
      </c>
      <c r="AH684" s="23" t="str">
        <f>ADDRESS('Відомість №2'!AS680,10)</f>
        <v>$J$2432</v>
      </c>
      <c r="AI684" s="20">
        <f t="shared" ca="1" si="136"/>
        <v>0</v>
      </c>
      <c r="AJ684" s="20">
        <f t="shared" ca="1" si="137"/>
        <v>0</v>
      </c>
      <c r="AK684" s="20" t="str">
        <f>ADDRESS('Відомість №2'!AS680,7)</f>
        <v>$G$2432</v>
      </c>
      <c r="AL684" s="20" t="str">
        <f>ADDRESS('Відомість №2'!AS680,8)</f>
        <v>$H$2432</v>
      </c>
      <c r="AM684">
        <f t="shared" ca="1" si="138"/>
        <v>0</v>
      </c>
      <c r="AN684">
        <f t="shared" ca="1" si="139"/>
        <v>0</v>
      </c>
      <c r="AO684" t="str">
        <f>ADDRESS('Відомість №2'!AS680,3)</f>
        <v>$C$2432</v>
      </c>
      <c r="AP684" t="str">
        <f>ADDRESS('Відомість №2'!AS680,22)</f>
        <v>$V$2432</v>
      </c>
      <c r="AQ684">
        <f t="shared" ca="1" si="140"/>
        <v>0</v>
      </c>
      <c r="AR684">
        <f t="shared" ca="1" si="141"/>
        <v>0</v>
      </c>
      <c r="AS684">
        <f t="shared" ca="1" si="142"/>
        <v>0</v>
      </c>
    </row>
    <row r="685" spans="20:45" ht="15.75" hidden="1" customHeight="1" x14ac:dyDescent="0.25">
      <c r="T685" s="23" t="str">
        <f>ADDRESS('Відомість №2'!AS681,2)</f>
        <v>$B$2433</v>
      </c>
      <c r="U685" s="23" t="str">
        <f>ADDRESS('Відомість №2'!AS681,1)</f>
        <v>$A$2433</v>
      </c>
      <c r="V685" s="23">
        <f t="shared" ca="1" si="130"/>
        <v>0</v>
      </c>
      <c r="W685" s="23">
        <f t="shared" ca="1" si="131"/>
        <v>0</v>
      </c>
      <c r="Y685" s="23" t="str">
        <f>ADDRESS('Відомість №2'!AS681,21)</f>
        <v>$U$2433</v>
      </c>
      <c r="Z685" s="23" t="str">
        <f>ADDRESS('Відомість №2'!AS681,20)</f>
        <v>$T$2433</v>
      </c>
      <c r="AA685" s="23">
        <f t="shared" ca="1" si="132"/>
        <v>0</v>
      </c>
      <c r="AB685" s="23">
        <f t="shared" ca="1" si="133"/>
        <v>0</v>
      </c>
      <c r="AC685" s="23" t="e">
        <f>ADDRESS('Відомість №2'!AT681,6)</f>
        <v>#VALUE!</v>
      </c>
      <c r="AD685" s="23" t="e">
        <f t="shared" ca="1" si="134"/>
        <v>#VALUE!</v>
      </c>
      <c r="AF685" s="23" t="e">
        <f t="shared" ca="1" si="135"/>
        <v>#VALUE!</v>
      </c>
      <c r="AG685" s="23" t="str">
        <f>ADDRESS('Відомість №2'!AS681,9)</f>
        <v>$I$2433</v>
      </c>
      <c r="AH685" s="23" t="str">
        <f>ADDRESS('Відомість №2'!AS681,10)</f>
        <v>$J$2433</v>
      </c>
      <c r="AI685" s="20">
        <f t="shared" ca="1" si="136"/>
        <v>0</v>
      </c>
      <c r="AJ685" s="20">
        <f t="shared" ca="1" si="137"/>
        <v>0</v>
      </c>
      <c r="AK685" s="20" t="str">
        <f>ADDRESS('Відомість №2'!AS681,7)</f>
        <v>$G$2433</v>
      </c>
      <c r="AL685" s="20" t="str">
        <f>ADDRESS('Відомість №2'!AS681,8)</f>
        <v>$H$2433</v>
      </c>
      <c r="AM685">
        <f t="shared" ca="1" si="138"/>
        <v>0</v>
      </c>
      <c r="AN685">
        <f t="shared" ca="1" si="139"/>
        <v>0</v>
      </c>
      <c r="AO685" t="str">
        <f>ADDRESS('Відомість №2'!AS681,3)</f>
        <v>$C$2433</v>
      </c>
      <c r="AP685" t="str">
        <f>ADDRESS('Відомість №2'!AS681,22)</f>
        <v>$V$2433</v>
      </c>
      <c r="AQ685">
        <f t="shared" ca="1" si="140"/>
        <v>0</v>
      </c>
      <c r="AR685">
        <f t="shared" ca="1" si="141"/>
        <v>0</v>
      </c>
      <c r="AS685">
        <f t="shared" ca="1" si="142"/>
        <v>0</v>
      </c>
    </row>
    <row r="686" spans="20:45" ht="15.75" hidden="1" customHeight="1" x14ac:dyDescent="0.25">
      <c r="T686" s="23" t="str">
        <f>ADDRESS('Відомість №2'!AS682,2)</f>
        <v>$B$2434</v>
      </c>
      <c r="U686" s="23" t="str">
        <f>ADDRESS('Відомість №2'!AS682,1)</f>
        <v>$A$2434</v>
      </c>
      <c r="V686" s="23">
        <f t="shared" ca="1" si="130"/>
        <v>0</v>
      </c>
      <c r="W686" s="23">
        <f t="shared" ca="1" si="131"/>
        <v>0</v>
      </c>
      <c r="Y686" s="23" t="str">
        <f>ADDRESS('Відомість №2'!AS682,21)</f>
        <v>$U$2434</v>
      </c>
      <c r="Z686" s="23" t="str">
        <f>ADDRESS('Відомість №2'!AS682,20)</f>
        <v>$T$2434</v>
      </c>
      <c r="AA686" s="23">
        <f t="shared" ca="1" si="132"/>
        <v>0</v>
      </c>
      <c r="AB686" s="23">
        <f t="shared" ca="1" si="133"/>
        <v>0</v>
      </c>
      <c r="AC686" s="23" t="e">
        <f>ADDRESS('Відомість №2'!AT682,6)</f>
        <v>#VALUE!</v>
      </c>
      <c r="AD686" s="23" t="e">
        <f t="shared" ca="1" si="134"/>
        <v>#VALUE!</v>
      </c>
      <c r="AF686" s="23" t="e">
        <f t="shared" ca="1" si="135"/>
        <v>#VALUE!</v>
      </c>
      <c r="AG686" s="23" t="str">
        <f>ADDRESS('Відомість №2'!AS682,9)</f>
        <v>$I$2434</v>
      </c>
      <c r="AH686" s="23" t="str">
        <f>ADDRESS('Відомість №2'!AS682,10)</f>
        <v>$J$2434</v>
      </c>
      <c r="AI686" s="20">
        <f t="shared" ca="1" si="136"/>
        <v>0</v>
      </c>
      <c r="AJ686" s="20">
        <f t="shared" ca="1" si="137"/>
        <v>0</v>
      </c>
      <c r="AK686" s="20" t="str">
        <f>ADDRESS('Відомість №2'!AS682,7)</f>
        <v>$G$2434</v>
      </c>
      <c r="AL686" s="20" t="str">
        <f>ADDRESS('Відомість №2'!AS682,8)</f>
        <v>$H$2434</v>
      </c>
      <c r="AM686">
        <f t="shared" ca="1" si="138"/>
        <v>0</v>
      </c>
      <c r="AN686">
        <f t="shared" ca="1" si="139"/>
        <v>0</v>
      </c>
      <c r="AO686" t="str">
        <f>ADDRESS('Відомість №2'!AS682,3)</f>
        <v>$C$2434</v>
      </c>
      <c r="AP686" t="str">
        <f>ADDRESS('Відомість №2'!AS682,22)</f>
        <v>$V$2434</v>
      </c>
      <c r="AQ686">
        <f t="shared" ca="1" si="140"/>
        <v>0</v>
      </c>
      <c r="AR686">
        <f t="shared" ca="1" si="141"/>
        <v>0</v>
      </c>
      <c r="AS686">
        <f t="shared" ca="1" si="142"/>
        <v>0</v>
      </c>
    </row>
    <row r="687" spans="20:45" ht="15.75" hidden="1" customHeight="1" x14ac:dyDescent="0.25">
      <c r="T687" s="23" t="str">
        <f>ADDRESS('Відомість №2'!AS683,2)</f>
        <v>$B$2435</v>
      </c>
      <c r="U687" s="23" t="str">
        <f>ADDRESS('Відомість №2'!AS683,1)</f>
        <v>$A$2435</v>
      </c>
      <c r="V687" s="23">
        <f t="shared" ca="1" si="130"/>
        <v>0</v>
      </c>
      <c r="W687" s="23">
        <f t="shared" ca="1" si="131"/>
        <v>0</v>
      </c>
      <c r="Y687" s="23" t="str">
        <f>ADDRESS('Відомість №2'!AS683,21)</f>
        <v>$U$2435</v>
      </c>
      <c r="Z687" s="23" t="str">
        <f>ADDRESS('Відомість №2'!AS683,20)</f>
        <v>$T$2435</v>
      </c>
      <c r="AA687" s="23">
        <f t="shared" ca="1" si="132"/>
        <v>0</v>
      </c>
      <c r="AB687" s="23">
        <f t="shared" ca="1" si="133"/>
        <v>0</v>
      </c>
      <c r="AC687" s="23" t="e">
        <f>ADDRESS('Відомість №2'!AT683,6)</f>
        <v>#VALUE!</v>
      </c>
      <c r="AD687" s="23" t="e">
        <f t="shared" ca="1" si="134"/>
        <v>#VALUE!</v>
      </c>
      <c r="AF687" s="23" t="e">
        <f t="shared" ca="1" si="135"/>
        <v>#VALUE!</v>
      </c>
      <c r="AG687" s="23" t="str">
        <f>ADDRESS('Відомість №2'!AS683,9)</f>
        <v>$I$2435</v>
      </c>
      <c r="AH687" s="23" t="str">
        <f>ADDRESS('Відомість №2'!AS683,10)</f>
        <v>$J$2435</v>
      </c>
      <c r="AI687" s="20">
        <f t="shared" ca="1" si="136"/>
        <v>0</v>
      </c>
      <c r="AJ687" s="20">
        <f t="shared" ca="1" si="137"/>
        <v>0</v>
      </c>
      <c r="AK687" s="20" t="str">
        <f>ADDRESS('Відомість №2'!AS683,7)</f>
        <v>$G$2435</v>
      </c>
      <c r="AL687" s="20" t="str">
        <f>ADDRESS('Відомість №2'!AS683,8)</f>
        <v>$H$2435</v>
      </c>
      <c r="AM687">
        <f t="shared" ca="1" si="138"/>
        <v>0</v>
      </c>
      <c r="AN687">
        <f t="shared" ca="1" si="139"/>
        <v>0</v>
      </c>
      <c r="AO687" t="str">
        <f>ADDRESS('Відомість №2'!AS683,3)</f>
        <v>$C$2435</v>
      </c>
      <c r="AP687" t="str">
        <f>ADDRESS('Відомість №2'!AS683,22)</f>
        <v>$V$2435</v>
      </c>
      <c r="AQ687">
        <f t="shared" ca="1" si="140"/>
        <v>0</v>
      </c>
      <c r="AR687">
        <f t="shared" ca="1" si="141"/>
        <v>0</v>
      </c>
      <c r="AS687">
        <f t="shared" ca="1" si="142"/>
        <v>0</v>
      </c>
    </row>
    <row r="688" spans="20:45" ht="15.75" hidden="1" customHeight="1" x14ac:dyDescent="0.25">
      <c r="T688" s="23" t="str">
        <f>ADDRESS('Відомість №2'!AS684,2)</f>
        <v>$B$2436</v>
      </c>
      <c r="U688" s="23" t="str">
        <f>ADDRESS('Відомість №2'!AS684,1)</f>
        <v>$A$2436</v>
      </c>
      <c r="V688" s="23">
        <f t="shared" ca="1" si="130"/>
        <v>0</v>
      </c>
      <c r="W688" s="23">
        <f t="shared" ca="1" si="131"/>
        <v>0</v>
      </c>
      <c r="Y688" s="23" t="str">
        <f>ADDRESS('Відомість №2'!AS684,21)</f>
        <v>$U$2436</v>
      </c>
      <c r="Z688" s="23" t="str">
        <f>ADDRESS('Відомість №2'!AS684,20)</f>
        <v>$T$2436</v>
      </c>
      <c r="AA688" s="23">
        <f t="shared" ca="1" si="132"/>
        <v>0</v>
      </c>
      <c r="AB688" s="23">
        <f t="shared" ca="1" si="133"/>
        <v>0</v>
      </c>
      <c r="AC688" s="23" t="e">
        <f>ADDRESS('Відомість №2'!AT684,6)</f>
        <v>#VALUE!</v>
      </c>
      <c r="AD688" s="23" t="e">
        <f t="shared" ca="1" si="134"/>
        <v>#VALUE!</v>
      </c>
      <c r="AF688" s="23" t="e">
        <f t="shared" ca="1" si="135"/>
        <v>#VALUE!</v>
      </c>
      <c r="AG688" s="23" t="str">
        <f>ADDRESS('Відомість №2'!AS684,9)</f>
        <v>$I$2436</v>
      </c>
      <c r="AH688" s="23" t="str">
        <f>ADDRESS('Відомість №2'!AS684,10)</f>
        <v>$J$2436</v>
      </c>
      <c r="AI688" s="20">
        <f t="shared" ca="1" si="136"/>
        <v>0</v>
      </c>
      <c r="AJ688" s="20">
        <f t="shared" ca="1" si="137"/>
        <v>0</v>
      </c>
      <c r="AK688" s="20" t="str">
        <f>ADDRESS('Відомість №2'!AS684,7)</f>
        <v>$G$2436</v>
      </c>
      <c r="AL688" s="20" t="str">
        <f>ADDRESS('Відомість №2'!AS684,8)</f>
        <v>$H$2436</v>
      </c>
      <c r="AM688">
        <f t="shared" ca="1" si="138"/>
        <v>0</v>
      </c>
      <c r="AN688">
        <f t="shared" ca="1" si="139"/>
        <v>0</v>
      </c>
      <c r="AO688" t="str">
        <f>ADDRESS('Відомість №2'!AS684,3)</f>
        <v>$C$2436</v>
      </c>
      <c r="AP688" t="str">
        <f>ADDRESS('Відомість №2'!AS684,22)</f>
        <v>$V$2436</v>
      </c>
      <c r="AQ688">
        <f t="shared" ca="1" si="140"/>
        <v>0</v>
      </c>
      <c r="AR688">
        <f t="shared" ca="1" si="141"/>
        <v>0</v>
      </c>
      <c r="AS688">
        <f t="shared" ca="1" si="142"/>
        <v>0</v>
      </c>
    </row>
    <row r="689" spans="20:45" ht="15.75" hidden="1" customHeight="1" x14ac:dyDescent="0.25">
      <c r="T689" s="23" t="str">
        <f>ADDRESS('Відомість №2'!AS685,2)</f>
        <v>$B$2437</v>
      </c>
      <c r="U689" s="23" t="str">
        <f>ADDRESS('Відомість №2'!AS685,1)</f>
        <v>$A$2437</v>
      </c>
      <c r="V689" s="23">
        <f t="shared" ca="1" si="130"/>
        <v>0</v>
      </c>
      <c r="W689" s="23">
        <f t="shared" ca="1" si="131"/>
        <v>0</v>
      </c>
      <c r="Y689" s="23" t="str">
        <f>ADDRESS('Відомість №2'!AS685,21)</f>
        <v>$U$2437</v>
      </c>
      <c r="Z689" s="23" t="str">
        <f>ADDRESS('Відомість №2'!AS685,20)</f>
        <v>$T$2437</v>
      </c>
      <c r="AA689" s="23">
        <f t="shared" ca="1" si="132"/>
        <v>0</v>
      </c>
      <c r="AB689" s="23">
        <f t="shared" ca="1" si="133"/>
        <v>0</v>
      </c>
      <c r="AC689" s="23" t="e">
        <f>ADDRESS('Відомість №2'!AT685,6)</f>
        <v>#VALUE!</v>
      </c>
      <c r="AD689" s="23" t="e">
        <f t="shared" ca="1" si="134"/>
        <v>#VALUE!</v>
      </c>
      <c r="AF689" s="23" t="e">
        <f t="shared" ca="1" si="135"/>
        <v>#VALUE!</v>
      </c>
      <c r="AG689" s="23" t="str">
        <f>ADDRESS('Відомість №2'!AS685,9)</f>
        <v>$I$2437</v>
      </c>
      <c r="AH689" s="23" t="str">
        <f>ADDRESS('Відомість №2'!AS685,10)</f>
        <v>$J$2437</v>
      </c>
      <c r="AI689" s="20">
        <f t="shared" ca="1" si="136"/>
        <v>0</v>
      </c>
      <c r="AJ689" s="20">
        <f t="shared" ca="1" si="137"/>
        <v>0</v>
      </c>
      <c r="AK689" s="20" t="str">
        <f>ADDRESS('Відомість №2'!AS685,7)</f>
        <v>$G$2437</v>
      </c>
      <c r="AL689" s="20" t="str">
        <f>ADDRESS('Відомість №2'!AS685,8)</f>
        <v>$H$2437</v>
      </c>
      <c r="AM689">
        <f t="shared" ca="1" si="138"/>
        <v>0</v>
      </c>
      <c r="AN689">
        <f t="shared" ca="1" si="139"/>
        <v>0</v>
      </c>
      <c r="AO689" t="str">
        <f>ADDRESS('Відомість №2'!AS685,3)</f>
        <v>$C$2437</v>
      </c>
      <c r="AP689" t="str">
        <f>ADDRESS('Відомість №2'!AS685,22)</f>
        <v>$V$2437</v>
      </c>
      <c r="AQ689">
        <f t="shared" ca="1" si="140"/>
        <v>0</v>
      </c>
      <c r="AR689">
        <f t="shared" ca="1" si="141"/>
        <v>0</v>
      </c>
      <c r="AS689">
        <f t="shared" ca="1" si="142"/>
        <v>0</v>
      </c>
    </row>
    <row r="690" spans="20:45" ht="15.75" hidden="1" customHeight="1" x14ac:dyDescent="0.25">
      <c r="T690" s="23" t="str">
        <f>ADDRESS('Відомість №2'!AS686,2)</f>
        <v>$B$2438</v>
      </c>
      <c r="U690" s="23" t="str">
        <f>ADDRESS('Відомість №2'!AS686,1)</f>
        <v>$A$2438</v>
      </c>
      <c r="V690" s="23">
        <f t="shared" ca="1" si="130"/>
        <v>0</v>
      </c>
      <c r="W690" s="23">
        <f t="shared" ca="1" si="131"/>
        <v>0</v>
      </c>
      <c r="Y690" s="23" t="str">
        <f>ADDRESS('Відомість №2'!AS686,21)</f>
        <v>$U$2438</v>
      </c>
      <c r="Z690" s="23" t="str">
        <f>ADDRESS('Відомість №2'!AS686,20)</f>
        <v>$T$2438</v>
      </c>
      <c r="AA690" s="23">
        <f t="shared" ca="1" si="132"/>
        <v>0</v>
      </c>
      <c r="AB690" s="23">
        <f t="shared" ca="1" si="133"/>
        <v>0</v>
      </c>
      <c r="AC690" s="23" t="e">
        <f>ADDRESS('Відомість №2'!AT686,6)</f>
        <v>#VALUE!</v>
      </c>
      <c r="AD690" s="23" t="e">
        <f t="shared" ca="1" si="134"/>
        <v>#VALUE!</v>
      </c>
      <c r="AF690" s="23" t="e">
        <f t="shared" ca="1" si="135"/>
        <v>#VALUE!</v>
      </c>
      <c r="AG690" s="23" t="str">
        <f>ADDRESS('Відомість №2'!AS686,9)</f>
        <v>$I$2438</v>
      </c>
      <c r="AH690" s="23" t="str">
        <f>ADDRESS('Відомість №2'!AS686,10)</f>
        <v>$J$2438</v>
      </c>
      <c r="AI690" s="20">
        <f t="shared" ca="1" si="136"/>
        <v>0</v>
      </c>
      <c r="AJ690" s="20">
        <f t="shared" ca="1" si="137"/>
        <v>0</v>
      </c>
      <c r="AK690" s="20" t="str">
        <f>ADDRESS('Відомість №2'!AS686,7)</f>
        <v>$G$2438</v>
      </c>
      <c r="AL690" s="20" t="str">
        <f>ADDRESS('Відомість №2'!AS686,8)</f>
        <v>$H$2438</v>
      </c>
      <c r="AM690">
        <f t="shared" ca="1" si="138"/>
        <v>0</v>
      </c>
      <c r="AN690">
        <f t="shared" ca="1" si="139"/>
        <v>0</v>
      </c>
      <c r="AO690" t="str">
        <f>ADDRESS('Відомість №2'!AS686,3)</f>
        <v>$C$2438</v>
      </c>
      <c r="AP690" t="str">
        <f>ADDRESS('Відомість №2'!AS686,22)</f>
        <v>$V$2438</v>
      </c>
      <c r="AQ690">
        <f t="shared" ca="1" si="140"/>
        <v>0</v>
      </c>
      <c r="AR690">
        <f t="shared" ca="1" si="141"/>
        <v>0</v>
      </c>
      <c r="AS690">
        <f t="shared" ca="1" si="142"/>
        <v>0</v>
      </c>
    </row>
    <row r="691" spans="20:45" ht="15.75" hidden="1" customHeight="1" x14ac:dyDescent="0.25">
      <c r="T691" s="23" t="str">
        <f>ADDRESS('Відомість №2'!AS687,2)</f>
        <v>$B$2439</v>
      </c>
      <c r="U691" s="23" t="str">
        <f>ADDRESS('Відомість №2'!AS687,1)</f>
        <v>$A$2439</v>
      </c>
      <c r="V691" s="23">
        <f t="shared" ca="1" si="130"/>
        <v>0</v>
      </c>
      <c r="W691" s="23">
        <f t="shared" ca="1" si="131"/>
        <v>0</v>
      </c>
      <c r="Y691" s="23" t="str">
        <f>ADDRESS('Відомість №2'!AS687,21)</f>
        <v>$U$2439</v>
      </c>
      <c r="Z691" s="23" t="str">
        <f>ADDRESS('Відомість №2'!AS687,20)</f>
        <v>$T$2439</v>
      </c>
      <c r="AA691" s="23">
        <f t="shared" ca="1" si="132"/>
        <v>0</v>
      </c>
      <c r="AB691" s="23">
        <f t="shared" ca="1" si="133"/>
        <v>0</v>
      </c>
      <c r="AC691" s="23" t="e">
        <f>ADDRESS('Відомість №2'!AT687,6)</f>
        <v>#VALUE!</v>
      </c>
      <c r="AD691" s="23" t="e">
        <f t="shared" ca="1" si="134"/>
        <v>#VALUE!</v>
      </c>
      <c r="AF691" s="23" t="e">
        <f t="shared" ca="1" si="135"/>
        <v>#VALUE!</v>
      </c>
      <c r="AG691" s="23" t="str">
        <f>ADDRESS('Відомість №2'!AS687,9)</f>
        <v>$I$2439</v>
      </c>
      <c r="AH691" s="23" t="str">
        <f>ADDRESS('Відомість №2'!AS687,10)</f>
        <v>$J$2439</v>
      </c>
      <c r="AI691" s="20">
        <f t="shared" ca="1" si="136"/>
        <v>0</v>
      </c>
      <c r="AJ691" s="20">
        <f t="shared" ca="1" si="137"/>
        <v>0</v>
      </c>
      <c r="AK691" s="20" t="str">
        <f>ADDRESS('Відомість №2'!AS687,7)</f>
        <v>$G$2439</v>
      </c>
      <c r="AL691" s="20" t="str">
        <f>ADDRESS('Відомість №2'!AS687,8)</f>
        <v>$H$2439</v>
      </c>
      <c r="AM691">
        <f t="shared" ca="1" si="138"/>
        <v>0</v>
      </c>
      <c r="AN691">
        <f t="shared" ca="1" si="139"/>
        <v>0</v>
      </c>
      <c r="AO691" t="str">
        <f>ADDRESS('Відомість №2'!AS687,3)</f>
        <v>$C$2439</v>
      </c>
      <c r="AP691" t="str">
        <f>ADDRESS('Відомість №2'!AS687,22)</f>
        <v>$V$2439</v>
      </c>
      <c r="AQ691">
        <f t="shared" ca="1" si="140"/>
        <v>0</v>
      </c>
      <c r="AR691">
        <f t="shared" ca="1" si="141"/>
        <v>0</v>
      </c>
      <c r="AS691">
        <f t="shared" ca="1" si="142"/>
        <v>0</v>
      </c>
    </row>
    <row r="692" spans="20:45" ht="15.75" hidden="1" customHeight="1" x14ac:dyDescent="0.25">
      <c r="T692" s="23" t="str">
        <f>ADDRESS('Відомість №2'!AS688,2)</f>
        <v>$B$2440</v>
      </c>
      <c r="U692" s="23" t="str">
        <f>ADDRESS('Відомість №2'!AS688,1)</f>
        <v>$A$2440</v>
      </c>
      <c r="V692" s="23">
        <f t="shared" ca="1" si="130"/>
        <v>0</v>
      </c>
      <c r="W692" s="23">
        <f t="shared" ca="1" si="131"/>
        <v>0</v>
      </c>
      <c r="Y692" s="23" t="str">
        <f>ADDRESS('Відомість №2'!AS688,21)</f>
        <v>$U$2440</v>
      </c>
      <c r="Z692" s="23" t="str">
        <f>ADDRESS('Відомість №2'!AS688,20)</f>
        <v>$T$2440</v>
      </c>
      <c r="AA692" s="23">
        <f t="shared" ca="1" si="132"/>
        <v>0</v>
      </c>
      <c r="AB692" s="23">
        <f t="shared" ca="1" si="133"/>
        <v>0</v>
      </c>
      <c r="AC692" s="23" t="e">
        <f>ADDRESS('Відомість №2'!AT688,6)</f>
        <v>#VALUE!</v>
      </c>
      <c r="AD692" s="23" t="e">
        <f t="shared" ca="1" si="134"/>
        <v>#VALUE!</v>
      </c>
      <c r="AF692" s="23" t="e">
        <f t="shared" ca="1" si="135"/>
        <v>#VALUE!</v>
      </c>
      <c r="AG692" s="23" t="str">
        <f>ADDRESS('Відомість №2'!AS688,9)</f>
        <v>$I$2440</v>
      </c>
      <c r="AH692" s="23" t="str">
        <f>ADDRESS('Відомість №2'!AS688,10)</f>
        <v>$J$2440</v>
      </c>
      <c r="AI692" s="20">
        <f t="shared" ca="1" si="136"/>
        <v>0</v>
      </c>
      <c r="AJ692" s="20">
        <f t="shared" ca="1" si="137"/>
        <v>0</v>
      </c>
      <c r="AK692" s="20" t="str">
        <f>ADDRESS('Відомість №2'!AS688,7)</f>
        <v>$G$2440</v>
      </c>
      <c r="AL692" s="20" t="str">
        <f>ADDRESS('Відомість №2'!AS688,8)</f>
        <v>$H$2440</v>
      </c>
      <c r="AM692">
        <f t="shared" ca="1" si="138"/>
        <v>0</v>
      </c>
      <c r="AN692">
        <f t="shared" ca="1" si="139"/>
        <v>0</v>
      </c>
      <c r="AO692" t="str">
        <f>ADDRESS('Відомість №2'!AS688,3)</f>
        <v>$C$2440</v>
      </c>
      <c r="AP692" t="str">
        <f>ADDRESS('Відомість №2'!AS688,22)</f>
        <v>$V$2440</v>
      </c>
      <c r="AQ692">
        <f t="shared" ca="1" si="140"/>
        <v>0</v>
      </c>
      <c r="AR692">
        <f t="shared" ca="1" si="141"/>
        <v>0</v>
      </c>
      <c r="AS692">
        <f t="shared" ca="1" si="142"/>
        <v>0</v>
      </c>
    </row>
    <row r="693" spans="20:45" ht="15.75" hidden="1" customHeight="1" x14ac:dyDescent="0.25">
      <c r="T693" s="23" t="str">
        <f>ADDRESS('Відомість №2'!AS689,2)</f>
        <v>$B$2441</v>
      </c>
      <c r="U693" s="23" t="str">
        <f>ADDRESS('Відомість №2'!AS689,1)</f>
        <v>$A$2441</v>
      </c>
      <c r="V693" s="23">
        <f t="shared" ca="1" si="130"/>
        <v>0</v>
      </c>
      <c r="W693" s="23">
        <f t="shared" ca="1" si="131"/>
        <v>0</v>
      </c>
      <c r="Y693" s="23" t="str">
        <f>ADDRESS('Відомість №2'!AS689,21)</f>
        <v>$U$2441</v>
      </c>
      <c r="Z693" s="23" t="str">
        <f>ADDRESS('Відомість №2'!AS689,20)</f>
        <v>$T$2441</v>
      </c>
      <c r="AA693" s="23">
        <f t="shared" ca="1" si="132"/>
        <v>0</v>
      </c>
      <c r="AB693" s="23">
        <f t="shared" ca="1" si="133"/>
        <v>0</v>
      </c>
      <c r="AC693" s="23" t="e">
        <f>ADDRESS('Відомість №2'!AT689,6)</f>
        <v>#VALUE!</v>
      </c>
      <c r="AD693" s="23" t="e">
        <f t="shared" ca="1" si="134"/>
        <v>#VALUE!</v>
      </c>
      <c r="AF693" s="23" t="e">
        <f t="shared" ca="1" si="135"/>
        <v>#VALUE!</v>
      </c>
      <c r="AG693" s="23" t="str">
        <f>ADDRESS('Відомість №2'!AS689,9)</f>
        <v>$I$2441</v>
      </c>
      <c r="AH693" s="23" t="str">
        <f>ADDRESS('Відомість №2'!AS689,10)</f>
        <v>$J$2441</v>
      </c>
      <c r="AI693" s="20">
        <f t="shared" ca="1" si="136"/>
        <v>0</v>
      </c>
      <c r="AJ693" s="20">
        <f t="shared" ca="1" si="137"/>
        <v>0</v>
      </c>
      <c r="AK693" s="20" t="str">
        <f>ADDRESS('Відомість №2'!AS689,7)</f>
        <v>$G$2441</v>
      </c>
      <c r="AL693" s="20" t="str">
        <f>ADDRESS('Відомість №2'!AS689,8)</f>
        <v>$H$2441</v>
      </c>
      <c r="AM693">
        <f t="shared" ca="1" si="138"/>
        <v>0</v>
      </c>
      <c r="AN693">
        <f t="shared" ca="1" si="139"/>
        <v>0</v>
      </c>
      <c r="AO693" t="str">
        <f>ADDRESS('Відомість №2'!AS689,3)</f>
        <v>$C$2441</v>
      </c>
      <c r="AP693" t="str">
        <f>ADDRESS('Відомість №2'!AS689,22)</f>
        <v>$V$2441</v>
      </c>
      <c r="AQ693">
        <f t="shared" ca="1" si="140"/>
        <v>0</v>
      </c>
      <c r="AR693">
        <f t="shared" ca="1" si="141"/>
        <v>0</v>
      </c>
      <c r="AS693">
        <f t="shared" ca="1" si="142"/>
        <v>0</v>
      </c>
    </row>
    <row r="694" spans="20:45" ht="15.75" hidden="1" customHeight="1" x14ac:dyDescent="0.25">
      <c r="T694" s="23" t="str">
        <f>ADDRESS('Відомість №2'!AS690,2)</f>
        <v>$B$2442</v>
      </c>
      <c r="U694" s="23" t="str">
        <f>ADDRESS('Відомість №2'!AS690,1)</f>
        <v>$A$2442</v>
      </c>
      <c r="V694" s="23">
        <f t="shared" ca="1" si="130"/>
        <v>0</v>
      </c>
      <c r="W694" s="23">
        <f t="shared" ca="1" si="131"/>
        <v>0</v>
      </c>
      <c r="Y694" s="23" t="str">
        <f>ADDRESS('Відомість №2'!AS690,21)</f>
        <v>$U$2442</v>
      </c>
      <c r="Z694" s="23" t="str">
        <f>ADDRESS('Відомість №2'!AS690,20)</f>
        <v>$T$2442</v>
      </c>
      <c r="AA694" s="23">
        <f t="shared" ca="1" si="132"/>
        <v>0</v>
      </c>
      <c r="AB694" s="23">
        <f t="shared" ca="1" si="133"/>
        <v>0</v>
      </c>
      <c r="AC694" s="23" t="e">
        <f>ADDRESS('Відомість №2'!AT690,6)</f>
        <v>#VALUE!</v>
      </c>
      <c r="AD694" s="23" t="e">
        <f t="shared" ca="1" si="134"/>
        <v>#VALUE!</v>
      </c>
      <c r="AF694" s="23" t="e">
        <f t="shared" ca="1" si="135"/>
        <v>#VALUE!</v>
      </c>
      <c r="AG694" s="23" t="str">
        <f>ADDRESS('Відомість №2'!AS690,9)</f>
        <v>$I$2442</v>
      </c>
      <c r="AH694" s="23" t="str">
        <f>ADDRESS('Відомість №2'!AS690,10)</f>
        <v>$J$2442</v>
      </c>
      <c r="AI694" s="20">
        <f t="shared" ca="1" si="136"/>
        <v>0</v>
      </c>
      <c r="AJ694" s="20">
        <f t="shared" ca="1" si="137"/>
        <v>0</v>
      </c>
      <c r="AK694" s="20" t="str">
        <f>ADDRESS('Відомість №2'!AS690,7)</f>
        <v>$G$2442</v>
      </c>
      <c r="AL694" s="20" t="str">
        <f>ADDRESS('Відомість №2'!AS690,8)</f>
        <v>$H$2442</v>
      </c>
      <c r="AM694">
        <f t="shared" ca="1" si="138"/>
        <v>0</v>
      </c>
      <c r="AN694">
        <f t="shared" ca="1" si="139"/>
        <v>0</v>
      </c>
      <c r="AO694" t="str">
        <f>ADDRESS('Відомість №2'!AS690,3)</f>
        <v>$C$2442</v>
      </c>
      <c r="AP694" t="str">
        <f>ADDRESS('Відомість №2'!AS690,22)</f>
        <v>$V$2442</v>
      </c>
      <c r="AQ694">
        <f t="shared" ca="1" si="140"/>
        <v>0</v>
      </c>
      <c r="AR694">
        <f t="shared" ca="1" si="141"/>
        <v>0</v>
      </c>
      <c r="AS694">
        <f t="shared" ca="1" si="142"/>
        <v>0</v>
      </c>
    </row>
    <row r="695" spans="20:45" ht="15.75" hidden="1" customHeight="1" x14ac:dyDescent="0.25">
      <c r="T695" s="23" t="str">
        <f>ADDRESS('Відомість №2'!AS691,2)</f>
        <v>$B$2443</v>
      </c>
      <c r="U695" s="23" t="str">
        <f>ADDRESS('Відомість №2'!AS691,1)</f>
        <v>$A$2443</v>
      </c>
      <c r="V695" s="23">
        <f t="shared" ca="1" si="130"/>
        <v>0</v>
      </c>
      <c r="W695" s="23">
        <f t="shared" ca="1" si="131"/>
        <v>0</v>
      </c>
      <c r="Y695" s="23" t="str">
        <f>ADDRESS('Відомість №2'!AS691,21)</f>
        <v>$U$2443</v>
      </c>
      <c r="Z695" s="23" t="str">
        <f>ADDRESS('Відомість №2'!AS691,20)</f>
        <v>$T$2443</v>
      </c>
      <c r="AA695" s="23">
        <f t="shared" ca="1" si="132"/>
        <v>0</v>
      </c>
      <c r="AB695" s="23">
        <f t="shared" ca="1" si="133"/>
        <v>0</v>
      </c>
      <c r="AC695" s="23" t="e">
        <f>ADDRESS('Відомість №2'!AT691,6)</f>
        <v>#VALUE!</v>
      </c>
      <c r="AD695" s="23" t="e">
        <f t="shared" ca="1" si="134"/>
        <v>#VALUE!</v>
      </c>
      <c r="AF695" s="23" t="e">
        <f t="shared" ca="1" si="135"/>
        <v>#VALUE!</v>
      </c>
      <c r="AG695" s="23" t="str">
        <f>ADDRESS('Відомість №2'!AS691,9)</f>
        <v>$I$2443</v>
      </c>
      <c r="AH695" s="23" t="str">
        <f>ADDRESS('Відомість №2'!AS691,10)</f>
        <v>$J$2443</v>
      </c>
      <c r="AI695" s="20">
        <f t="shared" ca="1" si="136"/>
        <v>0</v>
      </c>
      <c r="AJ695" s="20">
        <f t="shared" ca="1" si="137"/>
        <v>0</v>
      </c>
      <c r="AK695" s="20" t="str">
        <f>ADDRESS('Відомість №2'!AS691,7)</f>
        <v>$G$2443</v>
      </c>
      <c r="AL695" s="20" t="str">
        <f>ADDRESS('Відомість №2'!AS691,8)</f>
        <v>$H$2443</v>
      </c>
      <c r="AM695">
        <f t="shared" ca="1" si="138"/>
        <v>0</v>
      </c>
      <c r="AN695">
        <f t="shared" ca="1" si="139"/>
        <v>0</v>
      </c>
      <c r="AO695" t="str">
        <f>ADDRESS('Відомість №2'!AS691,3)</f>
        <v>$C$2443</v>
      </c>
      <c r="AP695" t="str">
        <f>ADDRESS('Відомість №2'!AS691,22)</f>
        <v>$V$2443</v>
      </c>
      <c r="AQ695">
        <f t="shared" ca="1" si="140"/>
        <v>0</v>
      </c>
      <c r="AR695">
        <f t="shared" ca="1" si="141"/>
        <v>0</v>
      </c>
      <c r="AS695">
        <f t="shared" ca="1" si="142"/>
        <v>0</v>
      </c>
    </row>
    <row r="696" spans="20:45" ht="15.75" hidden="1" customHeight="1" x14ac:dyDescent="0.25">
      <c r="T696" s="23" t="str">
        <f>ADDRESS('Відомість №2'!AS692,2)</f>
        <v>$B$2444</v>
      </c>
      <c r="U696" s="23" t="str">
        <f>ADDRESS('Відомість №2'!AS692,1)</f>
        <v>$A$2444</v>
      </c>
      <c r="V696" s="23">
        <f t="shared" ca="1" si="130"/>
        <v>0</v>
      </c>
      <c r="W696" s="23">
        <f t="shared" ca="1" si="131"/>
        <v>0</v>
      </c>
      <c r="Y696" s="23" t="str">
        <f>ADDRESS('Відомість №2'!AS692,21)</f>
        <v>$U$2444</v>
      </c>
      <c r="Z696" s="23" t="str">
        <f>ADDRESS('Відомість №2'!AS692,20)</f>
        <v>$T$2444</v>
      </c>
      <c r="AA696" s="23">
        <f t="shared" ca="1" si="132"/>
        <v>0</v>
      </c>
      <c r="AB696" s="23">
        <f t="shared" ca="1" si="133"/>
        <v>0</v>
      </c>
      <c r="AC696" s="23" t="e">
        <f>ADDRESS('Відомість №2'!AT692,6)</f>
        <v>#VALUE!</v>
      </c>
      <c r="AD696" s="23" t="e">
        <f t="shared" ca="1" si="134"/>
        <v>#VALUE!</v>
      </c>
      <c r="AF696" s="23" t="e">
        <f t="shared" ca="1" si="135"/>
        <v>#VALUE!</v>
      </c>
      <c r="AG696" s="23" t="str">
        <f>ADDRESS('Відомість №2'!AS692,9)</f>
        <v>$I$2444</v>
      </c>
      <c r="AH696" s="23" t="str">
        <f>ADDRESS('Відомість №2'!AS692,10)</f>
        <v>$J$2444</v>
      </c>
      <c r="AI696" s="20">
        <f t="shared" ca="1" si="136"/>
        <v>0</v>
      </c>
      <c r="AJ696" s="20">
        <f t="shared" ca="1" si="137"/>
        <v>0</v>
      </c>
      <c r="AK696" s="20" t="str">
        <f>ADDRESS('Відомість №2'!AS692,7)</f>
        <v>$G$2444</v>
      </c>
      <c r="AL696" s="20" t="str">
        <f>ADDRESS('Відомість №2'!AS692,8)</f>
        <v>$H$2444</v>
      </c>
      <c r="AM696">
        <f t="shared" ca="1" si="138"/>
        <v>0</v>
      </c>
      <c r="AN696">
        <f t="shared" ca="1" si="139"/>
        <v>0</v>
      </c>
      <c r="AO696" t="str">
        <f>ADDRESS('Відомість №2'!AS692,3)</f>
        <v>$C$2444</v>
      </c>
      <c r="AP696" t="str">
        <f>ADDRESS('Відомість №2'!AS692,22)</f>
        <v>$V$2444</v>
      </c>
      <c r="AQ696">
        <f t="shared" ca="1" si="140"/>
        <v>0</v>
      </c>
      <c r="AR696">
        <f t="shared" ca="1" si="141"/>
        <v>0</v>
      </c>
      <c r="AS696">
        <f t="shared" ca="1" si="142"/>
        <v>0</v>
      </c>
    </row>
    <row r="697" spans="20:45" ht="15.75" hidden="1" customHeight="1" x14ac:dyDescent="0.25">
      <c r="T697" s="23" t="str">
        <f>ADDRESS('Відомість №2'!AS693,2)</f>
        <v>$B$2445</v>
      </c>
      <c r="U697" s="23" t="str">
        <f>ADDRESS('Відомість №2'!AS693,1)</f>
        <v>$A$2445</v>
      </c>
      <c r="V697" s="23">
        <f t="shared" ca="1" si="130"/>
        <v>0</v>
      </c>
      <c r="W697" s="23">
        <f t="shared" ca="1" si="131"/>
        <v>0</v>
      </c>
      <c r="Y697" s="23" t="str">
        <f>ADDRESS('Відомість №2'!AS693,21)</f>
        <v>$U$2445</v>
      </c>
      <c r="Z697" s="23" t="str">
        <f>ADDRESS('Відомість №2'!AS693,20)</f>
        <v>$T$2445</v>
      </c>
      <c r="AA697" s="23">
        <f t="shared" ca="1" si="132"/>
        <v>0</v>
      </c>
      <c r="AB697" s="23">
        <f t="shared" ca="1" si="133"/>
        <v>0</v>
      </c>
      <c r="AC697" s="23" t="e">
        <f>ADDRESS('Відомість №2'!AT693,6)</f>
        <v>#VALUE!</v>
      </c>
      <c r="AD697" s="23" t="e">
        <f t="shared" ca="1" si="134"/>
        <v>#VALUE!</v>
      </c>
      <c r="AF697" s="23" t="e">
        <f t="shared" ca="1" si="135"/>
        <v>#VALUE!</v>
      </c>
      <c r="AG697" s="23" t="str">
        <f>ADDRESS('Відомість №2'!AS693,9)</f>
        <v>$I$2445</v>
      </c>
      <c r="AH697" s="23" t="str">
        <f>ADDRESS('Відомість №2'!AS693,10)</f>
        <v>$J$2445</v>
      </c>
      <c r="AI697" s="20">
        <f t="shared" ca="1" si="136"/>
        <v>0</v>
      </c>
      <c r="AJ697" s="20">
        <f t="shared" ca="1" si="137"/>
        <v>0</v>
      </c>
      <c r="AK697" s="20" t="str">
        <f>ADDRESS('Відомість №2'!AS693,7)</f>
        <v>$G$2445</v>
      </c>
      <c r="AL697" s="20" t="str">
        <f>ADDRESS('Відомість №2'!AS693,8)</f>
        <v>$H$2445</v>
      </c>
      <c r="AM697">
        <f t="shared" ca="1" si="138"/>
        <v>0</v>
      </c>
      <c r="AN697">
        <f t="shared" ca="1" si="139"/>
        <v>0</v>
      </c>
      <c r="AO697" t="str">
        <f>ADDRESS('Відомість №2'!AS693,3)</f>
        <v>$C$2445</v>
      </c>
      <c r="AP697" t="str">
        <f>ADDRESS('Відомість №2'!AS693,22)</f>
        <v>$V$2445</v>
      </c>
      <c r="AQ697">
        <f t="shared" ca="1" si="140"/>
        <v>0</v>
      </c>
      <c r="AR697">
        <f t="shared" ca="1" si="141"/>
        <v>0</v>
      </c>
      <c r="AS697">
        <f t="shared" ca="1" si="142"/>
        <v>0</v>
      </c>
    </row>
    <row r="698" spans="20:45" ht="15.75" hidden="1" customHeight="1" x14ac:dyDescent="0.25">
      <c r="T698" s="23" t="str">
        <f>ADDRESS('Відомість №2'!AS694,2)</f>
        <v>$B$2446</v>
      </c>
      <c r="U698" s="23" t="str">
        <f>ADDRESS('Відомість №2'!AS694,1)</f>
        <v>$A$2446</v>
      </c>
      <c r="V698" s="23">
        <f t="shared" ca="1" si="130"/>
        <v>0</v>
      </c>
      <c r="W698" s="23">
        <f t="shared" ca="1" si="131"/>
        <v>0</v>
      </c>
      <c r="Y698" s="23" t="str">
        <f>ADDRESS('Відомість №2'!AS694,21)</f>
        <v>$U$2446</v>
      </c>
      <c r="Z698" s="23" t="str">
        <f>ADDRESS('Відомість №2'!AS694,20)</f>
        <v>$T$2446</v>
      </c>
      <c r="AA698" s="23">
        <f t="shared" ca="1" si="132"/>
        <v>0</v>
      </c>
      <c r="AB698" s="23">
        <f t="shared" ca="1" si="133"/>
        <v>0</v>
      </c>
      <c r="AC698" s="23" t="e">
        <f>ADDRESS('Відомість №2'!AT694,6)</f>
        <v>#VALUE!</v>
      </c>
      <c r="AD698" s="23" t="e">
        <f t="shared" ca="1" si="134"/>
        <v>#VALUE!</v>
      </c>
      <c r="AF698" s="23" t="e">
        <f t="shared" ca="1" si="135"/>
        <v>#VALUE!</v>
      </c>
      <c r="AG698" s="23" t="str">
        <f>ADDRESS('Відомість №2'!AS694,9)</f>
        <v>$I$2446</v>
      </c>
      <c r="AH698" s="23" t="str">
        <f>ADDRESS('Відомість №2'!AS694,10)</f>
        <v>$J$2446</v>
      </c>
      <c r="AI698" s="20">
        <f t="shared" ca="1" si="136"/>
        <v>0</v>
      </c>
      <c r="AJ698" s="20">
        <f t="shared" ca="1" si="137"/>
        <v>0</v>
      </c>
      <c r="AK698" s="20" t="str">
        <f>ADDRESS('Відомість №2'!AS694,7)</f>
        <v>$G$2446</v>
      </c>
      <c r="AL698" s="20" t="str">
        <f>ADDRESS('Відомість №2'!AS694,8)</f>
        <v>$H$2446</v>
      </c>
      <c r="AM698">
        <f t="shared" ca="1" si="138"/>
        <v>0</v>
      </c>
      <c r="AN698">
        <f t="shared" ca="1" si="139"/>
        <v>0</v>
      </c>
      <c r="AO698" t="str">
        <f>ADDRESS('Відомість №2'!AS694,3)</f>
        <v>$C$2446</v>
      </c>
      <c r="AP698" t="str">
        <f>ADDRESS('Відомість №2'!AS694,22)</f>
        <v>$V$2446</v>
      </c>
      <c r="AQ698">
        <f t="shared" ca="1" si="140"/>
        <v>0</v>
      </c>
      <c r="AR698">
        <f t="shared" ca="1" si="141"/>
        <v>0</v>
      </c>
      <c r="AS698">
        <f t="shared" ca="1" si="142"/>
        <v>0</v>
      </c>
    </row>
    <row r="699" spans="20:45" ht="15.75" hidden="1" customHeight="1" x14ac:dyDescent="0.25">
      <c r="T699" s="23" t="str">
        <f>ADDRESS('Відомість №2'!AS695,2)</f>
        <v>$B$2447</v>
      </c>
      <c r="U699" s="23" t="str">
        <f>ADDRESS('Відомість №2'!AS695,1)</f>
        <v>$A$2447</v>
      </c>
      <c r="V699" s="23">
        <f t="shared" ca="1" si="130"/>
        <v>0</v>
      </c>
      <c r="W699" s="23">
        <f t="shared" ca="1" si="131"/>
        <v>0</v>
      </c>
      <c r="Y699" s="23" t="str">
        <f>ADDRESS('Відомість №2'!AS695,21)</f>
        <v>$U$2447</v>
      </c>
      <c r="Z699" s="23" t="str">
        <f>ADDRESS('Відомість №2'!AS695,20)</f>
        <v>$T$2447</v>
      </c>
      <c r="AA699" s="23">
        <f t="shared" ca="1" si="132"/>
        <v>0</v>
      </c>
      <c r="AB699" s="23">
        <f t="shared" ca="1" si="133"/>
        <v>0</v>
      </c>
      <c r="AC699" s="23" t="e">
        <f>ADDRESS('Відомість №2'!AT695,6)</f>
        <v>#VALUE!</v>
      </c>
      <c r="AD699" s="23" t="e">
        <f t="shared" ca="1" si="134"/>
        <v>#VALUE!</v>
      </c>
      <c r="AF699" s="23" t="e">
        <f t="shared" ca="1" si="135"/>
        <v>#VALUE!</v>
      </c>
      <c r="AG699" s="23" t="str">
        <f>ADDRESS('Відомість №2'!AS695,9)</f>
        <v>$I$2447</v>
      </c>
      <c r="AH699" s="23" t="str">
        <f>ADDRESS('Відомість №2'!AS695,10)</f>
        <v>$J$2447</v>
      </c>
      <c r="AI699" s="20">
        <f t="shared" ca="1" si="136"/>
        <v>0</v>
      </c>
      <c r="AJ699" s="20">
        <f t="shared" ca="1" si="137"/>
        <v>0</v>
      </c>
      <c r="AK699" s="20" t="str">
        <f>ADDRESS('Відомість №2'!AS695,7)</f>
        <v>$G$2447</v>
      </c>
      <c r="AL699" s="20" t="str">
        <f>ADDRESS('Відомість №2'!AS695,8)</f>
        <v>$H$2447</v>
      </c>
      <c r="AM699">
        <f t="shared" ca="1" si="138"/>
        <v>0</v>
      </c>
      <c r="AN699">
        <f t="shared" ca="1" si="139"/>
        <v>0</v>
      </c>
      <c r="AO699" t="str">
        <f>ADDRESS('Відомість №2'!AS695,3)</f>
        <v>$C$2447</v>
      </c>
      <c r="AP699" t="str">
        <f>ADDRESS('Відомість №2'!AS695,22)</f>
        <v>$V$2447</v>
      </c>
      <c r="AQ699">
        <f t="shared" ca="1" si="140"/>
        <v>0</v>
      </c>
      <c r="AR699">
        <f t="shared" ca="1" si="141"/>
        <v>0</v>
      </c>
      <c r="AS699">
        <f t="shared" ca="1" si="142"/>
        <v>0</v>
      </c>
    </row>
    <row r="700" spans="20:45" ht="15.75" hidden="1" customHeight="1" x14ac:dyDescent="0.25">
      <c r="T700" s="23" t="str">
        <f>ADDRESS('Відомість №2'!AS696,2)</f>
        <v>$B$2448</v>
      </c>
      <c r="U700" s="23" t="str">
        <f>ADDRESS('Відомість №2'!AS696,1)</f>
        <v>$A$2448</v>
      </c>
      <c r="V700" s="23">
        <f t="shared" ca="1" si="130"/>
        <v>0</v>
      </c>
      <c r="W700" s="23">
        <f t="shared" ca="1" si="131"/>
        <v>0</v>
      </c>
      <c r="Y700" s="23" t="str">
        <f>ADDRESS('Відомість №2'!AS696,21)</f>
        <v>$U$2448</v>
      </c>
      <c r="Z700" s="23" t="str">
        <f>ADDRESS('Відомість №2'!AS696,20)</f>
        <v>$T$2448</v>
      </c>
      <c r="AA700" s="23">
        <f t="shared" ca="1" si="132"/>
        <v>0</v>
      </c>
      <c r="AB700" s="23">
        <f t="shared" ca="1" si="133"/>
        <v>0</v>
      </c>
      <c r="AC700" s="23" t="e">
        <f>ADDRESS('Відомість №2'!AT696,6)</f>
        <v>#VALUE!</v>
      </c>
      <c r="AD700" s="23" t="e">
        <f t="shared" ca="1" si="134"/>
        <v>#VALUE!</v>
      </c>
      <c r="AF700" s="23" t="e">
        <f t="shared" ca="1" si="135"/>
        <v>#VALUE!</v>
      </c>
      <c r="AG700" s="23" t="str">
        <f>ADDRESS('Відомість №2'!AS696,9)</f>
        <v>$I$2448</v>
      </c>
      <c r="AH700" s="23" t="str">
        <f>ADDRESS('Відомість №2'!AS696,10)</f>
        <v>$J$2448</v>
      </c>
      <c r="AI700" s="20">
        <f t="shared" ca="1" si="136"/>
        <v>0</v>
      </c>
      <c r="AJ700" s="20">
        <f t="shared" ca="1" si="137"/>
        <v>0</v>
      </c>
      <c r="AK700" s="20" t="str">
        <f>ADDRESS('Відомість №2'!AS696,7)</f>
        <v>$G$2448</v>
      </c>
      <c r="AL700" s="20" t="str">
        <f>ADDRESS('Відомість №2'!AS696,8)</f>
        <v>$H$2448</v>
      </c>
      <c r="AM700">
        <f t="shared" ca="1" si="138"/>
        <v>0</v>
      </c>
      <c r="AN700">
        <f t="shared" ca="1" si="139"/>
        <v>0</v>
      </c>
      <c r="AO700" t="str">
        <f>ADDRESS('Відомість №2'!AS696,3)</f>
        <v>$C$2448</v>
      </c>
      <c r="AP700" t="str">
        <f>ADDRESS('Відомість №2'!AS696,22)</f>
        <v>$V$2448</v>
      </c>
      <c r="AQ700">
        <f t="shared" ca="1" si="140"/>
        <v>0</v>
      </c>
      <c r="AR700">
        <f t="shared" ca="1" si="141"/>
        <v>0</v>
      </c>
      <c r="AS700">
        <f t="shared" ca="1" si="142"/>
        <v>0</v>
      </c>
    </row>
    <row r="701" spans="20:45" ht="15.75" hidden="1" customHeight="1" x14ac:dyDescent="0.25">
      <c r="T701" s="23" t="str">
        <f>ADDRESS('Відомість №2'!AS697,2)</f>
        <v>$B$2449</v>
      </c>
      <c r="U701" s="23" t="str">
        <f>ADDRESS('Відомість №2'!AS697,1)</f>
        <v>$A$2449</v>
      </c>
      <c r="V701" s="23">
        <f t="shared" ca="1" si="130"/>
        <v>0</v>
      </c>
      <c r="W701" s="23">
        <f t="shared" ca="1" si="131"/>
        <v>0</v>
      </c>
      <c r="Y701" s="23" t="str">
        <f>ADDRESS('Відомість №2'!AS697,21)</f>
        <v>$U$2449</v>
      </c>
      <c r="Z701" s="23" t="str">
        <f>ADDRESS('Відомість №2'!AS697,20)</f>
        <v>$T$2449</v>
      </c>
      <c r="AA701" s="23">
        <f t="shared" ca="1" si="132"/>
        <v>0</v>
      </c>
      <c r="AB701" s="23">
        <f t="shared" ca="1" si="133"/>
        <v>0</v>
      </c>
      <c r="AC701" s="23" t="e">
        <f>ADDRESS('Відомість №2'!AT697,6)</f>
        <v>#VALUE!</v>
      </c>
      <c r="AD701" s="23" t="e">
        <f t="shared" ca="1" si="134"/>
        <v>#VALUE!</v>
      </c>
      <c r="AF701" s="23" t="e">
        <f t="shared" ca="1" si="135"/>
        <v>#VALUE!</v>
      </c>
      <c r="AG701" s="23" t="str">
        <f>ADDRESS('Відомість №2'!AS697,9)</f>
        <v>$I$2449</v>
      </c>
      <c r="AH701" s="23" t="str">
        <f>ADDRESS('Відомість №2'!AS697,10)</f>
        <v>$J$2449</v>
      </c>
      <c r="AI701" s="20">
        <f t="shared" ca="1" si="136"/>
        <v>0</v>
      </c>
      <c r="AJ701" s="20">
        <f t="shared" ca="1" si="137"/>
        <v>0</v>
      </c>
      <c r="AK701" s="20" t="str">
        <f>ADDRESS('Відомість №2'!AS697,7)</f>
        <v>$G$2449</v>
      </c>
      <c r="AL701" s="20" t="str">
        <f>ADDRESS('Відомість №2'!AS697,8)</f>
        <v>$H$2449</v>
      </c>
      <c r="AM701">
        <f t="shared" ca="1" si="138"/>
        <v>0</v>
      </c>
      <c r="AN701">
        <f t="shared" ca="1" si="139"/>
        <v>0</v>
      </c>
      <c r="AO701" t="str">
        <f>ADDRESS('Відомість №2'!AS697,3)</f>
        <v>$C$2449</v>
      </c>
      <c r="AP701" t="str">
        <f>ADDRESS('Відомість №2'!AS697,22)</f>
        <v>$V$2449</v>
      </c>
      <c r="AQ701">
        <f t="shared" ca="1" si="140"/>
        <v>0</v>
      </c>
      <c r="AR701">
        <f t="shared" ca="1" si="141"/>
        <v>0</v>
      </c>
      <c r="AS701">
        <f t="shared" ca="1" si="142"/>
        <v>0</v>
      </c>
    </row>
    <row r="702" spans="20:45" ht="15.75" hidden="1" customHeight="1" x14ac:dyDescent="0.25">
      <c r="T702" s="23" t="str">
        <f>ADDRESS('Відомість №2'!AS698,2)</f>
        <v>$B$2450</v>
      </c>
      <c r="U702" s="23" t="str">
        <f>ADDRESS('Відомість №2'!AS698,1)</f>
        <v>$A$2450</v>
      </c>
      <c r="V702" s="23">
        <f t="shared" ca="1" si="130"/>
        <v>0</v>
      </c>
      <c r="W702" s="23">
        <f t="shared" ca="1" si="131"/>
        <v>0</v>
      </c>
      <c r="Y702" s="23" t="str">
        <f>ADDRESS('Відомість №2'!AS698,21)</f>
        <v>$U$2450</v>
      </c>
      <c r="Z702" s="23" t="str">
        <f>ADDRESS('Відомість №2'!AS698,20)</f>
        <v>$T$2450</v>
      </c>
      <c r="AA702" s="23">
        <f t="shared" ca="1" si="132"/>
        <v>0</v>
      </c>
      <c r="AB702" s="23">
        <f t="shared" ca="1" si="133"/>
        <v>0</v>
      </c>
      <c r="AC702" s="23" t="e">
        <f>ADDRESS('Відомість №2'!AT698,6)</f>
        <v>#VALUE!</v>
      </c>
      <c r="AD702" s="23" t="e">
        <f t="shared" ca="1" si="134"/>
        <v>#VALUE!</v>
      </c>
      <c r="AF702" s="23" t="e">
        <f t="shared" ca="1" si="135"/>
        <v>#VALUE!</v>
      </c>
      <c r="AG702" s="23" t="str">
        <f>ADDRESS('Відомість №2'!AS698,9)</f>
        <v>$I$2450</v>
      </c>
      <c r="AH702" s="23" t="str">
        <f>ADDRESS('Відомість №2'!AS698,10)</f>
        <v>$J$2450</v>
      </c>
      <c r="AI702" s="20">
        <f t="shared" ca="1" si="136"/>
        <v>0</v>
      </c>
      <c r="AJ702" s="20">
        <f t="shared" ca="1" si="137"/>
        <v>0</v>
      </c>
      <c r="AK702" s="20" t="str">
        <f>ADDRESS('Відомість №2'!AS698,7)</f>
        <v>$G$2450</v>
      </c>
      <c r="AL702" s="20" t="str">
        <f>ADDRESS('Відомість №2'!AS698,8)</f>
        <v>$H$2450</v>
      </c>
      <c r="AM702">
        <f t="shared" ca="1" si="138"/>
        <v>0</v>
      </c>
      <c r="AN702">
        <f t="shared" ca="1" si="139"/>
        <v>0</v>
      </c>
      <c r="AO702" t="str">
        <f>ADDRESS('Відомість №2'!AS698,3)</f>
        <v>$C$2450</v>
      </c>
      <c r="AP702" t="str">
        <f>ADDRESS('Відомість №2'!AS698,22)</f>
        <v>$V$2450</v>
      </c>
      <c r="AQ702">
        <f t="shared" ca="1" si="140"/>
        <v>0</v>
      </c>
      <c r="AR702">
        <f t="shared" ca="1" si="141"/>
        <v>0</v>
      </c>
      <c r="AS702">
        <f t="shared" ca="1" si="142"/>
        <v>0</v>
      </c>
    </row>
    <row r="703" spans="20:45" ht="15.75" hidden="1" customHeight="1" x14ac:dyDescent="0.25">
      <c r="T703" s="23" t="str">
        <f>ADDRESS('Відомість №2'!AS699,2)</f>
        <v>$B$2451</v>
      </c>
      <c r="U703" s="23" t="str">
        <f>ADDRESS('Відомість №2'!AS699,1)</f>
        <v>$A$2451</v>
      </c>
      <c r="V703" s="23">
        <f t="shared" ca="1" si="130"/>
        <v>0</v>
      </c>
      <c r="W703" s="23">
        <f t="shared" ca="1" si="131"/>
        <v>0</v>
      </c>
      <c r="Y703" s="23" t="str">
        <f>ADDRESS('Відомість №2'!AS699,21)</f>
        <v>$U$2451</v>
      </c>
      <c r="Z703" s="23" t="str">
        <f>ADDRESS('Відомість №2'!AS699,20)</f>
        <v>$T$2451</v>
      </c>
      <c r="AA703" s="23">
        <f t="shared" ca="1" si="132"/>
        <v>0</v>
      </c>
      <c r="AB703" s="23">
        <f t="shared" ca="1" si="133"/>
        <v>0</v>
      </c>
      <c r="AC703" s="23" t="e">
        <f>ADDRESS('Відомість №2'!AT699,6)</f>
        <v>#VALUE!</v>
      </c>
      <c r="AD703" s="23" t="e">
        <f t="shared" ca="1" si="134"/>
        <v>#VALUE!</v>
      </c>
      <c r="AF703" s="23" t="e">
        <f t="shared" ca="1" si="135"/>
        <v>#VALUE!</v>
      </c>
      <c r="AG703" s="23" t="str">
        <f>ADDRESS('Відомість №2'!AS699,9)</f>
        <v>$I$2451</v>
      </c>
      <c r="AH703" s="23" t="str">
        <f>ADDRESS('Відомість №2'!AS699,10)</f>
        <v>$J$2451</v>
      </c>
      <c r="AI703" s="20">
        <f t="shared" ca="1" si="136"/>
        <v>0</v>
      </c>
      <c r="AJ703" s="20">
        <f t="shared" ca="1" si="137"/>
        <v>0</v>
      </c>
      <c r="AK703" s="20" t="str">
        <f>ADDRESS('Відомість №2'!AS699,7)</f>
        <v>$G$2451</v>
      </c>
      <c r="AL703" s="20" t="str">
        <f>ADDRESS('Відомість №2'!AS699,8)</f>
        <v>$H$2451</v>
      </c>
      <c r="AM703">
        <f t="shared" ca="1" si="138"/>
        <v>0</v>
      </c>
      <c r="AN703">
        <f t="shared" ca="1" si="139"/>
        <v>0</v>
      </c>
      <c r="AO703" t="str">
        <f>ADDRESS('Відомість №2'!AS699,3)</f>
        <v>$C$2451</v>
      </c>
      <c r="AP703" t="str">
        <f>ADDRESS('Відомість №2'!AS699,22)</f>
        <v>$V$2451</v>
      </c>
      <c r="AQ703">
        <f t="shared" ca="1" si="140"/>
        <v>0</v>
      </c>
      <c r="AR703">
        <f t="shared" ca="1" si="141"/>
        <v>0</v>
      </c>
      <c r="AS703">
        <f t="shared" ca="1" si="142"/>
        <v>0</v>
      </c>
    </row>
    <row r="704" spans="20:45" ht="15.75" hidden="1" customHeight="1" x14ac:dyDescent="0.25">
      <c r="T704" s="23" t="str">
        <f>ADDRESS('Відомість №2'!AS700,2)</f>
        <v>$B$2452</v>
      </c>
      <c r="U704" s="23" t="str">
        <f>ADDRESS('Відомість №2'!AS700,1)</f>
        <v>$A$2452</v>
      </c>
      <c r="V704" s="23">
        <f t="shared" ca="1" si="130"/>
        <v>0</v>
      </c>
      <c r="W704" s="23">
        <f t="shared" ca="1" si="131"/>
        <v>0</v>
      </c>
      <c r="Y704" s="23" t="str">
        <f>ADDRESS('Відомість №2'!AS700,21)</f>
        <v>$U$2452</v>
      </c>
      <c r="Z704" s="23" t="str">
        <f>ADDRESS('Відомість №2'!AS700,20)</f>
        <v>$T$2452</v>
      </c>
      <c r="AA704" s="23">
        <f t="shared" ca="1" si="132"/>
        <v>0</v>
      </c>
      <c r="AB704" s="23">
        <f t="shared" ca="1" si="133"/>
        <v>0</v>
      </c>
      <c r="AC704" s="23" t="e">
        <f>ADDRESS('Відомість №2'!AT700,6)</f>
        <v>#VALUE!</v>
      </c>
      <c r="AD704" s="23" t="e">
        <f t="shared" ca="1" si="134"/>
        <v>#VALUE!</v>
      </c>
      <c r="AF704" s="23" t="e">
        <f t="shared" ca="1" si="135"/>
        <v>#VALUE!</v>
      </c>
      <c r="AG704" s="23" t="str">
        <f>ADDRESS('Відомість №2'!AS700,9)</f>
        <v>$I$2452</v>
      </c>
      <c r="AH704" s="23" t="str">
        <f>ADDRESS('Відомість №2'!AS700,10)</f>
        <v>$J$2452</v>
      </c>
      <c r="AI704" s="20">
        <f t="shared" ca="1" si="136"/>
        <v>0</v>
      </c>
      <c r="AJ704" s="20">
        <f t="shared" ca="1" si="137"/>
        <v>0</v>
      </c>
      <c r="AK704" s="20" t="str">
        <f>ADDRESS('Відомість №2'!AS700,7)</f>
        <v>$G$2452</v>
      </c>
      <c r="AL704" s="20" t="str">
        <f>ADDRESS('Відомість №2'!AS700,8)</f>
        <v>$H$2452</v>
      </c>
      <c r="AM704">
        <f t="shared" ca="1" si="138"/>
        <v>0</v>
      </c>
      <c r="AN704">
        <f t="shared" ca="1" si="139"/>
        <v>0</v>
      </c>
      <c r="AO704" t="str">
        <f>ADDRESS('Відомість №2'!AS700,3)</f>
        <v>$C$2452</v>
      </c>
      <c r="AP704" t="str">
        <f>ADDRESS('Відомість №2'!AS700,22)</f>
        <v>$V$2452</v>
      </c>
      <c r="AQ704">
        <f t="shared" ca="1" si="140"/>
        <v>0</v>
      </c>
      <c r="AR704">
        <f t="shared" ca="1" si="141"/>
        <v>0</v>
      </c>
      <c r="AS704">
        <f t="shared" ca="1" si="142"/>
        <v>0</v>
      </c>
    </row>
    <row r="705" spans="20:45" ht="15.75" hidden="1" customHeight="1" x14ac:dyDescent="0.25">
      <c r="T705" s="23" t="str">
        <f>ADDRESS('Відомість №2'!AS701,2)</f>
        <v>$B$2453</v>
      </c>
      <c r="U705" s="23" t="str">
        <f>ADDRESS('Відомість №2'!AS701,1)</f>
        <v>$A$2453</v>
      </c>
      <c r="V705" s="23">
        <f t="shared" ca="1" si="130"/>
        <v>0</v>
      </c>
      <c r="W705" s="23">
        <f t="shared" ca="1" si="131"/>
        <v>0</v>
      </c>
      <c r="Y705" s="23" t="str">
        <f>ADDRESS('Відомість №2'!AS701,21)</f>
        <v>$U$2453</v>
      </c>
      <c r="Z705" s="23" t="str">
        <f>ADDRESS('Відомість №2'!AS701,20)</f>
        <v>$T$2453</v>
      </c>
      <c r="AA705" s="23">
        <f t="shared" ca="1" si="132"/>
        <v>0</v>
      </c>
      <c r="AB705" s="23">
        <f t="shared" ca="1" si="133"/>
        <v>0</v>
      </c>
      <c r="AC705" s="23" t="e">
        <f>ADDRESS('Відомість №2'!AT701,6)</f>
        <v>#VALUE!</v>
      </c>
      <c r="AD705" s="23" t="e">
        <f t="shared" ca="1" si="134"/>
        <v>#VALUE!</v>
      </c>
      <c r="AF705" s="23" t="e">
        <f t="shared" ca="1" si="135"/>
        <v>#VALUE!</v>
      </c>
      <c r="AG705" s="23" t="str">
        <f>ADDRESS('Відомість №2'!AS701,9)</f>
        <v>$I$2453</v>
      </c>
      <c r="AH705" s="23" t="str">
        <f>ADDRESS('Відомість №2'!AS701,10)</f>
        <v>$J$2453</v>
      </c>
      <c r="AI705" s="20">
        <f t="shared" ca="1" si="136"/>
        <v>0</v>
      </c>
      <c r="AJ705" s="20">
        <f t="shared" ca="1" si="137"/>
        <v>0</v>
      </c>
      <c r="AK705" s="20" t="str">
        <f>ADDRESS('Відомість №2'!AS701,7)</f>
        <v>$G$2453</v>
      </c>
      <c r="AL705" s="20" t="str">
        <f>ADDRESS('Відомість №2'!AS701,8)</f>
        <v>$H$2453</v>
      </c>
      <c r="AM705">
        <f t="shared" ca="1" si="138"/>
        <v>0</v>
      </c>
      <c r="AN705">
        <f t="shared" ca="1" si="139"/>
        <v>0</v>
      </c>
      <c r="AO705" t="str">
        <f>ADDRESS('Відомість №2'!AS701,3)</f>
        <v>$C$2453</v>
      </c>
      <c r="AP705" t="str">
        <f>ADDRESS('Відомість №2'!AS701,22)</f>
        <v>$V$2453</v>
      </c>
      <c r="AQ705">
        <f t="shared" ca="1" si="140"/>
        <v>0</v>
      </c>
      <c r="AR705">
        <f t="shared" ca="1" si="141"/>
        <v>0</v>
      </c>
      <c r="AS705">
        <f t="shared" ca="1" si="142"/>
        <v>0</v>
      </c>
    </row>
    <row r="706" spans="20:45" ht="15.75" hidden="1" customHeight="1" x14ac:dyDescent="0.25">
      <c r="T706" s="23" t="str">
        <f>ADDRESS('Відомість №2'!AS702,2)</f>
        <v>$B$2454</v>
      </c>
      <c r="U706" s="23" t="str">
        <f>ADDRESS('Відомість №2'!AS702,1)</f>
        <v>$A$2454</v>
      </c>
      <c r="V706" s="23">
        <f t="shared" ca="1" si="130"/>
        <v>0</v>
      </c>
      <c r="W706" s="23">
        <f t="shared" ca="1" si="131"/>
        <v>0</v>
      </c>
      <c r="Y706" s="23" t="str">
        <f>ADDRESS('Відомість №2'!AS702,21)</f>
        <v>$U$2454</v>
      </c>
      <c r="Z706" s="23" t="str">
        <f>ADDRESS('Відомість №2'!AS702,20)</f>
        <v>$T$2454</v>
      </c>
      <c r="AA706" s="23">
        <f t="shared" ca="1" si="132"/>
        <v>0</v>
      </c>
      <c r="AB706" s="23">
        <f t="shared" ca="1" si="133"/>
        <v>0</v>
      </c>
      <c r="AC706" s="23" t="e">
        <f>ADDRESS('Відомість №2'!AT702,6)</f>
        <v>#VALUE!</v>
      </c>
      <c r="AD706" s="23" t="e">
        <f t="shared" ca="1" si="134"/>
        <v>#VALUE!</v>
      </c>
      <c r="AF706" s="23" t="e">
        <f t="shared" ca="1" si="135"/>
        <v>#VALUE!</v>
      </c>
      <c r="AG706" s="23" t="str">
        <f>ADDRESS('Відомість №2'!AS702,9)</f>
        <v>$I$2454</v>
      </c>
      <c r="AH706" s="23" t="str">
        <f>ADDRESS('Відомість №2'!AS702,10)</f>
        <v>$J$2454</v>
      </c>
      <c r="AI706" s="20">
        <f t="shared" ca="1" si="136"/>
        <v>0</v>
      </c>
      <c r="AJ706" s="20">
        <f t="shared" ca="1" si="137"/>
        <v>0</v>
      </c>
      <c r="AK706" s="20" t="str">
        <f>ADDRESS('Відомість №2'!AS702,7)</f>
        <v>$G$2454</v>
      </c>
      <c r="AL706" s="20" t="str">
        <f>ADDRESS('Відомість №2'!AS702,8)</f>
        <v>$H$2454</v>
      </c>
      <c r="AM706">
        <f t="shared" ca="1" si="138"/>
        <v>0</v>
      </c>
      <c r="AN706">
        <f t="shared" ca="1" si="139"/>
        <v>0</v>
      </c>
      <c r="AO706" t="str">
        <f>ADDRESS('Відомість №2'!AS702,3)</f>
        <v>$C$2454</v>
      </c>
      <c r="AP706" t="str">
        <f>ADDRESS('Відомість №2'!AS702,22)</f>
        <v>$V$2454</v>
      </c>
      <c r="AQ706">
        <f t="shared" ca="1" si="140"/>
        <v>0</v>
      </c>
      <c r="AR706">
        <f t="shared" ca="1" si="141"/>
        <v>0</v>
      </c>
      <c r="AS706">
        <f t="shared" ca="1" si="142"/>
        <v>0</v>
      </c>
    </row>
    <row r="707" spans="20:45" ht="15.75" hidden="1" customHeight="1" x14ac:dyDescent="0.25">
      <c r="T707" s="23" t="str">
        <f>ADDRESS('Відомість №2'!AS703,2)</f>
        <v>$B$2455</v>
      </c>
      <c r="U707" s="23" t="str">
        <f>ADDRESS('Відомість №2'!AS703,1)</f>
        <v>$A$2455</v>
      </c>
      <c r="V707" s="23">
        <f t="shared" ca="1" si="130"/>
        <v>0</v>
      </c>
      <c r="W707" s="23">
        <f t="shared" ca="1" si="131"/>
        <v>0</v>
      </c>
      <c r="Y707" s="23" t="str">
        <f>ADDRESS('Відомість №2'!AS703,21)</f>
        <v>$U$2455</v>
      </c>
      <c r="Z707" s="23" t="str">
        <f>ADDRESS('Відомість №2'!AS703,20)</f>
        <v>$T$2455</v>
      </c>
      <c r="AA707" s="23">
        <f t="shared" ca="1" si="132"/>
        <v>0</v>
      </c>
      <c r="AB707" s="23">
        <f t="shared" ca="1" si="133"/>
        <v>0</v>
      </c>
      <c r="AC707" s="23" t="e">
        <f>ADDRESS('Відомість №2'!AT703,6)</f>
        <v>#VALUE!</v>
      </c>
      <c r="AD707" s="23" t="e">
        <f t="shared" ca="1" si="134"/>
        <v>#VALUE!</v>
      </c>
      <c r="AF707" s="23" t="e">
        <f t="shared" ca="1" si="135"/>
        <v>#VALUE!</v>
      </c>
      <c r="AG707" s="23" t="str">
        <f>ADDRESS('Відомість №2'!AS703,9)</f>
        <v>$I$2455</v>
      </c>
      <c r="AH707" s="23" t="str">
        <f>ADDRESS('Відомість №2'!AS703,10)</f>
        <v>$J$2455</v>
      </c>
      <c r="AI707" s="20">
        <f t="shared" ca="1" si="136"/>
        <v>0</v>
      </c>
      <c r="AJ707" s="20">
        <f t="shared" ca="1" si="137"/>
        <v>0</v>
      </c>
      <c r="AK707" s="20" t="str">
        <f>ADDRESS('Відомість №2'!AS703,7)</f>
        <v>$G$2455</v>
      </c>
      <c r="AL707" s="20" t="str">
        <f>ADDRESS('Відомість №2'!AS703,8)</f>
        <v>$H$2455</v>
      </c>
      <c r="AM707">
        <f t="shared" ca="1" si="138"/>
        <v>0</v>
      </c>
      <c r="AN707">
        <f t="shared" ca="1" si="139"/>
        <v>0</v>
      </c>
      <c r="AO707" t="str">
        <f>ADDRESS('Відомість №2'!AS703,3)</f>
        <v>$C$2455</v>
      </c>
      <c r="AP707" t="str">
        <f>ADDRESS('Відомість №2'!AS703,22)</f>
        <v>$V$2455</v>
      </c>
      <c r="AQ707">
        <f t="shared" ca="1" si="140"/>
        <v>0</v>
      </c>
      <c r="AR707">
        <f t="shared" ca="1" si="141"/>
        <v>0</v>
      </c>
      <c r="AS707">
        <f t="shared" ca="1" si="142"/>
        <v>0</v>
      </c>
    </row>
    <row r="708" spans="20:45" ht="15.75" hidden="1" customHeight="1" x14ac:dyDescent="0.25">
      <c r="T708" s="23" t="str">
        <f>ADDRESS('Відомість №2'!AS704,2)</f>
        <v>$B$2456</v>
      </c>
      <c r="U708" s="23" t="str">
        <f>ADDRESS('Відомість №2'!AS704,1)</f>
        <v>$A$2456</v>
      </c>
      <c r="V708" s="23">
        <f t="shared" ca="1" si="130"/>
        <v>0</v>
      </c>
      <c r="W708" s="23">
        <f t="shared" ca="1" si="131"/>
        <v>0</v>
      </c>
      <c r="Y708" s="23" t="str">
        <f>ADDRESS('Відомість №2'!AS704,21)</f>
        <v>$U$2456</v>
      </c>
      <c r="Z708" s="23" t="str">
        <f>ADDRESS('Відомість №2'!AS704,20)</f>
        <v>$T$2456</v>
      </c>
      <c r="AA708" s="23">
        <f t="shared" ca="1" si="132"/>
        <v>0</v>
      </c>
      <c r="AB708" s="23">
        <f t="shared" ca="1" si="133"/>
        <v>0</v>
      </c>
      <c r="AC708" s="23" t="e">
        <f>ADDRESS('Відомість №2'!AT704,6)</f>
        <v>#VALUE!</v>
      </c>
      <c r="AD708" s="23" t="e">
        <f t="shared" ca="1" si="134"/>
        <v>#VALUE!</v>
      </c>
      <c r="AF708" s="23" t="e">
        <f t="shared" ca="1" si="135"/>
        <v>#VALUE!</v>
      </c>
      <c r="AG708" s="23" t="str">
        <f>ADDRESS('Відомість №2'!AS704,9)</f>
        <v>$I$2456</v>
      </c>
      <c r="AH708" s="23" t="str">
        <f>ADDRESS('Відомість №2'!AS704,10)</f>
        <v>$J$2456</v>
      </c>
      <c r="AI708" s="20">
        <f t="shared" ca="1" si="136"/>
        <v>0</v>
      </c>
      <c r="AJ708" s="20">
        <f t="shared" ca="1" si="137"/>
        <v>0</v>
      </c>
      <c r="AK708" s="20" t="str">
        <f>ADDRESS('Відомість №2'!AS704,7)</f>
        <v>$G$2456</v>
      </c>
      <c r="AL708" s="20" t="str">
        <f>ADDRESS('Відомість №2'!AS704,8)</f>
        <v>$H$2456</v>
      </c>
      <c r="AM708">
        <f t="shared" ca="1" si="138"/>
        <v>0</v>
      </c>
      <c r="AN708">
        <f t="shared" ca="1" si="139"/>
        <v>0</v>
      </c>
      <c r="AO708" t="str">
        <f>ADDRESS('Відомість №2'!AS704,3)</f>
        <v>$C$2456</v>
      </c>
      <c r="AP708" t="str">
        <f>ADDRESS('Відомість №2'!AS704,22)</f>
        <v>$V$2456</v>
      </c>
      <c r="AQ708">
        <f t="shared" ca="1" si="140"/>
        <v>0</v>
      </c>
      <c r="AR708">
        <f t="shared" ca="1" si="141"/>
        <v>0</v>
      </c>
      <c r="AS708">
        <f t="shared" ca="1" si="142"/>
        <v>0</v>
      </c>
    </row>
    <row r="709" spans="20:45" ht="15.75" hidden="1" customHeight="1" x14ac:dyDescent="0.25">
      <c r="T709" s="23" t="str">
        <f>ADDRESS('Відомість №2'!AS705,2)</f>
        <v>$B$2457</v>
      </c>
      <c r="U709" s="23" t="str">
        <f>ADDRESS('Відомість №2'!AS705,1)</f>
        <v>$A$2457</v>
      </c>
      <c r="V709" s="23">
        <f t="shared" ref="V709:V772" ca="1" si="143">IF(OR(MID(INDIRECT(T709),1,1)="о",MID(INDIRECT(T709),1,1)="О"),REPLACE(INDIRECT(T709),1,1,0),INDIRECT(T709))</f>
        <v>0</v>
      </c>
      <c r="W709" s="23">
        <f t="shared" ref="W709:W772" ca="1" si="144">IF(OR(MID(INDIRECT(U709),1,1)="о",MID(INDIRECT(U709),1,1)="О"),REPLACE(INDIRECT(U709),1,1,0),INDIRECT(U709))</f>
        <v>0</v>
      </c>
      <c r="Y709" s="23" t="str">
        <f>ADDRESS('Відомість №2'!AS705,21)</f>
        <v>$U$2457</v>
      </c>
      <c r="Z709" s="23" t="str">
        <f>ADDRESS('Відомість №2'!AS705,20)</f>
        <v>$T$2457</v>
      </c>
      <c r="AA709" s="23">
        <f t="shared" ref="AA709:AA772" ca="1" si="145">IF(OR(MID(INDIRECT(Y709),1,1)="о",MID(INDIRECT(Y709),1,1)="О"),REPLACE(INDIRECT(Y709),1,1,0),INDIRECT(Y709))</f>
        <v>0</v>
      </c>
      <c r="AB709" s="23">
        <f t="shared" ref="AB709:AB772" ca="1" si="146">IF(OR(MID(INDIRECT(Z709),1,1)="о",MID(INDIRECT(Z709),1,1)="О"),REPLACE(INDIRECT(Z709),1,1,0),INDIRECT(Z709))</f>
        <v>0</v>
      </c>
      <c r="AC709" s="23" t="e">
        <f>ADDRESS('Відомість №2'!AT705,6)</f>
        <v>#VALUE!</v>
      </c>
      <c r="AD709" s="23" t="e">
        <f t="shared" ref="AD709:AD772" ca="1" si="147">INDIRECT(AC709)</f>
        <v>#VALUE!</v>
      </c>
      <c r="AF709" s="23" t="e">
        <f t="shared" ref="AF709:AF772" ca="1" si="148">RIGHT(AD709,10)</f>
        <v>#VALUE!</v>
      </c>
      <c r="AG709" s="23" t="str">
        <f>ADDRESS('Відомість №2'!AS705,9)</f>
        <v>$I$2457</v>
      </c>
      <c r="AH709" s="23" t="str">
        <f>ADDRESS('Відомість №2'!AS705,10)</f>
        <v>$J$2457</v>
      </c>
      <c r="AI709" s="20">
        <f t="shared" ref="AI709:AI772" ca="1" si="149">INDIRECT(AG709)</f>
        <v>0</v>
      </c>
      <c r="AJ709" s="20">
        <f t="shared" ref="AJ709:AJ772" ca="1" si="150">INDIRECT(AH709)</f>
        <v>0</v>
      </c>
      <c r="AK709" s="20" t="str">
        <f>ADDRESS('Відомість №2'!AS705,7)</f>
        <v>$G$2457</v>
      </c>
      <c r="AL709" s="20" t="str">
        <f>ADDRESS('Відомість №2'!AS705,8)</f>
        <v>$H$2457</v>
      </c>
      <c r="AM709">
        <f t="shared" ref="AM709:AM772" ca="1" si="151">INDIRECT(AK709)</f>
        <v>0</v>
      </c>
      <c r="AN709">
        <f t="shared" ref="AN709:AN772" ca="1" si="152">INDIRECT(AL709)</f>
        <v>0</v>
      </c>
      <c r="AO709" t="str">
        <f>ADDRESS('Відомість №2'!AS705,3)</f>
        <v>$C$2457</v>
      </c>
      <c r="AP709" t="str">
        <f>ADDRESS('Відомість №2'!AS705,22)</f>
        <v>$V$2457</v>
      </c>
      <c r="AQ709">
        <f t="shared" ref="AQ709:AQ772" ca="1" si="153">INDIRECT(AO709)</f>
        <v>0</v>
      </c>
      <c r="AR709">
        <f t="shared" ref="AR709:AR772" ca="1" si="154">INDIRECT(AP709)</f>
        <v>0</v>
      </c>
      <c r="AS709">
        <f t="shared" ca="1" si="142"/>
        <v>0</v>
      </c>
    </row>
    <row r="710" spans="20:45" ht="15.75" hidden="1" customHeight="1" x14ac:dyDescent="0.25">
      <c r="T710" s="23" t="str">
        <f>ADDRESS('Відомість №2'!AS706,2)</f>
        <v>$B$2458</v>
      </c>
      <c r="U710" s="23" t="str">
        <f>ADDRESS('Відомість №2'!AS706,1)</f>
        <v>$A$2458</v>
      </c>
      <c r="V710" s="23">
        <f t="shared" ca="1" si="143"/>
        <v>0</v>
      </c>
      <c r="W710" s="23">
        <f t="shared" ca="1" si="144"/>
        <v>0</v>
      </c>
      <c r="Y710" s="23" t="str">
        <f>ADDRESS('Відомість №2'!AS706,21)</f>
        <v>$U$2458</v>
      </c>
      <c r="Z710" s="23" t="str">
        <f>ADDRESS('Відомість №2'!AS706,20)</f>
        <v>$T$2458</v>
      </c>
      <c r="AA710" s="23">
        <f t="shared" ca="1" si="145"/>
        <v>0</v>
      </c>
      <c r="AB710" s="23">
        <f t="shared" ca="1" si="146"/>
        <v>0</v>
      </c>
      <c r="AC710" s="23" t="e">
        <f>ADDRESS('Відомість №2'!AT706,6)</f>
        <v>#VALUE!</v>
      </c>
      <c r="AD710" s="23" t="e">
        <f t="shared" ca="1" si="147"/>
        <v>#VALUE!</v>
      </c>
      <c r="AF710" s="23" t="e">
        <f t="shared" ca="1" si="148"/>
        <v>#VALUE!</v>
      </c>
      <c r="AG710" s="23" t="str">
        <f>ADDRESS('Відомість №2'!AS706,9)</f>
        <v>$I$2458</v>
      </c>
      <c r="AH710" s="23" t="str">
        <f>ADDRESS('Відомість №2'!AS706,10)</f>
        <v>$J$2458</v>
      </c>
      <c r="AI710" s="20">
        <f t="shared" ca="1" si="149"/>
        <v>0</v>
      </c>
      <c r="AJ710" s="20">
        <f t="shared" ca="1" si="150"/>
        <v>0</v>
      </c>
      <c r="AK710" s="20" t="str">
        <f>ADDRESS('Відомість №2'!AS706,7)</f>
        <v>$G$2458</v>
      </c>
      <c r="AL710" s="20" t="str">
        <f>ADDRESS('Відомість №2'!AS706,8)</f>
        <v>$H$2458</v>
      </c>
      <c r="AM710">
        <f t="shared" ca="1" si="151"/>
        <v>0</v>
      </c>
      <c r="AN710">
        <f t="shared" ca="1" si="152"/>
        <v>0</v>
      </c>
      <c r="AO710" t="str">
        <f>ADDRESS('Відомість №2'!AS706,3)</f>
        <v>$C$2458</v>
      </c>
      <c r="AP710" t="str">
        <f>ADDRESS('Відомість №2'!AS706,22)</f>
        <v>$V$2458</v>
      </c>
      <c r="AQ710">
        <f t="shared" ca="1" si="153"/>
        <v>0</v>
      </c>
      <c r="AR710">
        <f t="shared" ca="1" si="154"/>
        <v>0</v>
      </c>
      <c r="AS710">
        <f t="shared" ref="AS710:AS773" ca="1" si="155">IF(AS709=0,0,AQ710)</f>
        <v>0</v>
      </c>
    </row>
    <row r="711" spans="20:45" ht="15.75" hidden="1" customHeight="1" x14ac:dyDescent="0.25">
      <c r="T711" s="23" t="str">
        <f>ADDRESS('Відомість №2'!AS707,2)</f>
        <v>$B$2459</v>
      </c>
      <c r="U711" s="23" t="str">
        <f>ADDRESS('Відомість №2'!AS707,1)</f>
        <v>$A$2459</v>
      </c>
      <c r="V711" s="23">
        <f t="shared" ca="1" si="143"/>
        <v>0</v>
      </c>
      <c r="W711" s="23">
        <f t="shared" ca="1" si="144"/>
        <v>0</v>
      </c>
      <c r="Y711" s="23" t="str">
        <f>ADDRESS('Відомість №2'!AS707,21)</f>
        <v>$U$2459</v>
      </c>
      <c r="Z711" s="23" t="str">
        <f>ADDRESS('Відомість №2'!AS707,20)</f>
        <v>$T$2459</v>
      </c>
      <c r="AA711" s="23">
        <f t="shared" ca="1" si="145"/>
        <v>0</v>
      </c>
      <c r="AB711" s="23">
        <f t="shared" ca="1" si="146"/>
        <v>0</v>
      </c>
      <c r="AC711" s="23" t="e">
        <f>ADDRESS('Відомість №2'!AT707,6)</f>
        <v>#VALUE!</v>
      </c>
      <c r="AD711" s="23" t="e">
        <f t="shared" ca="1" si="147"/>
        <v>#VALUE!</v>
      </c>
      <c r="AF711" s="23" t="e">
        <f t="shared" ca="1" si="148"/>
        <v>#VALUE!</v>
      </c>
      <c r="AG711" s="23" t="str">
        <f>ADDRESS('Відомість №2'!AS707,9)</f>
        <v>$I$2459</v>
      </c>
      <c r="AH711" s="23" t="str">
        <f>ADDRESS('Відомість №2'!AS707,10)</f>
        <v>$J$2459</v>
      </c>
      <c r="AI711" s="20">
        <f t="shared" ca="1" si="149"/>
        <v>0</v>
      </c>
      <c r="AJ711" s="20">
        <f t="shared" ca="1" si="150"/>
        <v>0</v>
      </c>
      <c r="AK711" s="20" t="str">
        <f>ADDRESS('Відомість №2'!AS707,7)</f>
        <v>$G$2459</v>
      </c>
      <c r="AL711" s="20" t="str">
        <f>ADDRESS('Відомість №2'!AS707,8)</f>
        <v>$H$2459</v>
      </c>
      <c r="AM711">
        <f t="shared" ca="1" si="151"/>
        <v>0</v>
      </c>
      <c r="AN711">
        <f t="shared" ca="1" si="152"/>
        <v>0</v>
      </c>
      <c r="AO711" t="str">
        <f>ADDRESS('Відомість №2'!AS707,3)</f>
        <v>$C$2459</v>
      </c>
      <c r="AP711" t="str">
        <f>ADDRESS('Відомість №2'!AS707,22)</f>
        <v>$V$2459</v>
      </c>
      <c r="AQ711">
        <f t="shared" ca="1" si="153"/>
        <v>0</v>
      </c>
      <c r="AR711">
        <f t="shared" ca="1" si="154"/>
        <v>0</v>
      </c>
      <c r="AS711">
        <f t="shared" ca="1" si="155"/>
        <v>0</v>
      </c>
    </row>
    <row r="712" spans="20:45" ht="15.75" hidden="1" customHeight="1" x14ac:dyDescent="0.25">
      <c r="T712" s="23" t="str">
        <f>ADDRESS('Відомість №2'!AS708,2)</f>
        <v>$B$2460</v>
      </c>
      <c r="U712" s="23" t="str">
        <f>ADDRESS('Відомість №2'!AS708,1)</f>
        <v>$A$2460</v>
      </c>
      <c r="V712" s="23">
        <f t="shared" ca="1" si="143"/>
        <v>0</v>
      </c>
      <c r="W712" s="23">
        <f t="shared" ca="1" si="144"/>
        <v>0</v>
      </c>
      <c r="Y712" s="23" t="str">
        <f>ADDRESS('Відомість №2'!AS708,21)</f>
        <v>$U$2460</v>
      </c>
      <c r="Z712" s="23" t="str">
        <f>ADDRESS('Відомість №2'!AS708,20)</f>
        <v>$T$2460</v>
      </c>
      <c r="AA712" s="23">
        <f t="shared" ca="1" si="145"/>
        <v>0</v>
      </c>
      <c r="AB712" s="23">
        <f t="shared" ca="1" si="146"/>
        <v>0</v>
      </c>
      <c r="AC712" s="23" t="e">
        <f>ADDRESS('Відомість №2'!AT708,6)</f>
        <v>#VALUE!</v>
      </c>
      <c r="AD712" s="23" t="e">
        <f t="shared" ca="1" si="147"/>
        <v>#VALUE!</v>
      </c>
      <c r="AF712" s="23" t="e">
        <f t="shared" ca="1" si="148"/>
        <v>#VALUE!</v>
      </c>
      <c r="AG712" s="23" t="str">
        <f>ADDRESS('Відомість №2'!AS708,9)</f>
        <v>$I$2460</v>
      </c>
      <c r="AH712" s="23" t="str">
        <f>ADDRESS('Відомість №2'!AS708,10)</f>
        <v>$J$2460</v>
      </c>
      <c r="AI712" s="20">
        <f t="shared" ca="1" si="149"/>
        <v>0</v>
      </c>
      <c r="AJ712" s="20">
        <f t="shared" ca="1" si="150"/>
        <v>0</v>
      </c>
      <c r="AK712" s="20" t="str">
        <f>ADDRESS('Відомість №2'!AS708,7)</f>
        <v>$G$2460</v>
      </c>
      <c r="AL712" s="20" t="str">
        <f>ADDRESS('Відомість №2'!AS708,8)</f>
        <v>$H$2460</v>
      </c>
      <c r="AM712">
        <f t="shared" ca="1" si="151"/>
        <v>0</v>
      </c>
      <c r="AN712">
        <f t="shared" ca="1" si="152"/>
        <v>0</v>
      </c>
      <c r="AO712" t="str">
        <f>ADDRESS('Відомість №2'!AS708,3)</f>
        <v>$C$2460</v>
      </c>
      <c r="AP712" t="str">
        <f>ADDRESS('Відомість №2'!AS708,22)</f>
        <v>$V$2460</v>
      </c>
      <c r="AQ712">
        <f t="shared" ca="1" si="153"/>
        <v>0</v>
      </c>
      <c r="AR712">
        <f t="shared" ca="1" si="154"/>
        <v>0</v>
      </c>
      <c r="AS712">
        <f t="shared" ca="1" si="155"/>
        <v>0</v>
      </c>
    </row>
    <row r="713" spans="20:45" ht="15.75" hidden="1" customHeight="1" x14ac:dyDescent="0.25">
      <c r="T713" s="23" t="str">
        <f>ADDRESS('Відомість №2'!AS709,2)</f>
        <v>$B$2461</v>
      </c>
      <c r="U713" s="23" t="str">
        <f>ADDRESS('Відомість №2'!AS709,1)</f>
        <v>$A$2461</v>
      </c>
      <c r="V713" s="23">
        <f t="shared" ca="1" si="143"/>
        <v>0</v>
      </c>
      <c r="W713" s="23">
        <f t="shared" ca="1" si="144"/>
        <v>0</v>
      </c>
      <c r="Y713" s="23" t="str">
        <f>ADDRESS('Відомість №2'!AS709,21)</f>
        <v>$U$2461</v>
      </c>
      <c r="Z713" s="23" t="str">
        <f>ADDRESS('Відомість №2'!AS709,20)</f>
        <v>$T$2461</v>
      </c>
      <c r="AA713" s="23">
        <f t="shared" ca="1" si="145"/>
        <v>0</v>
      </c>
      <c r="AB713" s="23">
        <f t="shared" ca="1" si="146"/>
        <v>0</v>
      </c>
      <c r="AC713" s="23" t="e">
        <f>ADDRESS('Відомість №2'!AT709,6)</f>
        <v>#VALUE!</v>
      </c>
      <c r="AD713" s="23" t="e">
        <f t="shared" ca="1" si="147"/>
        <v>#VALUE!</v>
      </c>
      <c r="AF713" s="23" t="e">
        <f t="shared" ca="1" si="148"/>
        <v>#VALUE!</v>
      </c>
      <c r="AG713" s="23" t="str">
        <f>ADDRESS('Відомість №2'!AS709,9)</f>
        <v>$I$2461</v>
      </c>
      <c r="AH713" s="23" t="str">
        <f>ADDRESS('Відомість №2'!AS709,10)</f>
        <v>$J$2461</v>
      </c>
      <c r="AI713" s="20">
        <f t="shared" ca="1" si="149"/>
        <v>0</v>
      </c>
      <c r="AJ713" s="20">
        <f t="shared" ca="1" si="150"/>
        <v>0</v>
      </c>
      <c r="AK713" s="20" t="str">
        <f>ADDRESS('Відомість №2'!AS709,7)</f>
        <v>$G$2461</v>
      </c>
      <c r="AL713" s="20" t="str">
        <f>ADDRESS('Відомість №2'!AS709,8)</f>
        <v>$H$2461</v>
      </c>
      <c r="AM713">
        <f t="shared" ca="1" si="151"/>
        <v>0</v>
      </c>
      <c r="AN713">
        <f t="shared" ca="1" si="152"/>
        <v>0</v>
      </c>
      <c r="AO713" t="str">
        <f>ADDRESS('Відомість №2'!AS709,3)</f>
        <v>$C$2461</v>
      </c>
      <c r="AP713" t="str">
        <f>ADDRESS('Відомість №2'!AS709,22)</f>
        <v>$V$2461</v>
      </c>
      <c r="AQ713">
        <f t="shared" ca="1" si="153"/>
        <v>0</v>
      </c>
      <c r="AR713">
        <f t="shared" ca="1" si="154"/>
        <v>0</v>
      </c>
      <c r="AS713">
        <f t="shared" ca="1" si="155"/>
        <v>0</v>
      </c>
    </row>
    <row r="714" spans="20:45" ht="15.75" hidden="1" customHeight="1" x14ac:dyDescent="0.25">
      <c r="T714" s="23" t="str">
        <f>ADDRESS('Відомість №2'!AS710,2)</f>
        <v>$B$2462</v>
      </c>
      <c r="U714" s="23" t="str">
        <f>ADDRESS('Відомість №2'!AS710,1)</f>
        <v>$A$2462</v>
      </c>
      <c r="V714" s="23">
        <f t="shared" ca="1" si="143"/>
        <v>0</v>
      </c>
      <c r="W714" s="23">
        <f t="shared" ca="1" si="144"/>
        <v>0</v>
      </c>
      <c r="Y714" s="23" t="str">
        <f>ADDRESS('Відомість №2'!AS710,21)</f>
        <v>$U$2462</v>
      </c>
      <c r="Z714" s="23" t="str">
        <f>ADDRESS('Відомість №2'!AS710,20)</f>
        <v>$T$2462</v>
      </c>
      <c r="AA714" s="23">
        <f t="shared" ca="1" si="145"/>
        <v>0</v>
      </c>
      <c r="AB714" s="23">
        <f t="shared" ca="1" si="146"/>
        <v>0</v>
      </c>
      <c r="AC714" s="23" t="e">
        <f>ADDRESS('Відомість №2'!AT710,6)</f>
        <v>#VALUE!</v>
      </c>
      <c r="AD714" s="23" t="e">
        <f t="shared" ca="1" si="147"/>
        <v>#VALUE!</v>
      </c>
      <c r="AF714" s="23" t="e">
        <f t="shared" ca="1" si="148"/>
        <v>#VALUE!</v>
      </c>
      <c r="AG714" s="23" t="str">
        <f>ADDRESS('Відомість №2'!AS710,9)</f>
        <v>$I$2462</v>
      </c>
      <c r="AH714" s="23" t="str">
        <f>ADDRESS('Відомість №2'!AS710,10)</f>
        <v>$J$2462</v>
      </c>
      <c r="AI714" s="20">
        <f t="shared" ca="1" si="149"/>
        <v>0</v>
      </c>
      <c r="AJ714" s="20">
        <f t="shared" ca="1" si="150"/>
        <v>0</v>
      </c>
      <c r="AK714" s="20" t="str">
        <f>ADDRESS('Відомість №2'!AS710,7)</f>
        <v>$G$2462</v>
      </c>
      <c r="AL714" s="20" t="str">
        <f>ADDRESS('Відомість №2'!AS710,8)</f>
        <v>$H$2462</v>
      </c>
      <c r="AM714">
        <f t="shared" ca="1" si="151"/>
        <v>0</v>
      </c>
      <c r="AN714">
        <f t="shared" ca="1" si="152"/>
        <v>0</v>
      </c>
      <c r="AO714" t="str">
        <f>ADDRESS('Відомість №2'!AS710,3)</f>
        <v>$C$2462</v>
      </c>
      <c r="AP714" t="str">
        <f>ADDRESS('Відомість №2'!AS710,22)</f>
        <v>$V$2462</v>
      </c>
      <c r="AQ714">
        <f t="shared" ca="1" si="153"/>
        <v>0</v>
      </c>
      <c r="AR714">
        <f t="shared" ca="1" si="154"/>
        <v>0</v>
      </c>
      <c r="AS714">
        <f t="shared" ca="1" si="155"/>
        <v>0</v>
      </c>
    </row>
    <row r="715" spans="20:45" ht="15.75" hidden="1" customHeight="1" x14ac:dyDescent="0.25">
      <c r="T715" s="23" t="str">
        <f>ADDRESS('Відомість №2'!AS711,2)</f>
        <v>$B$2463</v>
      </c>
      <c r="U715" s="23" t="str">
        <f>ADDRESS('Відомість №2'!AS711,1)</f>
        <v>$A$2463</v>
      </c>
      <c r="V715" s="23">
        <f t="shared" ca="1" si="143"/>
        <v>0</v>
      </c>
      <c r="W715" s="23">
        <f t="shared" ca="1" si="144"/>
        <v>0</v>
      </c>
      <c r="Y715" s="23" t="str">
        <f>ADDRESS('Відомість №2'!AS711,21)</f>
        <v>$U$2463</v>
      </c>
      <c r="Z715" s="23" t="str">
        <f>ADDRESS('Відомість №2'!AS711,20)</f>
        <v>$T$2463</v>
      </c>
      <c r="AA715" s="23">
        <f t="shared" ca="1" si="145"/>
        <v>0</v>
      </c>
      <c r="AB715" s="23">
        <f t="shared" ca="1" si="146"/>
        <v>0</v>
      </c>
      <c r="AC715" s="23" t="e">
        <f>ADDRESS('Відомість №2'!AT711,6)</f>
        <v>#VALUE!</v>
      </c>
      <c r="AD715" s="23" t="e">
        <f t="shared" ca="1" si="147"/>
        <v>#VALUE!</v>
      </c>
      <c r="AF715" s="23" t="e">
        <f t="shared" ca="1" si="148"/>
        <v>#VALUE!</v>
      </c>
      <c r="AG715" s="23" t="str">
        <f>ADDRESS('Відомість №2'!AS711,9)</f>
        <v>$I$2463</v>
      </c>
      <c r="AH715" s="23" t="str">
        <f>ADDRESS('Відомість №2'!AS711,10)</f>
        <v>$J$2463</v>
      </c>
      <c r="AI715" s="20">
        <f t="shared" ca="1" si="149"/>
        <v>0</v>
      </c>
      <c r="AJ715" s="20">
        <f t="shared" ca="1" si="150"/>
        <v>0</v>
      </c>
      <c r="AK715" s="20" t="str">
        <f>ADDRESS('Відомість №2'!AS711,7)</f>
        <v>$G$2463</v>
      </c>
      <c r="AL715" s="20" t="str">
        <f>ADDRESS('Відомість №2'!AS711,8)</f>
        <v>$H$2463</v>
      </c>
      <c r="AM715">
        <f t="shared" ca="1" si="151"/>
        <v>0</v>
      </c>
      <c r="AN715">
        <f t="shared" ca="1" si="152"/>
        <v>0</v>
      </c>
      <c r="AO715" t="str">
        <f>ADDRESS('Відомість №2'!AS711,3)</f>
        <v>$C$2463</v>
      </c>
      <c r="AP715" t="str">
        <f>ADDRESS('Відомість №2'!AS711,22)</f>
        <v>$V$2463</v>
      </c>
      <c r="AQ715">
        <f t="shared" ca="1" si="153"/>
        <v>0</v>
      </c>
      <c r="AR715">
        <f t="shared" ca="1" si="154"/>
        <v>0</v>
      </c>
      <c r="AS715">
        <f t="shared" ca="1" si="155"/>
        <v>0</v>
      </c>
    </row>
    <row r="716" spans="20:45" ht="15.75" hidden="1" customHeight="1" x14ac:dyDescent="0.25">
      <c r="T716" s="23" t="str">
        <f>ADDRESS('Відомість №2'!AS712,2)</f>
        <v>$B$2464</v>
      </c>
      <c r="U716" s="23" t="str">
        <f>ADDRESS('Відомість №2'!AS712,1)</f>
        <v>$A$2464</v>
      </c>
      <c r="V716" s="23">
        <f t="shared" ca="1" si="143"/>
        <v>0</v>
      </c>
      <c r="W716" s="23">
        <f t="shared" ca="1" si="144"/>
        <v>0</v>
      </c>
      <c r="Y716" s="23" t="str">
        <f>ADDRESS('Відомість №2'!AS712,21)</f>
        <v>$U$2464</v>
      </c>
      <c r="Z716" s="23" t="str">
        <f>ADDRESS('Відомість №2'!AS712,20)</f>
        <v>$T$2464</v>
      </c>
      <c r="AA716" s="23">
        <f t="shared" ca="1" si="145"/>
        <v>0</v>
      </c>
      <c r="AB716" s="23">
        <f t="shared" ca="1" si="146"/>
        <v>0</v>
      </c>
      <c r="AC716" s="23" t="e">
        <f>ADDRESS('Відомість №2'!AT712,6)</f>
        <v>#VALUE!</v>
      </c>
      <c r="AD716" s="23" t="e">
        <f t="shared" ca="1" si="147"/>
        <v>#VALUE!</v>
      </c>
      <c r="AF716" s="23" t="e">
        <f t="shared" ca="1" si="148"/>
        <v>#VALUE!</v>
      </c>
      <c r="AG716" s="23" t="str">
        <f>ADDRESS('Відомість №2'!AS712,9)</f>
        <v>$I$2464</v>
      </c>
      <c r="AH716" s="23" t="str">
        <f>ADDRESS('Відомість №2'!AS712,10)</f>
        <v>$J$2464</v>
      </c>
      <c r="AI716" s="20">
        <f t="shared" ca="1" si="149"/>
        <v>0</v>
      </c>
      <c r="AJ716" s="20">
        <f t="shared" ca="1" si="150"/>
        <v>0</v>
      </c>
      <c r="AK716" s="20" t="str">
        <f>ADDRESS('Відомість №2'!AS712,7)</f>
        <v>$G$2464</v>
      </c>
      <c r="AL716" s="20" t="str">
        <f>ADDRESS('Відомість №2'!AS712,8)</f>
        <v>$H$2464</v>
      </c>
      <c r="AM716">
        <f t="shared" ca="1" si="151"/>
        <v>0</v>
      </c>
      <c r="AN716">
        <f t="shared" ca="1" si="152"/>
        <v>0</v>
      </c>
      <c r="AO716" t="str">
        <f>ADDRESS('Відомість №2'!AS712,3)</f>
        <v>$C$2464</v>
      </c>
      <c r="AP716" t="str">
        <f>ADDRESS('Відомість №2'!AS712,22)</f>
        <v>$V$2464</v>
      </c>
      <c r="AQ716">
        <f t="shared" ca="1" si="153"/>
        <v>0</v>
      </c>
      <c r="AR716">
        <f t="shared" ca="1" si="154"/>
        <v>0</v>
      </c>
      <c r="AS716">
        <f t="shared" ca="1" si="155"/>
        <v>0</v>
      </c>
    </row>
    <row r="717" spans="20:45" ht="15.75" hidden="1" customHeight="1" x14ac:dyDescent="0.25">
      <c r="T717" s="23" t="str">
        <f>ADDRESS('Відомість №2'!AS713,2)</f>
        <v>$B$2465</v>
      </c>
      <c r="U717" s="23" t="str">
        <f>ADDRESS('Відомість №2'!AS713,1)</f>
        <v>$A$2465</v>
      </c>
      <c r="V717" s="23">
        <f t="shared" ca="1" si="143"/>
        <v>0</v>
      </c>
      <c r="W717" s="23">
        <f t="shared" ca="1" si="144"/>
        <v>0</v>
      </c>
      <c r="Y717" s="23" t="str">
        <f>ADDRESS('Відомість №2'!AS713,21)</f>
        <v>$U$2465</v>
      </c>
      <c r="Z717" s="23" t="str">
        <f>ADDRESS('Відомість №2'!AS713,20)</f>
        <v>$T$2465</v>
      </c>
      <c r="AA717" s="23">
        <f t="shared" ca="1" si="145"/>
        <v>0</v>
      </c>
      <c r="AB717" s="23">
        <f t="shared" ca="1" si="146"/>
        <v>0</v>
      </c>
      <c r="AC717" s="23" t="e">
        <f>ADDRESS('Відомість №2'!AT713,6)</f>
        <v>#VALUE!</v>
      </c>
      <c r="AD717" s="23" t="e">
        <f t="shared" ca="1" si="147"/>
        <v>#VALUE!</v>
      </c>
      <c r="AF717" s="23" t="e">
        <f t="shared" ca="1" si="148"/>
        <v>#VALUE!</v>
      </c>
      <c r="AG717" s="23" t="str">
        <f>ADDRESS('Відомість №2'!AS713,9)</f>
        <v>$I$2465</v>
      </c>
      <c r="AH717" s="23" t="str">
        <f>ADDRESS('Відомість №2'!AS713,10)</f>
        <v>$J$2465</v>
      </c>
      <c r="AI717" s="20">
        <f t="shared" ca="1" si="149"/>
        <v>0</v>
      </c>
      <c r="AJ717" s="20">
        <f t="shared" ca="1" si="150"/>
        <v>0</v>
      </c>
      <c r="AK717" s="20" t="str">
        <f>ADDRESS('Відомість №2'!AS713,7)</f>
        <v>$G$2465</v>
      </c>
      <c r="AL717" s="20" t="str">
        <f>ADDRESS('Відомість №2'!AS713,8)</f>
        <v>$H$2465</v>
      </c>
      <c r="AM717">
        <f t="shared" ca="1" si="151"/>
        <v>0</v>
      </c>
      <c r="AN717">
        <f t="shared" ca="1" si="152"/>
        <v>0</v>
      </c>
      <c r="AO717" t="str">
        <f>ADDRESS('Відомість №2'!AS713,3)</f>
        <v>$C$2465</v>
      </c>
      <c r="AP717" t="str">
        <f>ADDRESS('Відомість №2'!AS713,22)</f>
        <v>$V$2465</v>
      </c>
      <c r="AQ717">
        <f t="shared" ca="1" si="153"/>
        <v>0</v>
      </c>
      <c r="AR717">
        <f t="shared" ca="1" si="154"/>
        <v>0</v>
      </c>
      <c r="AS717">
        <f t="shared" ca="1" si="155"/>
        <v>0</v>
      </c>
    </row>
    <row r="718" spans="20:45" ht="15.75" hidden="1" customHeight="1" x14ac:dyDescent="0.25">
      <c r="T718" s="23" t="str">
        <f>ADDRESS('Відомість №2'!AS714,2)</f>
        <v>$B$2466</v>
      </c>
      <c r="U718" s="23" t="str">
        <f>ADDRESS('Відомість №2'!AS714,1)</f>
        <v>$A$2466</v>
      </c>
      <c r="V718" s="23">
        <f t="shared" ca="1" si="143"/>
        <v>0</v>
      </c>
      <c r="W718" s="23">
        <f t="shared" ca="1" si="144"/>
        <v>0</v>
      </c>
      <c r="Y718" s="23" t="str">
        <f>ADDRESS('Відомість №2'!AS714,21)</f>
        <v>$U$2466</v>
      </c>
      <c r="Z718" s="23" t="str">
        <f>ADDRESS('Відомість №2'!AS714,20)</f>
        <v>$T$2466</v>
      </c>
      <c r="AA718" s="23">
        <f t="shared" ca="1" si="145"/>
        <v>0</v>
      </c>
      <c r="AB718" s="23">
        <f t="shared" ca="1" si="146"/>
        <v>0</v>
      </c>
      <c r="AC718" s="23" t="e">
        <f>ADDRESS('Відомість №2'!AT714,6)</f>
        <v>#VALUE!</v>
      </c>
      <c r="AD718" s="23" t="e">
        <f t="shared" ca="1" si="147"/>
        <v>#VALUE!</v>
      </c>
      <c r="AF718" s="23" t="e">
        <f t="shared" ca="1" si="148"/>
        <v>#VALUE!</v>
      </c>
      <c r="AG718" s="23" t="str">
        <f>ADDRESS('Відомість №2'!AS714,9)</f>
        <v>$I$2466</v>
      </c>
      <c r="AH718" s="23" t="str">
        <f>ADDRESS('Відомість №2'!AS714,10)</f>
        <v>$J$2466</v>
      </c>
      <c r="AI718" s="20">
        <f t="shared" ca="1" si="149"/>
        <v>0</v>
      </c>
      <c r="AJ718" s="20">
        <f t="shared" ca="1" si="150"/>
        <v>0</v>
      </c>
      <c r="AK718" s="20" t="str">
        <f>ADDRESS('Відомість №2'!AS714,7)</f>
        <v>$G$2466</v>
      </c>
      <c r="AL718" s="20" t="str">
        <f>ADDRESS('Відомість №2'!AS714,8)</f>
        <v>$H$2466</v>
      </c>
      <c r="AM718">
        <f t="shared" ca="1" si="151"/>
        <v>0</v>
      </c>
      <c r="AN718">
        <f t="shared" ca="1" si="152"/>
        <v>0</v>
      </c>
      <c r="AO718" t="str">
        <f>ADDRESS('Відомість №2'!AS714,3)</f>
        <v>$C$2466</v>
      </c>
      <c r="AP718" t="str">
        <f>ADDRESS('Відомість №2'!AS714,22)</f>
        <v>$V$2466</v>
      </c>
      <c r="AQ718">
        <f t="shared" ca="1" si="153"/>
        <v>0</v>
      </c>
      <c r="AR718">
        <f t="shared" ca="1" si="154"/>
        <v>0</v>
      </c>
      <c r="AS718">
        <f t="shared" ca="1" si="155"/>
        <v>0</v>
      </c>
    </row>
    <row r="719" spans="20:45" ht="15.75" hidden="1" customHeight="1" x14ac:dyDescent="0.25">
      <c r="T719" s="23" t="str">
        <f>ADDRESS('Відомість №2'!AS715,2)</f>
        <v>$B$2467</v>
      </c>
      <c r="U719" s="23" t="str">
        <f>ADDRESS('Відомість №2'!AS715,1)</f>
        <v>$A$2467</v>
      </c>
      <c r="V719" s="23">
        <f t="shared" ca="1" si="143"/>
        <v>0</v>
      </c>
      <c r="W719" s="23">
        <f t="shared" ca="1" si="144"/>
        <v>0</v>
      </c>
      <c r="Y719" s="23" t="str">
        <f>ADDRESS('Відомість №2'!AS715,21)</f>
        <v>$U$2467</v>
      </c>
      <c r="Z719" s="23" t="str">
        <f>ADDRESS('Відомість №2'!AS715,20)</f>
        <v>$T$2467</v>
      </c>
      <c r="AA719" s="23">
        <f t="shared" ca="1" si="145"/>
        <v>0</v>
      </c>
      <c r="AB719" s="23">
        <f t="shared" ca="1" si="146"/>
        <v>0</v>
      </c>
      <c r="AC719" s="23" t="e">
        <f>ADDRESS('Відомість №2'!AT715,6)</f>
        <v>#VALUE!</v>
      </c>
      <c r="AD719" s="23" t="e">
        <f t="shared" ca="1" si="147"/>
        <v>#VALUE!</v>
      </c>
      <c r="AF719" s="23" t="e">
        <f t="shared" ca="1" si="148"/>
        <v>#VALUE!</v>
      </c>
      <c r="AG719" s="23" t="str">
        <f>ADDRESS('Відомість №2'!AS715,9)</f>
        <v>$I$2467</v>
      </c>
      <c r="AH719" s="23" t="str">
        <f>ADDRESS('Відомість №2'!AS715,10)</f>
        <v>$J$2467</v>
      </c>
      <c r="AI719" s="20">
        <f t="shared" ca="1" si="149"/>
        <v>0</v>
      </c>
      <c r="AJ719" s="20">
        <f t="shared" ca="1" si="150"/>
        <v>0</v>
      </c>
      <c r="AK719" s="20" t="str">
        <f>ADDRESS('Відомість №2'!AS715,7)</f>
        <v>$G$2467</v>
      </c>
      <c r="AL719" s="20" t="str">
        <f>ADDRESS('Відомість №2'!AS715,8)</f>
        <v>$H$2467</v>
      </c>
      <c r="AM719">
        <f t="shared" ca="1" si="151"/>
        <v>0</v>
      </c>
      <c r="AN719">
        <f t="shared" ca="1" si="152"/>
        <v>0</v>
      </c>
      <c r="AO719" t="str">
        <f>ADDRESS('Відомість №2'!AS715,3)</f>
        <v>$C$2467</v>
      </c>
      <c r="AP719" t="str">
        <f>ADDRESS('Відомість №2'!AS715,22)</f>
        <v>$V$2467</v>
      </c>
      <c r="AQ719">
        <f t="shared" ca="1" si="153"/>
        <v>0</v>
      </c>
      <c r="AR719">
        <f t="shared" ca="1" si="154"/>
        <v>0</v>
      </c>
      <c r="AS719">
        <f t="shared" ca="1" si="155"/>
        <v>0</v>
      </c>
    </row>
    <row r="720" spans="20:45" ht="15.75" hidden="1" customHeight="1" x14ac:dyDescent="0.25">
      <c r="T720" s="23" t="str">
        <f>ADDRESS('Відомість №2'!AS716,2)</f>
        <v>$B$2468</v>
      </c>
      <c r="U720" s="23" t="str">
        <f>ADDRESS('Відомість №2'!AS716,1)</f>
        <v>$A$2468</v>
      </c>
      <c r="V720" s="23">
        <f t="shared" ca="1" si="143"/>
        <v>0</v>
      </c>
      <c r="W720" s="23">
        <f t="shared" ca="1" si="144"/>
        <v>0</v>
      </c>
      <c r="Y720" s="23" t="str">
        <f>ADDRESS('Відомість №2'!AS716,21)</f>
        <v>$U$2468</v>
      </c>
      <c r="Z720" s="23" t="str">
        <f>ADDRESS('Відомість №2'!AS716,20)</f>
        <v>$T$2468</v>
      </c>
      <c r="AA720" s="23">
        <f t="shared" ca="1" si="145"/>
        <v>0</v>
      </c>
      <c r="AB720" s="23">
        <f t="shared" ca="1" si="146"/>
        <v>0</v>
      </c>
      <c r="AC720" s="23" t="e">
        <f>ADDRESS('Відомість №2'!AT716,6)</f>
        <v>#VALUE!</v>
      </c>
      <c r="AD720" s="23" t="e">
        <f t="shared" ca="1" si="147"/>
        <v>#VALUE!</v>
      </c>
      <c r="AF720" s="23" t="e">
        <f t="shared" ca="1" si="148"/>
        <v>#VALUE!</v>
      </c>
      <c r="AG720" s="23" t="str">
        <f>ADDRESS('Відомість №2'!AS716,9)</f>
        <v>$I$2468</v>
      </c>
      <c r="AH720" s="23" t="str">
        <f>ADDRESS('Відомість №2'!AS716,10)</f>
        <v>$J$2468</v>
      </c>
      <c r="AI720" s="20">
        <f t="shared" ca="1" si="149"/>
        <v>0</v>
      </c>
      <c r="AJ720" s="20">
        <f t="shared" ca="1" si="150"/>
        <v>0</v>
      </c>
      <c r="AK720" s="20" t="str">
        <f>ADDRESS('Відомість №2'!AS716,7)</f>
        <v>$G$2468</v>
      </c>
      <c r="AL720" s="20" t="str">
        <f>ADDRESS('Відомість №2'!AS716,8)</f>
        <v>$H$2468</v>
      </c>
      <c r="AM720">
        <f t="shared" ca="1" si="151"/>
        <v>0</v>
      </c>
      <c r="AN720">
        <f t="shared" ca="1" si="152"/>
        <v>0</v>
      </c>
      <c r="AO720" t="str">
        <f>ADDRESS('Відомість №2'!AS716,3)</f>
        <v>$C$2468</v>
      </c>
      <c r="AP720" t="str">
        <f>ADDRESS('Відомість №2'!AS716,22)</f>
        <v>$V$2468</v>
      </c>
      <c r="AQ720">
        <f t="shared" ca="1" si="153"/>
        <v>0</v>
      </c>
      <c r="AR720">
        <f t="shared" ca="1" si="154"/>
        <v>0</v>
      </c>
      <c r="AS720">
        <f t="shared" ca="1" si="155"/>
        <v>0</v>
      </c>
    </row>
    <row r="721" spans="20:45" ht="15.75" hidden="1" customHeight="1" x14ac:dyDescent="0.25">
      <c r="T721" s="23" t="str">
        <f>ADDRESS('Відомість №2'!AS717,2)</f>
        <v>$B$2469</v>
      </c>
      <c r="U721" s="23" t="str">
        <f>ADDRESS('Відомість №2'!AS717,1)</f>
        <v>$A$2469</v>
      </c>
      <c r="V721" s="23">
        <f t="shared" ca="1" si="143"/>
        <v>0</v>
      </c>
      <c r="W721" s="23">
        <f t="shared" ca="1" si="144"/>
        <v>0</v>
      </c>
      <c r="Y721" s="23" t="str">
        <f>ADDRESS('Відомість №2'!AS717,21)</f>
        <v>$U$2469</v>
      </c>
      <c r="Z721" s="23" t="str">
        <f>ADDRESS('Відомість №2'!AS717,20)</f>
        <v>$T$2469</v>
      </c>
      <c r="AA721" s="23">
        <f t="shared" ca="1" si="145"/>
        <v>0</v>
      </c>
      <c r="AB721" s="23">
        <f t="shared" ca="1" si="146"/>
        <v>0</v>
      </c>
      <c r="AC721" s="23" t="e">
        <f>ADDRESS('Відомість №2'!AT717,6)</f>
        <v>#VALUE!</v>
      </c>
      <c r="AD721" s="23" t="e">
        <f t="shared" ca="1" si="147"/>
        <v>#VALUE!</v>
      </c>
      <c r="AF721" s="23" t="e">
        <f t="shared" ca="1" si="148"/>
        <v>#VALUE!</v>
      </c>
      <c r="AG721" s="23" t="str">
        <f>ADDRESS('Відомість №2'!AS717,9)</f>
        <v>$I$2469</v>
      </c>
      <c r="AH721" s="23" t="str">
        <f>ADDRESS('Відомість №2'!AS717,10)</f>
        <v>$J$2469</v>
      </c>
      <c r="AI721" s="20">
        <f t="shared" ca="1" si="149"/>
        <v>0</v>
      </c>
      <c r="AJ721" s="20">
        <f t="shared" ca="1" si="150"/>
        <v>0</v>
      </c>
      <c r="AK721" s="20" t="str">
        <f>ADDRESS('Відомість №2'!AS717,7)</f>
        <v>$G$2469</v>
      </c>
      <c r="AL721" s="20" t="str">
        <f>ADDRESS('Відомість №2'!AS717,8)</f>
        <v>$H$2469</v>
      </c>
      <c r="AM721">
        <f t="shared" ca="1" si="151"/>
        <v>0</v>
      </c>
      <c r="AN721">
        <f t="shared" ca="1" si="152"/>
        <v>0</v>
      </c>
      <c r="AO721" t="str">
        <f>ADDRESS('Відомість №2'!AS717,3)</f>
        <v>$C$2469</v>
      </c>
      <c r="AP721" t="str">
        <f>ADDRESS('Відомість №2'!AS717,22)</f>
        <v>$V$2469</v>
      </c>
      <c r="AQ721">
        <f t="shared" ca="1" si="153"/>
        <v>0</v>
      </c>
      <c r="AR721">
        <f t="shared" ca="1" si="154"/>
        <v>0</v>
      </c>
      <c r="AS721">
        <f t="shared" ca="1" si="155"/>
        <v>0</v>
      </c>
    </row>
    <row r="722" spans="20:45" ht="15.75" hidden="1" customHeight="1" x14ac:dyDescent="0.25">
      <c r="T722" s="23" t="str">
        <f>ADDRESS('Відомість №2'!AS718,2)</f>
        <v>$B$2470</v>
      </c>
      <c r="U722" s="23" t="str">
        <f>ADDRESS('Відомість №2'!AS718,1)</f>
        <v>$A$2470</v>
      </c>
      <c r="V722" s="23">
        <f t="shared" ca="1" si="143"/>
        <v>0</v>
      </c>
      <c r="W722" s="23">
        <f t="shared" ca="1" si="144"/>
        <v>0</v>
      </c>
      <c r="Y722" s="23" t="str">
        <f>ADDRESS('Відомість №2'!AS718,21)</f>
        <v>$U$2470</v>
      </c>
      <c r="Z722" s="23" t="str">
        <f>ADDRESS('Відомість №2'!AS718,20)</f>
        <v>$T$2470</v>
      </c>
      <c r="AA722" s="23">
        <f t="shared" ca="1" si="145"/>
        <v>0</v>
      </c>
      <c r="AB722" s="23">
        <f t="shared" ca="1" si="146"/>
        <v>0</v>
      </c>
      <c r="AC722" s="23" t="e">
        <f>ADDRESS('Відомість №2'!AT718,6)</f>
        <v>#VALUE!</v>
      </c>
      <c r="AD722" s="23" t="e">
        <f t="shared" ca="1" si="147"/>
        <v>#VALUE!</v>
      </c>
      <c r="AF722" s="23" t="e">
        <f t="shared" ca="1" si="148"/>
        <v>#VALUE!</v>
      </c>
      <c r="AG722" s="23" t="str">
        <f>ADDRESS('Відомість №2'!AS718,9)</f>
        <v>$I$2470</v>
      </c>
      <c r="AH722" s="23" t="str">
        <f>ADDRESS('Відомість №2'!AS718,10)</f>
        <v>$J$2470</v>
      </c>
      <c r="AI722" s="20">
        <f t="shared" ca="1" si="149"/>
        <v>0</v>
      </c>
      <c r="AJ722" s="20">
        <f t="shared" ca="1" si="150"/>
        <v>0</v>
      </c>
      <c r="AK722" s="20" t="str">
        <f>ADDRESS('Відомість №2'!AS718,7)</f>
        <v>$G$2470</v>
      </c>
      <c r="AL722" s="20" t="str">
        <f>ADDRESS('Відомість №2'!AS718,8)</f>
        <v>$H$2470</v>
      </c>
      <c r="AM722">
        <f t="shared" ca="1" si="151"/>
        <v>0</v>
      </c>
      <c r="AN722">
        <f t="shared" ca="1" si="152"/>
        <v>0</v>
      </c>
      <c r="AO722" t="str">
        <f>ADDRESS('Відомість №2'!AS718,3)</f>
        <v>$C$2470</v>
      </c>
      <c r="AP722" t="str">
        <f>ADDRESS('Відомість №2'!AS718,22)</f>
        <v>$V$2470</v>
      </c>
      <c r="AQ722">
        <f t="shared" ca="1" si="153"/>
        <v>0</v>
      </c>
      <c r="AR722">
        <f t="shared" ca="1" si="154"/>
        <v>0</v>
      </c>
      <c r="AS722">
        <f t="shared" ca="1" si="155"/>
        <v>0</v>
      </c>
    </row>
    <row r="723" spans="20:45" ht="15.75" hidden="1" customHeight="1" x14ac:dyDescent="0.25">
      <c r="T723" s="23" t="str">
        <f>ADDRESS('Відомість №2'!AS719,2)</f>
        <v>$B$2471</v>
      </c>
      <c r="U723" s="23" t="str">
        <f>ADDRESS('Відомість №2'!AS719,1)</f>
        <v>$A$2471</v>
      </c>
      <c r="V723" s="23">
        <f t="shared" ca="1" si="143"/>
        <v>0</v>
      </c>
      <c r="W723" s="23">
        <f t="shared" ca="1" si="144"/>
        <v>0</v>
      </c>
      <c r="Y723" s="23" t="str">
        <f>ADDRESS('Відомість №2'!AS719,21)</f>
        <v>$U$2471</v>
      </c>
      <c r="Z723" s="23" t="str">
        <f>ADDRESS('Відомість №2'!AS719,20)</f>
        <v>$T$2471</v>
      </c>
      <c r="AA723" s="23">
        <f t="shared" ca="1" si="145"/>
        <v>0</v>
      </c>
      <c r="AB723" s="23">
        <f t="shared" ca="1" si="146"/>
        <v>0</v>
      </c>
      <c r="AC723" s="23" t="e">
        <f>ADDRESS('Відомість №2'!AT719,6)</f>
        <v>#VALUE!</v>
      </c>
      <c r="AD723" s="23" t="e">
        <f t="shared" ca="1" si="147"/>
        <v>#VALUE!</v>
      </c>
      <c r="AF723" s="23" t="e">
        <f t="shared" ca="1" si="148"/>
        <v>#VALUE!</v>
      </c>
      <c r="AG723" s="23" t="str">
        <f>ADDRESS('Відомість №2'!AS719,9)</f>
        <v>$I$2471</v>
      </c>
      <c r="AH723" s="23" t="str">
        <f>ADDRESS('Відомість №2'!AS719,10)</f>
        <v>$J$2471</v>
      </c>
      <c r="AI723" s="20">
        <f t="shared" ca="1" si="149"/>
        <v>0</v>
      </c>
      <c r="AJ723" s="20">
        <f t="shared" ca="1" si="150"/>
        <v>0</v>
      </c>
      <c r="AK723" s="20" t="str">
        <f>ADDRESS('Відомість №2'!AS719,7)</f>
        <v>$G$2471</v>
      </c>
      <c r="AL723" s="20" t="str">
        <f>ADDRESS('Відомість №2'!AS719,8)</f>
        <v>$H$2471</v>
      </c>
      <c r="AM723">
        <f t="shared" ca="1" si="151"/>
        <v>0</v>
      </c>
      <c r="AN723">
        <f t="shared" ca="1" si="152"/>
        <v>0</v>
      </c>
      <c r="AO723" t="str">
        <f>ADDRESS('Відомість №2'!AS719,3)</f>
        <v>$C$2471</v>
      </c>
      <c r="AP723" t="str">
        <f>ADDRESS('Відомість №2'!AS719,22)</f>
        <v>$V$2471</v>
      </c>
      <c r="AQ723">
        <f t="shared" ca="1" si="153"/>
        <v>0</v>
      </c>
      <c r="AR723">
        <f t="shared" ca="1" si="154"/>
        <v>0</v>
      </c>
      <c r="AS723">
        <f t="shared" ca="1" si="155"/>
        <v>0</v>
      </c>
    </row>
    <row r="724" spans="20:45" ht="15.75" hidden="1" customHeight="1" x14ac:dyDescent="0.25">
      <c r="T724" s="23" t="str">
        <f>ADDRESS('Відомість №2'!AS720,2)</f>
        <v>$B$2472</v>
      </c>
      <c r="U724" s="23" t="str">
        <f>ADDRESS('Відомість №2'!AS720,1)</f>
        <v>$A$2472</v>
      </c>
      <c r="V724" s="23">
        <f t="shared" ca="1" si="143"/>
        <v>0</v>
      </c>
      <c r="W724" s="23">
        <f t="shared" ca="1" si="144"/>
        <v>0</v>
      </c>
      <c r="Y724" s="23" t="str">
        <f>ADDRESS('Відомість №2'!AS720,21)</f>
        <v>$U$2472</v>
      </c>
      <c r="Z724" s="23" t="str">
        <f>ADDRESS('Відомість №2'!AS720,20)</f>
        <v>$T$2472</v>
      </c>
      <c r="AA724" s="23">
        <f t="shared" ca="1" si="145"/>
        <v>0</v>
      </c>
      <c r="AB724" s="23">
        <f t="shared" ca="1" si="146"/>
        <v>0</v>
      </c>
      <c r="AC724" s="23" t="e">
        <f>ADDRESS('Відомість №2'!AT720,6)</f>
        <v>#VALUE!</v>
      </c>
      <c r="AD724" s="23" t="e">
        <f t="shared" ca="1" si="147"/>
        <v>#VALUE!</v>
      </c>
      <c r="AF724" s="23" t="e">
        <f t="shared" ca="1" si="148"/>
        <v>#VALUE!</v>
      </c>
      <c r="AG724" s="23" t="str">
        <f>ADDRESS('Відомість №2'!AS720,9)</f>
        <v>$I$2472</v>
      </c>
      <c r="AH724" s="23" t="str">
        <f>ADDRESS('Відомість №2'!AS720,10)</f>
        <v>$J$2472</v>
      </c>
      <c r="AI724" s="20">
        <f t="shared" ca="1" si="149"/>
        <v>0</v>
      </c>
      <c r="AJ724" s="20">
        <f t="shared" ca="1" si="150"/>
        <v>0</v>
      </c>
      <c r="AK724" s="20" t="str">
        <f>ADDRESS('Відомість №2'!AS720,7)</f>
        <v>$G$2472</v>
      </c>
      <c r="AL724" s="20" t="str">
        <f>ADDRESS('Відомість №2'!AS720,8)</f>
        <v>$H$2472</v>
      </c>
      <c r="AM724">
        <f t="shared" ca="1" si="151"/>
        <v>0</v>
      </c>
      <c r="AN724">
        <f t="shared" ca="1" si="152"/>
        <v>0</v>
      </c>
      <c r="AO724" t="str">
        <f>ADDRESS('Відомість №2'!AS720,3)</f>
        <v>$C$2472</v>
      </c>
      <c r="AP724" t="str">
        <f>ADDRESS('Відомість №2'!AS720,22)</f>
        <v>$V$2472</v>
      </c>
      <c r="AQ724">
        <f t="shared" ca="1" si="153"/>
        <v>0</v>
      </c>
      <c r="AR724">
        <f t="shared" ca="1" si="154"/>
        <v>0</v>
      </c>
      <c r="AS724">
        <f t="shared" ca="1" si="155"/>
        <v>0</v>
      </c>
    </row>
    <row r="725" spans="20:45" ht="15.75" hidden="1" customHeight="1" x14ac:dyDescent="0.25">
      <c r="T725" s="23" t="str">
        <f>ADDRESS('Відомість №2'!AS721,2)</f>
        <v>$B$2473</v>
      </c>
      <c r="U725" s="23" t="str">
        <f>ADDRESS('Відомість №2'!AS721,1)</f>
        <v>$A$2473</v>
      </c>
      <c r="V725" s="23">
        <f t="shared" ca="1" si="143"/>
        <v>0</v>
      </c>
      <c r="W725" s="23">
        <f t="shared" ca="1" si="144"/>
        <v>0</v>
      </c>
      <c r="Y725" s="23" t="str">
        <f>ADDRESS('Відомість №2'!AS721,21)</f>
        <v>$U$2473</v>
      </c>
      <c r="Z725" s="23" t="str">
        <f>ADDRESS('Відомість №2'!AS721,20)</f>
        <v>$T$2473</v>
      </c>
      <c r="AA725" s="23">
        <f t="shared" ca="1" si="145"/>
        <v>0</v>
      </c>
      <c r="AB725" s="23">
        <f t="shared" ca="1" si="146"/>
        <v>0</v>
      </c>
      <c r="AC725" s="23" t="e">
        <f>ADDRESS('Відомість №2'!AT721,6)</f>
        <v>#VALUE!</v>
      </c>
      <c r="AD725" s="23" t="e">
        <f t="shared" ca="1" si="147"/>
        <v>#VALUE!</v>
      </c>
      <c r="AF725" s="23" t="e">
        <f t="shared" ca="1" si="148"/>
        <v>#VALUE!</v>
      </c>
      <c r="AG725" s="23" t="str">
        <f>ADDRESS('Відомість №2'!AS721,9)</f>
        <v>$I$2473</v>
      </c>
      <c r="AH725" s="23" t="str">
        <f>ADDRESS('Відомість №2'!AS721,10)</f>
        <v>$J$2473</v>
      </c>
      <c r="AI725" s="20">
        <f t="shared" ca="1" si="149"/>
        <v>0</v>
      </c>
      <c r="AJ725" s="20">
        <f t="shared" ca="1" si="150"/>
        <v>0</v>
      </c>
      <c r="AK725" s="20" t="str">
        <f>ADDRESS('Відомість №2'!AS721,7)</f>
        <v>$G$2473</v>
      </c>
      <c r="AL725" s="20" t="str">
        <f>ADDRESS('Відомість №2'!AS721,8)</f>
        <v>$H$2473</v>
      </c>
      <c r="AM725">
        <f t="shared" ca="1" si="151"/>
        <v>0</v>
      </c>
      <c r="AN725">
        <f t="shared" ca="1" si="152"/>
        <v>0</v>
      </c>
      <c r="AO725" t="str">
        <f>ADDRESS('Відомість №2'!AS721,3)</f>
        <v>$C$2473</v>
      </c>
      <c r="AP725" t="str">
        <f>ADDRESS('Відомість №2'!AS721,22)</f>
        <v>$V$2473</v>
      </c>
      <c r="AQ725">
        <f t="shared" ca="1" si="153"/>
        <v>0</v>
      </c>
      <c r="AR725">
        <f t="shared" ca="1" si="154"/>
        <v>0</v>
      </c>
      <c r="AS725">
        <f t="shared" ca="1" si="155"/>
        <v>0</v>
      </c>
    </row>
    <row r="726" spans="20:45" ht="15.75" hidden="1" customHeight="1" x14ac:dyDescent="0.25">
      <c r="T726" s="23" t="str">
        <f>ADDRESS('Відомість №2'!AS722,2)</f>
        <v>$B$2474</v>
      </c>
      <c r="U726" s="23" t="str">
        <f>ADDRESS('Відомість №2'!AS722,1)</f>
        <v>$A$2474</v>
      </c>
      <c r="V726" s="23">
        <f t="shared" ca="1" si="143"/>
        <v>0</v>
      </c>
      <c r="W726" s="23">
        <f t="shared" ca="1" si="144"/>
        <v>0</v>
      </c>
      <c r="Y726" s="23" t="str">
        <f>ADDRESS('Відомість №2'!AS722,21)</f>
        <v>$U$2474</v>
      </c>
      <c r="Z726" s="23" t="str">
        <f>ADDRESS('Відомість №2'!AS722,20)</f>
        <v>$T$2474</v>
      </c>
      <c r="AA726" s="23">
        <f t="shared" ca="1" si="145"/>
        <v>0</v>
      </c>
      <c r="AB726" s="23">
        <f t="shared" ca="1" si="146"/>
        <v>0</v>
      </c>
      <c r="AC726" s="23" t="e">
        <f>ADDRESS('Відомість №2'!AT722,6)</f>
        <v>#VALUE!</v>
      </c>
      <c r="AD726" s="23" t="e">
        <f t="shared" ca="1" si="147"/>
        <v>#VALUE!</v>
      </c>
      <c r="AF726" s="23" t="e">
        <f t="shared" ca="1" si="148"/>
        <v>#VALUE!</v>
      </c>
      <c r="AG726" s="23" t="str">
        <f>ADDRESS('Відомість №2'!AS722,9)</f>
        <v>$I$2474</v>
      </c>
      <c r="AH726" s="23" t="str">
        <f>ADDRESS('Відомість №2'!AS722,10)</f>
        <v>$J$2474</v>
      </c>
      <c r="AI726" s="20">
        <f t="shared" ca="1" si="149"/>
        <v>0</v>
      </c>
      <c r="AJ726" s="20">
        <f t="shared" ca="1" si="150"/>
        <v>0</v>
      </c>
      <c r="AK726" s="20" t="str">
        <f>ADDRESS('Відомість №2'!AS722,7)</f>
        <v>$G$2474</v>
      </c>
      <c r="AL726" s="20" t="str">
        <f>ADDRESS('Відомість №2'!AS722,8)</f>
        <v>$H$2474</v>
      </c>
      <c r="AM726">
        <f t="shared" ca="1" si="151"/>
        <v>0</v>
      </c>
      <c r="AN726">
        <f t="shared" ca="1" si="152"/>
        <v>0</v>
      </c>
      <c r="AO726" t="str">
        <f>ADDRESS('Відомість №2'!AS722,3)</f>
        <v>$C$2474</v>
      </c>
      <c r="AP726" t="str">
        <f>ADDRESS('Відомість №2'!AS722,22)</f>
        <v>$V$2474</v>
      </c>
      <c r="AQ726">
        <f t="shared" ca="1" si="153"/>
        <v>0</v>
      </c>
      <c r="AR726">
        <f t="shared" ca="1" si="154"/>
        <v>0</v>
      </c>
      <c r="AS726">
        <f t="shared" ca="1" si="155"/>
        <v>0</v>
      </c>
    </row>
    <row r="727" spans="20:45" ht="15.75" hidden="1" customHeight="1" x14ac:dyDescent="0.25">
      <c r="T727" s="23" t="str">
        <f>ADDRESS('Відомість №2'!AS723,2)</f>
        <v>$B$2475</v>
      </c>
      <c r="U727" s="23" t="str">
        <f>ADDRESS('Відомість №2'!AS723,1)</f>
        <v>$A$2475</v>
      </c>
      <c r="V727" s="23">
        <f t="shared" ca="1" si="143"/>
        <v>0</v>
      </c>
      <c r="W727" s="23">
        <f t="shared" ca="1" si="144"/>
        <v>0</v>
      </c>
      <c r="Y727" s="23" t="str">
        <f>ADDRESS('Відомість №2'!AS723,21)</f>
        <v>$U$2475</v>
      </c>
      <c r="Z727" s="23" t="str">
        <f>ADDRESS('Відомість №2'!AS723,20)</f>
        <v>$T$2475</v>
      </c>
      <c r="AA727" s="23">
        <f t="shared" ca="1" si="145"/>
        <v>0</v>
      </c>
      <c r="AB727" s="23">
        <f t="shared" ca="1" si="146"/>
        <v>0</v>
      </c>
      <c r="AC727" s="23" t="e">
        <f>ADDRESS('Відомість №2'!AT723,6)</f>
        <v>#VALUE!</v>
      </c>
      <c r="AD727" s="23" t="e">
        <f t="shared" ca="1" si="147"/>
        <v>#VALUE!</v>
      </c>
      <c r="AF727" s="23" t="e">
        <f t="shared" ca="1" si="148"/>
        <v>#VALUE!</v>
      </c>
      <c r="AG727" s="23" t="str">
        <f>ADDRESS('Відомість №2'!AS723,9)</f>
        <v>$I$2475</v>
      </c>
      <c r="AH727" s="23" t="str">
        <f>ADDRESS('Відомість №2'!AS723,10)</f>
        <v>$J$2475</v>
      </c>
      <c r="AI727" s="20">
        <f t="shared" ca="1" si="149"/>
        <v>0</v>
      </c>
      <c r="AJ727" s="20">
        <f t="shared" ca="1" si="150"/>
        <v>0</v>
      </c>
      <c r="AK727" s="20" t="str">
        <f>ADDRESS('Відомість №2'!AS723,7)</f>
        <v>$G$2475</v>
      </c>
      <c r="AL727" s="20" t="str">
        <f>ADDRESS('Відомість №2'!AS723,8)</f>
        <v>$H$2475</v>
      </c>
      <c r="AM727">
        <f t="shared" ca="1" si="151"/>
        <v>0</v>
      </c>
      <c r="AN727">
        <f t="shared" ca="1" si="152"/>
        <v>0</v>
      </c>
      <c r="AO727" t="str">
        <f>ADDRESS('Відомість №2'!AS723,3)</f>
        <v>$C$2475</v>
      </c>
      <c r="AP727" t="str">
        <f>ADDRESS('Відомість №2'!AS723,22)</f>
        <v>$V$2475</v>
      </c>
      <c r="AQ727">
        <f t="shared" ca="1" si="153"/>
        <v>0</v>
      </c>
      <c r="AR727">
        <f t="shared" ca="1" si="154"/>
        <v>0</v>
      </c>
      <c r="AS727">
        <f t="shared" ca="1" si="155"/>
        <v>0</v>
      </c>
    </row>
    <row r="728" spans="20:45" ht="15.75" hidden="1" customHeight="1" x14ac:dyDescent="0.25">
      <c r="T728" s="23" t="str">
        <f>ADDRESS('Відомість №2'!AS724,2)</f>
        <v>$B$2476</v>
      </c>
      <c r="U728" s="23" t="str">
        <f>ADDRESS('Відомість №2'!AS724,1)</f>
        <v>$A$2476</v>
      </c>
      <c r="V728" s="23">
        <f t="shared" ca="1" si="143"/>
        <v>0</v>
      </c>
      <c r="W728" s="23">
        <f t="shared" ca="1" si="144"/>
        <v>0</v>
      </c>
      <c r="Y728" s="23" t="str">
        <f>ADDRESS('Відомість №2'!AS724,21)</f>
        <v>$U$2476</v>
      </c>
      <c r="Z728" s="23" t="str">
        <f>ADDRESS('Відомість №2'!AS724,20)</f>
        <v>$T$2476</v>
      </c>
      <c r="AA728" s="23">
        <f t="shared" ca="1" si="145"/>
        <v>0</v>
      </c>
      <c r="AB728" s="23">
        <f t="shared" ca="1" si="146"/>
        <v>0</v>
      </c>
      <c r="AC728" s="23" t="e">
        <f>ADDRESS('Відомість №2'!AT724,6)</f>
        <v>#VALUE!</v>
      </c>
      <c r="AD728" s="23" t="e">
        <f t="shared" ca="1" si="147"/>
        <v>#VALUE!</v>
      </c>
      <c r="AF728" s="23" t="e">
        <f t="shared" ca="1" si="148"/>
        <v>#VALUE!</v>
      </c>
      <c r="AG728" s="23" t="str">
        <f>ADDRESS('Відомість №2'!AS724,9)</f>
        <v>$I$2476</v>
      </c>
      <c r="AH728" s="23" t="str">
        <f>ADDRESS('Відомість №2'!AS724,10)</f>
        <v>$J$2476</v>
      </c>
      <c r="AI728" s="20">
        <f t="shared" ca="1" si="149"/>
        <v>0</v>
      </c>
      <c r="AJ728" s="20">
        <f t="shared" ca="1" si="150"/>
        <v>0</v>
      </c>
      <c r="AK728" s="20" t="str">
        <f>ADDRESS('Відомість №2'!AS724,7)</f>
        <v>$G$2476</v>
      </c>
      <c r="AL728" s="20" t="str">
        <f>ADDRESS('Відомість №2'!AS724,8)</f>
        <v>$H$2476</v>
      </c>
      <c r="AM728">
        <f t="shared" ca="1" si="151"/>
        <v>0</v>
      </c>
      <c r="AN728">
        <f t="shared" ca="1" si="152"/>
        <v>0</v>
      </c>
      <c r="AO728" t="str">
        <f>ADDRESS('Відомість №2'!AS724,3)</f>
        <v>$C$2476</v>
      </c>
      <c r="AP728" t="str">
        <f>ADDRESS('Відомість №2'!AS724,22)</f>
        <v>$V$2476</v>
      </c>
      <c r="AQ728">
        <f t="shared" ca="1" si="153"/>
        <v>0</v>
      </c>
      <c r="AR728">
        <f t="shared" ca="1" si="154"/>
        <v>0</v>
      </c>
      <c r="AS728">
        <f t="shared" ca="1" si="155"/>
        <v>0</v>
      </c>
    </row>
    <row r="729" spans="20:45" ht="15.75" hidden="1" customHeight="1" x14ac:dyDescent="0.25">
      <c r="T729" s="23" t="str">
        <f>ADDRESS('Відомість №2'!AS725,2)</f>
        <v>$B$2477</v>
      </c>
      <c r="U729" s="23" t="str">
        <f>ADDRESS('Відомість №2'!AS725,1)</f>
        <v>$A$2477</v>
      </c>
      <c r="V729" s="23">
        <f t="shared" ca="1" si="143"/>
        <v>0</v>
      </c>
      <c r="W729" s="23">
        <f t="shared" ca="1" si="144"/>
        <v>0</v>
      </c>
      <c r="Y729" s="23" t="str">
        <f>ADDRESS('Відомість №2'!AS725,21)</f>
        <v>$U$2477</v>
      </c>
      <c r="Z729" s="23" t="str">
        <f>ADDRESS('Відомість №2'!AS725,20)</f>
        <v>$T$2477</v>
      </c>
      <c r="AA729" s="23">
        <f t="shared" ca="1" si="145"/>
        <v>0</v>
      </c>
      <c r="AB729" s="23">
        <f t="shared" ca="1" si="146"/>
        <v>0</v>
      </c>
      <c r="AC729" s="23" t="e">
        <f>ADDRESS('Відомість №2'!AT725,6)</f>
        <v>#VALUE!</v>
      </c>
      <c r="AD729" s="23" t="e">
        <f t="shared" ca="1" si="147"/>
        <v>#VALUE!</v>
      </c>
      <c r="AF729" s="23" t="e">
        <f t="shared" ca="1" si="148"/>
        <v>#VALUE!</v>
      </c>
      <c r="AG729" s="23" t="str">
        <f>ADDRESS('Відомість №2'!AS725,9)</f>
        <v>$I$2477</v>
      </c>
      <c r="AH729" s="23" t="str">
        <f>ADDRESS('Відомість №2'!AS725,10)</f>
        <v>$J$2477</v>
      </c>
      <c r="AI729" s="20">
        <f t="shared" ca="1" si="149"/>
        <v>0</v>
      </c>
      <c r="AJ729" s="20">
        <f t="shared" ca="1" si="150"/>
        <v>0</v>
      </c>
      <c r="AK729" s="20" t="str">
        <f>ADDRESS('Відомість №2'!AS725,7)</f>
        <v>$G$2477</v>
      </c>
      <c r="AL729" s="20" t="str">
        <f>ADDRESS('Відомість №2'!AS725,8)</f>
        <v>$H$2477</v>
      </c>
      <c r="AM729">
        <f t="shared" ca="1" si="151"/>
        <v>0</v>
      </c>
      <c r="AN729">
        <f t="shared" ca="1" si="152"/>
        <v>0</v>
      </c>
      <c r="AO729" t="str">
        <f>ADDRESS('Відомість №2'!AS725,3)</f>
        <v>$C$2477</v>
      </c>
      <c r="AP729" t="str">
        <f>ADDRESS('Відомість №2'!AS725,22)</f>
        <v>$V$2477</v>
      </c>
      <c r="AQ729">
        <f t="shared" ca="1" si="153"/>
        <v>0</v>
      </c>
      <c r="AR729">
        <f t="shared" ca="1" si="154"/>
        <v>0</v>
      </c>
      <c r="AS729">
        <f t="shared" ca="1" si="155"/>
        <v>0</v>
      </c>
    </row>
    <row r="730" spans="20:45" ht="15.75" hidden="1" customHeight="1" x14ac:dyDescent="0.25">
      <c r="T730" s="23" t="str">
        <f>ADDRESS('Відомість №2'!AS726,2)</f>
        <v>$B$2478</v>
      </c>
      <c r="U730" s="23" t="str">
        <f>ADDRESS('Відомість №2'!AS726,1)</f>
        <v>$A$2478</v>
      </c>
      <c r="V730" s="23">
        <f t="shared" ca="1" si="143"/>
        <v>0</v>
      </c>
      <c r="W730" s="23">
        <f t="shared" ca="1" si="144"/>
        <v>0</v>
      </c>
      <c r="Y730" s="23" t="str">
        <f>ADDRESS('Відомість №2'!AS726,21)</f>
        <v>$U$2478</v>
      </c>
      <c r="Z730" s="23" t="str">
        <f>ADDRESS('Відомість №2'!AS726,20)</f>
        <v>$T$2478</v>
      </c>
      <c r="AA730" s="23">
        <f t="shared" ca="1" si="145"/>
        <v>0</v>
      </c>
      <c r="AB730" s="23">
        <f t="shared" ca="1" si="146"/>
        <v>0</v>
      </c>
      <c r="AC730" s="23" t="e">
        <f>ADDRESS('Відомість №2'!AT726,6)</f>
        <v>#VALUE!</v>
      </c>
      <c r="AD730" s="23" t="e">
        <f t="shared" ca="1" si="147"/>
        <v>#VALUE!</v>
      </c>
      <c r="AF730" s="23" t="e">
        <f t="shared" ca="1" si="148"/>
        <v>#VALUE!</v>
      </c>
      <c r="AG730" s="23" t="str">
        <f>ADDRESS('Відомість №2'!AS726,9)</f>
        <v>$I$2478</v>
      </c>
      <c r="AH730" s="23" t="str">
        <f>ADDRESS('Відомість №2'!AS726,10)</f>
        <v>$J$2478</v>
      </c>
      <c r="AI730" s="20">
        <f t="shared" ca="1" si="149"/>
        <v>0</v>
      </c>
      <c r="AJ730" s="20">
        <f t="shared" ca="1" si="150"/>
        <v>0</v>
      </c>
      <c r="AK730" s="20" t="str">
        <f>ADDRESS('Відомість №2'!AS726,7)</f>
        <v>$G$2478</v>
      </c>
      <c r="AL730" s="20" t="str">
        <f>ADDRESS('Відомість №2'!AS726,8)</f>
        <v>$H$2478</v>
      </c>
      <c r="AM730">
        <f t="shared" ca="1" si="151"/>
        <v>0</v>
      </c>
      <c r="AN730">
        <f t="shared" ca="1" si="152"/>
        <v>0</v>
      </c>
      <c r="AO730" t="str">
        <f>ADDRESS('Відомість №2'!AS726,3)</f>
        <v>$C$2478</v>
      </c>
      <c r="AP730" t="str">
        <f>ADDRESS('Відомість №2'!AS726,22)</f>
        <v>$V$2478</v>
      </c>
      <c r="AQ730">
        <f t="shared" ca="1" si="153"/>
        <v>0</v>
      </c>
      <c r="AR730">
        <f t="shared" ca="1" si="154"/>
        <v>0</v>
      </c>
      <c r="AS730">
        <f t="shared" ca="1" si="155"/>
        <v>0</v>
      </c>
    </row>
    <row r="731" spans="20:45" ht="15.75" hidden="1" customHeight="1" x14ac:dyDescent="0.25">
      <c r="T731" s="23" t="str">
        <f>ADDRESS('Відомість №2'!AS727,2)</f>
        <v>$B$2479</v>
      </c>
      <c r="U731" s="23" t="str">
        <f>ADDRESS('Відомість №2'!AS727,1)</f>
        <v>$A$2479</v>
      </c>
      <c r="V731" s="23">
        <f t="shared" ca="1" si="143"/>
        <v>0</v>
      </c>
      <c r="W731" s="23">
        <f t="shared" ca="1" si="144"/>
        <v>0</v>
      </c>
      <c r="Y731" s="23" t="str">
        <f>ADDRESS('Відомість №2'!AS727,21)</f>
        <v>$U$2479</v>
      </c>
      <c r="Z731" s="23" t="str">
        <f>ADDRESS('Відомість №2'!AS727,20)</f>
        <v>$T$2479</v>
      </c>
      <c r="AA731" s="23">
        <f t="shared" ca="1" si="145"/>
        <v>0</v>
      </c>
      <c r="AB731" s="23">
        <f t="shared" ca="1" si="146"/>
        <v>0</v>
      </c>
      <c r="AC731" s="23" t="e">
        <f>ADDRESS('Відомість №2'!AT727,6)</f>
        <v>#VALUE!</v>
      </c>
      <c r="AD731" s="23" t="e">
        <f t="shared" ca="1" si="147"/>
        <v>#VALUE!</v>
      </c>
      <c r="AF731" s="23" t="e">
        <f t="shared" ca="1" si="148"/>
        <v>#VALUE!</v>
      </c>
      <c r="AG731" s="23" t="str">
        <f>ADDRESS('Відомість №2'!AS727,9)</f>
        <v>$I$2479</v>
      </c>
      <c r="AH731" s="23" t="str">
        <f>ADDRESS('Відомість №2'!AS727,10)</f>
        <v>$J$2479</v>
      </c>
      <c r="AI731" s="20">
        <f t="shared" ca="1" si="149"/>
        <v>0</v>
      </c>
      <c r="AJ731" s="20">
        <f t="shared" ca="1" si="150"/>
        <v>0</v>
      </c>
      <c r="AK731" s="20" t="str">
        <f>ADDRESS('Відомість №2'!AS727,7)</f>
        <v>$G$2479</v>
      </c>
      <c r="AL731" s="20" t="str">
        <f>ADDRESS('Відомість №2'!AS727,8)</f>
        <v>$H$2479</v>
      </c>
      <c r="AM731">
        <f t="shared" ca="1" si="151"/>
        <v>0</v>
      </c>
      <c r="AN731">
        <f t="shared" ca="1" si="152"/>
        <v>0</v>
      </c>
      <c r="AO731" t="str">
        <f>ADDRESS('Відомість №2'!AS727,3)</f>
        <v>$C$2479</v>
      </c>
      <c r="AP731" t="str">
        <f>ADDRESS('Відомість №2'!AS727,22)</f>
        <v>$V$2479</v>
      </c>
      <c r="AQ731">
        <f t="shared" ca="1" si="153"/>
        <v>0</v>
      </c>
      <c r="AR731">
        <f t="shared" ca="1" si="154"/>
        <v>0</v>
      </c>
      <c r="AS731">
        <f t="shared" ca="1" si="155"/>
        <v>0</v>
      </c>
    </row>
    <row r="732" spans="20:45" ht="15.75" hidden="1" customHeight="1" x14ac:dyDescent="0.25">
      <c r="T732" s="23" t="str">
        <f>ADDRESS('Відомість №2'!AS728,2)</f>
        <v>$B$2480</v>
      </c>
      <c r="U732" s="23" t="str">
        <f>ADDRESS('Відомість №2'!AS728,1)</f>
        <v>$A$2480</v>
      </c>
      <c r="V732" s="23">
        <f t="shared" ca="1" si="143"/>
        <v>0</v>
      </c>
      <c r="W732" s="23">
        <f t="shared" ca="1" si="144"/>
        <v>0</v>
      </c>
      <c r="Y732" s="23" t="str">
        <f>ADDRESS('Відомість №2'!AS728,21)</f>
        <v>$U$2480</v>
      </c>
      <c r="Z732" s="23" t="str">
        <f>ADDRESS('Відомість №2'!AS728,20)</f>
        <v>$T$2480</v>
      </c>
      <c r="AA732" s="23">
        <f t="shared" ca="1" si="145"/>
        <v>0</v>
      </c>
      <c r="AB732" s="23">
        <f t="shared" ca="1" si="146"/>
        <v>0</v>
      </c>
      <c r="AC732" s="23" t="e">
        <f>ADDRESS('Відомість №2'!AT728,6)</f>
        <v>#VALUE!</v>
      </c>
      <c r="AD732" s="23" t="e">
        <f t="shared" ca="1" si="147"/>
        <v>#VALUE!</v>
      </c>
      <c r="AF732" s="23" t="e">
        <f t="shared" ca="1" si="148"/>
        <v>#VALUE!</v>
      </c>
      <c r="AG732" s="23" t="str">
        <f>ADDRESS('Відомість №2'!AS728,9)</f>
        <v>$I$2480</v>
      </c>
      <c r="AH732" s="23" t="str">
        <f>ADDRESS('Відомість №2'!AS728,10)</f>
        <v>$J$2480</v>
      </c>
      <c r="AI732" s="20">
        <f t="shared" ca="1" si="149"/>
        <v>0</v>
      </c>
      <c r="AJ732" s="20">
        <f t="shared" ca="1" si="150"/>
        <v>0</v>
      </c>
      <c r="AK732" s="20" t="str">
        <f>ADDRESS('Відомість №2'!AS728,7)</f>
        <v>$G$2480</v>
      </c>
      <c r="AL732" s="20" t="str">
        <f>ADDRESS('Відомість №2'!AS728,8)</f>
        <v>$H$2480</v>
      </c>
      <c r="AM732">
        <f t="shared" ca="1" si="151"/>
        <v>0</v>
      </c>
      <c r="AN732">
        <f t="shared" ca="1" si="152"/>
        <v>0</v>
      </c>
      <c r="AO732" t="str">
        <f>ADDRESS('Відомість №2'!AS728,3)</f>
        <v>$C$2480</v>
      </c>
      <c r="AP732" t="str">
        <f>ADDRESS('Відомість №2'!AS728,22)</f>
        <v>$V$2480</v>
      </c>
      <c r="AQ732">
        <f t="shared" ca="1" si="153"/>
        <v>0</v>
      </c>
      <c r="AR732">
        <f t="shared" ca="1" si="154"/>
        <v>0</v>
      </c>
      <c r="AS732">
        <f t="shared" ca="1" si="155"/>
        <v>0</v>
      </c>
    </row>
    <row r="733" spans="20:45" ht="15.75" hidden="1" customHeight="1" x14ac:dyDescent="0.25">
      <c r="T733" s="23" t="str">
        <f>ADDRESS('Відомість №2'!AS729,2)</f>
        <v>$B$2481</v>
      </c>
      <c r="U733" s="23" t="str">
        <f>ADDRESS('Відомість №2'!AS729,1)</f>
        <v>$A$2481</v>
      </c>
      <c r="V733" s="23">
        <f t="shared" ca="1" si="143"/>
        <v>0</v>
      </c>
      <c r="W733" s="23">
        <f t="shared" ca="1" si="144"/>
        <v>0</v>
      </c>
      <c r="Y733" s="23" t="str">
        <f>ADDRESS('Відомість №2'!AS729,21)</f>
        <v>$U$2481</v>
      </c>
      <c r="Z733" s="23" t="str">
        <f>ADDRESS('Відомість №2'!AS729,20)</f>
        <v>$T$2481</v>
      </c>
      <c r="AA733" s="23">
        <f t="shared" ca="1" si="145"/>
        <v>0</v>
      </c>
      <c r="AB733" s="23">
        <f t="shared" ca="1" si="146"/>
        <v>0</v>
      </c>
      <c r="AC733" s="23" t="e">
        <f>ADDRESS('Відомість №2'!AT729,6)</f>
        <v>#VALUE!</v>
      </c>
      <c r="AD733" s="23" t="e">
        <f t="shared" ca="1" si="147"/>
        <v>#VALUE!</v>
      </c>
      <c r="AF733" s="23" t="e">
        <f t="shared" ca="1" si="148"/>
        <v>#VALUE!</v>
      </c>
      <c r="AG733" s="23" t="str">
        <f>ADDRESS('Відомість №2'!AS729,9)</f>
        <v>$I$2481</v>
      </c>
      <c r="AH733" s="23" t="str">
        <f>ADDRESS('Відомість №2'!AS729,10)</f>
        <v>$J$2481</v>
      </c>
      <c r="AI733" s="20">
        <f t="shared" ca="1" si="149"/>
        <v>0</v>
      </c>
      <c r="AJ733" s="20">
        <f t="shared" ca="1" si="150"/>
        <v>0</v>
      </c>
      <c r="AK733" s="20" t="str">
        <f>ADDRESS('Відомість №2'!AS729,7)</f>
        <v>$G$2481</v>
      </c>
      <c r="AL733" s="20" t="str">
        <f>ADDRESS('Відомість №2'!AS729,8)</f>
        <v>$H$2481</v>
      </c>
      <c r="AM733">
        <f t="shared" ca="1" si="151"/>
        <v>0</v>
      </c>
      <c r="AN733">
        <f t="shared" ca="1" si="152"/>
        <v>0</v>
      </c>
      <c r="AO733" t="str">
        <f>ADDRESS('Відомість №2'!AS729,3)</f>
        <v>$C$2481</v>
      </c>
      <c r="AP733" t="str">
        <f>ADDRESS('Відомість №2'!AS729,22)</f>
        <v>$V$2481</v>
      </c>
      <c r="AQ733">
        <f t="shared" ca="1" si="153"/>
        <v>0</v>
      </c>
      <c r="AR733">
        <f t="shared" ca="1" si="154"/>
        <v>0</v>
      </c>
      <c r="AS733">
        <f t="shared" ca="1" si="155"/>
        <v>0</v>
      </c>
    </row>
    <row r="734" spans="20:45" ht="15.75" hidden="1" customHeight="1" x14ac:dyDescent="0.25">
      <c r="T734" s="23" t="str">
        <f>ADDRESS('Відомість №2'!AS730,2)</f>
        <v>$B$2482</v>
      </c>
      <c r="U734" s="23" t="str">
        <f>ADDRESS('Відомість №2'!AS730,1)</f>
        <v>$A$2482</v>
      </c>
      <c r="V734" s="23">
        <f t="shared" ca="1" si="143"/>
        <v>0</v>
      </c>
      <c r="W734" s="23">
        <f t="shared" ca="1" si="144"/>
        <v>0</v>
      </c>
      <c r="Y734" s="23" t="str">
        <f>ADDRESS('Відомість №2'!AS730,21)</f>
        <v>$U$2482</v>
      </c>
      <c r="Z734" s="23" t="str">
        <f>ADDRESS('Відомість №2'!AS730,20)</f>
        <v>$T$2482</v>
      </c>
      <c r="AA734" s="23">
        <f t="shared" ca="1" si="145"/>
        <v>0</v>
      </c>
      <c r="AB734" s="23">
        <f t="shared" ca="1" si="146"/>
        <v>0</v>
      </c>
      <c r="AC734" s="23" t="e">
        <f>ADDRESS('Відомість №2'!AT730,6)</f>
        <v>#VALUE!</v>
      </c>
      <c r="AD734" s="23" t="e">
        <f t="shared" ca="1" si="147"/>
        <v>#VALUE!</v>
      </c>
      <c r="AF734" s="23" t="e">
        <f t="shared" ca="1" si="148"/>
        <v>#VALUE!</v>
      </c>
      <c r="AG734" s="23" t="str">
        <f>ADDRESS('Відомість №2'!AS730,9)</f>
        <v>$I$2482</v>
      </c>
      <c r="AH734" s="23" t="str">
        <f>ADDRESS('Відомість №2'!AS730,10)</f>
        <v>$J$2482</v>
      </c>
      <c r="AI734" s="20">
        <f t="shared" ca="1" si="149"/>
        <v>0</v>
      </c>
      <c r="AJ734" s="20">
        <f t="shared" ca="1" si="150"/>
        <v>0</v>
      </c>
      <c r="AK734" s="20" t="str">
        <f>ADDRESS('Відомість №2'!AS730,7)</f>
        <v>$G$2482</v>
      </c>
      <c r="AL734" s="20" t="str">
        <f>ADDRESS('Відомість №2'!AS730,8)</f>
        <v>$H$2482</v>
      </c>
      <c r="AM734">
        <f t="shared" ca="1" si="151"/>
        <v>0</v>
      </c>
      <c r="AN734">
        <f t="shared" ca="1" si="152"/>
        <v>0</v>
      </c>
      <c r="AO734" t="str">
        <f>ADDRESS('Відомість №2'!AS730,3)</f>
        <v>$C$2482</v>
      </c>
      <c r="AP734" t="str">
        <f>ADDRESS('Відомість №2'!AS730,22)</f>
        <v>$V$2482</v>
      </c>
      <c r="AQ734">
        <f t="shared" ca="1" si="153"/>
        <v>0</v>
      </c>
      <c r="AR734">
        <f t="shared" ca="1" si="154"/>
        <v>0</v>
      </c>
      <c r="AS734">
        <f t="shared" ca="1" si="155"/>
        <v>0</v>
      </c>
    </row>
    <row r="735" spans="20:45" ht="15.75" hidden="1" customHeight="1" x14ac:dyDescent="0.25">
      <c r="T735" s="23" t="str">
        <f>ADDRESS('Відомість №2'!AS731,2)</f>
        <v>$B$2483</v>
      </c>
      <c r="U735" s="23" t="str">
        <f>ADDRESS('Відомість №2'!AS731,1)</f>
        <v>$A$2483</v>
      </c>
      <c r="V735" s="23">
        <f t="shared" ca="1" si="143"/>
        <v>0</v>
      </c>
      <c r="W735" s="23">
        <f t="shared" ca="1" si="144"/>
        <v>0</v>
      </c>
      <c r="Y735" s="23" t="str">
        <f>ADDRESS('Відомість №2'!AS731,21)</f>
        <v>$U$2483</v>
      </c>
      <c r="Z735" s="23" t="str">
        <f>ADDRESS('Відомість №2'!AS731,20)</f>
        <v>$T$2483</v>
      </c>
      <c r="AA735" s="23">
        <f t="shared" ca="1" si="145"/>
        <v>0</v>
      </c>
      <c r="AB735" s="23">
        <f t="shared" ca="1" si="146"/>
        <v>0</v>
      </c>
      <c r="AC735" s="23" t="e">
        <f>ADDRESS('Відомість №2'!AT731,6)</f>
        <v>#VALUE!</v>
      </c>
      <c r="AD735" s="23" t="e">
        <f t="shared" ca="1" si="147"/>
        <v>#VALUE!</v>
      </c>
      <c r="AF735" s="23" t="e">
        <f t="shared" ca="1" si="148"/>
        <v>#VALUE!</v>
      </c>
      <c r="AG735" s="23" t="str">
        <f>ADDRESS('Відомість №2'!AS731,9)</f>
        <v>$I$2483</v>
      </c>
      <c r="AH735" s="23" t="str">
        <f>ADDRESS('Відомість №2'!AS731,10)</f>
        <v>$J$2483</v>
      </c>
      <c r="AI735" s="20">
        <f t="shared" ca="1" si="149"/>
        <v>0</v>
      </c>
      <c r="AJ735" s="20">
        <f t="shared" ca="1" si="150"/>
        <v>0</v>
      </c>
      <c r="AK735" s="20" t="str">
        <f>ADDRESS('Відомість №2'!AS731,7)</f>
        <v>$G$2483</v>
      </c>
      <c r="AL735" s="20" t="str">
        <f>ADDRESS('Відомість №2'!AS731,8)</f>
        <v>$H$2483</v>
      </c>
      <c r="AM735">
        <f t="shared" ca="1" si="151"/>
        <v>0</v>
      </c>
      <c r="AN735">
        <f t="shared" ca="1" si="152"/>
        <v>0</v>
      </c>
      <c r="AO735" t="str">
        <f>ADDRESS('Відомість №2'!AS731,3)</f>
        <v>$C$2483</v>
      </c>
      <c r="AP735" t="str">
        <f>ADDRESS('Відомість №2'!AS731,22)</f>
        <v>$V$2483</v>
      </c>
      <c r="AQ735">
        <f t="shared" ca="1" si="153"/>
        <v>0</v>
      </c>
      <c r="AR735">
        <f t="shared" ca="1" si="154"/>
        <v>0</v>
      </c>
      <c r="AS735">
        <f t="shared" ca="1" si="155"/>
        <v>0</v>
      </c>
    </row>
    <row r="736" spans="20:45" ht="15.75" hidden="1" customHeight="1" x14ac:dyDescent="0.25">
      <c r="T736" s="23" t="str">
        <f>ADDRESS('Відомість №2'!AS732,2)</f>
        <v>$B$2484</v>
      </c>
      <c r="U736" s="23" t="str">
        <f>ADDRESS('Відомість №2'!AS732,1)</f>
        <v>$A$2484</v>
      </c>
      <c r="V736" s="23">
        <f t="shared" ca="1" si="143"/>
        <v>0</v>
      </c>
      <c r="W736" s="23">
        <f t="shared" ca="1" si="144"/>
        <v>0</v>
      </c>
      <c r="Y736" s="23" t="str">
        <f>ADDRESS('Відомість №2'!AS732,21)</f>
        <v>$U$2484</v>
      </c>
      <c r="Z736" s="23" t="str">
        <f>ADDRESS('Відомість №2'!AS732,20)</f>
        <v>$T$2484</v>
      </c>
      <c r="AA736" s="23">
        <f t="shared" ca="1" si="145"/>
        <v>0</v>
      </c>
      <c r="AB736" s="23">
        <f t="shared" ca="1" si="146"/>
        <v>0</v>
      </c>
      <c r="AC736" s="23" t="e">
        <f>ADDRESS('Відомість №2'!AT732,6)</f>
        <v>#VALUE!</v>
      </c>
      <c r="AD736" s="23" t="e">
        <f t="shared" ca="1" si="147"/>
        <v>#VALUE!</v>
      </c>
      <c r="AF736" s="23" t="e">
        <f t="shared" ca="1" si="148"/>
        <v>#VALUE!</v>
      </c>
      <c r="AG736" s="23" t="str">
        <f>ADDRESS('Відомість №2'!AS732,9)</f>
        <v>$I$2484</v>
      </c>
      <c r="AH736" s="23" t="str">
        <f>ADDRESS('Відомість №2'!AS732,10)</f>
        <v>$J$2484</v>
      </c>
      <c r="AI736" s="20">
        <f t="shared" ca="1" si="149"/>
        <v>0</v>
      </c>
      <c r="AJ736" s="20">
        <f t="shared" ca="1" si="150"/>
        <v>0</v>
      </c>
      <c r="AK736" s="20" t="str">
        <f>ADDRESS('Відомість №2'!AS732,7)</f>
        <v>$G$2484</v>
      </c>
      <c r="AL736" s="20" t="str">
        <f>ADDRESS('Відомість №2'!AS732,8)</f>
        <v>$H$2484</v>
      </c>
      <c r="AM736">
        <f t="shared" ca="1" si="151"/>
        <v>0</v>
      </c>
      <c r="AN736">
        <f t="shared" ca="1" si="152"/>
        <v>0</v>
      </c>
      <c r="AO736" t="str">
        <f>ADDRESS('Відомість №2'!AS732,3)</f>
        <v>$C$2484</v>
      </c>
      <c r="AP736" t="str">
        <f>ADDRESS('Відомість №2'!AS732,22)</f>
        <v>$V$2484</v>
      </c>
      <c r="AQ736">
        <f t="shared" ca="1" si="153"/>
        <v>0</v>
      </c>
      <c r="AR736">
        <f t="shared" ca="1" si="154"/>
        <v>0</v>
      </c>
      <c r="AS736">
        <f t="shared" ca="1" si="155"/>
        <v>0</v>
      </c>
    </row>
    <row r="737" spans="20:45" ht="15.75" hidden="1" customHeight="1" x14ac:dyDescent="0.25">
      <c r="T737" s="23" t="str">
        <f>ADDRESS('Відомість №2'!AS733,2)</f>
        <v>$B$2485</v>
      </c>
      <c r="U737" s="23" t="str">
        <f>ADDRESS('Відомість №2'!AS733,1)</f>
        <v>$A$2485</v>
      </c>
      <c r="V737" s="23">
        <f t="shared" ca="1" si="143"/>
        <v>0</v>
      </c>
      <c r="W737" s="23">
        <f t="shared" ca="1" si="144"/>
        <v>0</v>
      </c>
      <c r="Y737" s="23" t="str">
        <f>ADDRESS('Відомість №2'!AS733,21)</f>
        <v>$U$2485</v>
      </c>
      <c r="Z737" s="23" t="str">
        <f>ADDRESS('Відомість №2'!AS733,20)</f>
        <v>$T$2485</v>
      </c>
      <c r="AA737" s="23">
        <f t="shared" ca="1" si="145"/>
        <v>0</v>
      </c>
      <c r="AB737" s="23">
        <f t="shared" ca="1" si="146"/>
        <v>0</v>
      </c>
      <c r="AC737" s="23" t="e">
        <f>ADDRESS('Відомість №2'!AT733,6)</f>
        <v>#VALUE!</v>
      </c>
      <c r="AD737" s="23" t="e">
        <f t="shared" ca="1" si="147"/>
        <v>#VALUE!</v>
      </c>
      <c r="AF737" s="23" t="e">
        <f t="shared" ca="1" si="148"/>
        <v>#VALUE!</v>
      </c>
      <c r="AG737" s="23" t="str">
        <f>ADDRESS('Відомість №2'!AS733,9)</f>
        <v>$I$2485</v>
      </c>
      <c r="AH737" s="23" t="str">
        <f>ADDRESS('Відомість №2'!AS733,10)</f>
        <v>$J$2485</v>
      </c>
      <c r="AI737" s="20">
        <f t="shared" ca="1" si="149"/>
        <v>0</v>
      </c>
      <c r="AJ737" s="20">
        <f t="shared" ca="1" si="150"/>
        <v>0</v>
      </c>
      <c r="AK737" s="20" t="str">
        <f>ADDRESS('Відомість №2'!AS733,7)</f>
        <v>$G$2485</v>
      </c>
      <c r="AL737" s="20" t="str">
        <f>ADDRESS('Відомість №2'!AS733,8)</f>
        <v>$H$2485</v>
      </c>
      <c r="AM737">
        <f t="shared" ca="1" si="151"/>
        <v>0</v>
      </c>
      <c r="AN737">
        <f t="shared" ca="1" si="152"/>
        <v>0</v>
      </c>
      <c r="AO737" t="str">
        <f>ADDRESS('Відомість №2'!AS733,3)</f>
        <v>$C$2485</v>
      </c>
      <c r="AP737" t="str">
        <f>ADDRESS('Відомість №2'!AS733,22)</f>
        <v>$V$2485</v>
      </c>
      <c r="AQ737">
        <f t="shared" ca="1" si="153"/>
        <v>0</v>
      </c>
      <c r="AR737">
        <f t="shared" ca="1" si="154"/>
        <v>0</v>
      </c>
      <c r="AS737">
        <f t="shared" ca="1" si="155"/>
        <v>0</v>
      </c>
    </row>
    <row r="738" spans="20:45" ht="15.75" hidden="1" customHeight="1" x14ac:dyDescent="0.25">
      <c r="T738" s="23" t="str">
        <f>ADDRESS('Відомість №2'!AS734,2)</f>
        <v>$B$2486</v>
      </c>
      <c r="U738" s="23" t="str">
        <f>ADDRESS('Відомість №2'!AS734,1)</f>
        <v>$A$2486</v>
      </c>
      <c r="V738" s="23">
        <f t="shared" ca="1" si="143"/>
        <v>0</v>
      </c>
      <c r="W738" s="23">
        <f t="shared" ca="1" si="144"/>
        <v>0</v>
      </c>
      <c r="Y738" s="23" t="str">
        <f>ADDRESS('Відомість №2'!AS734,21)</f>
        <v>$U$2486</v>
      </c>
      <c r="Z738" s="23" t="str">
        <f>ADDRESS('Відомість №2'!AS734,20)</f>
        <v>$T$2486</v>
      </c>
      <c r="AA738" s="23">
        <f t="shared" ca="1" si="145"/>
        <v>0</v>
      </c>
      <c r="AB738" s="23">
        <f t="shared" ca="1" si="146"/>
        <v>0</v>
      </c>
      <c r="AC738" s="23" t="e">
        <f>ADDRESS('Відомість №2'!AT734,6)</f>
        <v>#VALUE!</v>
      </c>
      <c r="AD738" s="23" t="e">
        <f t="shared" ca="1" si="147"/>
        <v>#VALUE!</v>
      </c>
      <c r="AF738" s="23" t="e">
        <f t="shared" ca="1" si="148"/>
        <v>#VALUE!</v>
      </c>
      <c r="AG738" s="23" t="str">
        <f>ADDRESS('Відомість №2'!AS734,9)</f>
        <v>$I$2486</v>
      </c>
      <c r="AH738" s="23" t="str">
        <f>ADDRESS('Відомість №2'!AS734,10)</f>
        <v>$J$2486</v>
      </c>
      <c r="AI738" s="20">
        <f t="shared" ca="1" si="149"/>
        <v>0</v>
      </c>
      <c r="AJ738" s="20">
        <f t="shared" ca="1" si="150"/>
        <v>0</v>
      </c>
      <c r="AK738" s="20" t="str">
        <f>ADDRESS('Відомість №2'!AS734,7)</f>
        <v>$G$2486</v>
      </c>
      <c r="AL738" s="20" t="str">
        <f>ADDRESS('Відомість №2'!AS734,8)</f>
        <v>$H$2486</v>
      </c>
      <c r="AM738">
        <f t="shared" ca="1" si="151"/>
        <v>0</v>
      </c>
      <c r="AN738">
        <f t="shared" ca="1" si="152"/>
        <v>0</v>
      </c>
      <c r="AO738" t="str">
        <f>ADDRESS('Відомість №2'!AS734,3)</f>
        <v>$C$2486</v>
      </c>
      <c r="AP738" t="str">
        <f>ADDRESS('Відомість №2'!AS734,22)</f>
        <v>$V$2486</v>
      </c>
      <c r="AQ738">
        <f t="shared" ca="1" si="153"/>
        <v>0</v>
      </c>
      <c r="AR738">
        <f t="shared" ca="1" si="154"/>
        <v>0</v>
      </c>
      <c r="AS738">
        <f t="shared" ca="1" si="155"/>
        <v>0</v>
      </c>
    </row>
    <row r="739" spans="20:45" ht="15.75" hidden="1" customHeight="1" x14ac:dyDescent="0.25">
      <c r="T739" s="23" t="str">
        <f>ADDRESS('Відомість №2'!AS735,2)</f>
        <v>$B$2487</v>
      </c>
      <c r="U739" s="23" t="str">
        <f>ADDRESS('Відомість №2'!AS735,1)</f>
        <v>$A$2487</v>
      </c>
      <c r="V739" s="23">
        <f t="shared" ca="1" si="143"/>
        <v>0</v>
      </c>
      <c r="W739" s="23">
        <f t="shared" ca="1" si="144"/>
        <v>0</v>
      </c>
      <c r="Y739" s="23" t="str">
        <f>ADDRESS('Відомість №2'!AS735,21)</f>
        <v>$U$2487</v>
      </c>
      <c r="Z739" s="23" t="str">
        <f>ADDRESS('Відомість №2'!AS735,20)</f>
        <v>$T$2487</v>
      </c>
      <c r="AA739" s="23">
        <f t="shared" ca="1" si="145"/>
        <v>0</v>
      </c>
      <c r="AB739" s="23">
        <f t="shared" ca="1" si="146"/>
        <v>0</v>
      </c>
      <c r="AC739" s="23" t="e">
        <f>ADDRESS('Відомість №2'!AT735,6)</f>
        <v>#VALUE!</v>
      </c>
      <c r="AD739" s="23" t="e">
        <f t="shared" ca="1" si="147"/>
        <v>#VALUE!</v>
      </c>
      <c r="AF739" s="23" t="e">
        <f t="shared" ca="1" si="148"/>
        <v>#VALUE!</v>
      </c>
      <c r="AG739" s="23" t="str">
        <f>ADDRESS('Відомість №2'!AS735,9)</f>
        <v>$I$2487</v>
      </c>
      <c r="AH739" s="23" t="str">
        <f>ADDRESS('Відомість №2'!AS735,10)</f>
        <v>$J$2487</v>
      </c>
      <c r="AI739" s="20">
        <f t="shared" ca="1" si="149"/>
        <v>0</v>
      </c>
      <c r="AJ739" s="20">
        <f t="shared" ca="1" si="150"/>
        <v>0</v>
      </c>
      <c r="AK739" s="20" t="str">
        <f>ADDRESS('Відомість №2'!AS735,7)</f>
        <v>$G$2487</v>
      </c>
      <c r="AL739" s="20" t="str">
        <f>ADDRESS('Відомість №2'!AS735,8)</f>
        <v>$H$2487</v>
      </c>
      <c r="AM739">
        <f t="shared" ca="1" si="151"/>
        <v>0</v>
      </c>
      <c r="AN739">
        <f t="shared" ca="1" si="152"/>
        <v>0</v>
      </c>
      <c r="AO739" t="str">
        <f>ADDRESS('Відомість №2'!AS735,3)</f>
        <v>$C$2487</v>
      </c>
      <c r="AP739" t="str">
        <f>ADDRESS('Відомість №2'!AS735,22)</f>
        <v>$V$2487</v>
      </c>
      <c r="AQ739">
        <f t="shared" ca="1" si="153"/>
        <v>0</v>
      </c>
      <c r="AR739">
        <f t="shared" ca="1" si="154"/>
        <v>0</v>
      </c>
      <c r="AS739">
        <f t="shared" ca="1" si="155"/>
        <v>0</v>
      </c>
    </row>
    <row r="740" spans="20:45" ht="15.75" hidden="1" customHeight="1" x14ac:dyDescent="0.25">
      <c r="T740" s="23" t="str">
        <f>ADDRESS('Відомість №2'!AS736,2)</f>
        <v>$B$2488</v>
      </c>
      <c r="U740" s="23" t="str">
        <f>ADDRESS('Відомість №2'!AS736,1)</f>
        <v>$A$2488</v>
      </c>
      <c r="V740" s="23">
        <f t="shared" ca="1" si="143"/>
        <v>0</v>
      </c>
      <c r="W740" s="23">
        <f t="shared" ca="1" si="144"/>
        <v>0</v>
      </c>
      <c r="Y740" s="23" t="str">
        <f>ADDRESS('Відомість №2'!AS736,21)</f>
        <v>$U$2488</v>
      </c>
      <c r="Z740" s="23" t="str">
        <f>ADDRESS('Відомість №2'!AS736,20)</f>
        <v>$T$2488</v>
      </c>
      <c r="AA740" s="23">
        <f t="shared" ca="1" si="145"/>
        <v>0</v>
      </c>
      <c r="AB740" s="23">
        <f t="shared" ca="1" si="146"/>
        <v>0</v>
      </c>
      <c r="AC740" s="23" t="e">
        <f>ADDRESS('Відомість №2'!AT736,6)</f>
        <v>#VALUE!</v>
      </c>
      <c r="AD740" s="23" t="e">
        <f t="shared" ca="1" si="147"/>
        <v>#VALUE!</v>
      </c>
      <c r="AF740" s="23" t="e">
        <f t="shared" ca="1" si="148"/>
        <v>#VALUE!</v>
      </c>
      <c r="AG740" s="23" t="str">
        <f>ADDRESS('Відомість №2'!AS736,9)</f>
        <v>$I$2488</v>
      </c>
      <c r="AH740" s="23" t="str">
        <f>ADDRESS('Відомість №2'!AS736,10)</f>
        <v>$J$2488</v>
      </c>
      <c r="AI740" s="20">
        <f t="shared" ca="1" si="149"/>
        <v>0</v>
      </c>
      <c r="AJ740" s="20">
        <f t="shared" ca="1" si="150"/>
        <v>0</v>
      </c>
      <c r="AK740" s="20" t="str">
        <f>ADDRESS('Відомість №2'!AS736,7)</f>
        <v>$G$2488</v>
      </c>
      <c r="AL740" s="20" t="str">
        <f>ADDRESS('Відомість №2'!AS736,8)</f>
        <v>$H$2488</v>
      </c>
      <c r="AM740">
        <f t="shared" ca="1" si="151"/>
        <v>0</v>
      </c>
      <c r="AN740">
        <f t="shared" ca="1" si="152"/>
        <v>0</v>
      </c>
      <c r="AO740" t="str">
        <f>ADDRESS('Відомість №2'!AS736,3)</f>
        <v>$C$2488</v>
      </c>
      <c r="AP740" t="str">
        <f>ADDRESS('Відомість №2'!AS736,22)</f>
        <v>$V$2488</v>
      </c>
      <c r="AQ740">
        <f t="shared" ca="1" si="153"/>
        <v>0</v>
      </c>
      <c r="AR740">
        <f t="shared" ca="1" si="154"/>
        <v>0</v>
      </c>
      <c r="AS740">
        <f t="shared" ca="1" si="155"/>
        <v>0</v>
      </c>
    </row>
    <row r="741" spans="20:45" ht="15.75" hidden="1" customHeight="1" x14ac:dyDescent="0.25">
      <c r="T741" s="23" t="str">
        <f>ADDRESS('Відомість №2'!AS737,2)</f>
        <v>$B$2489</v>
      </c>
      <c r="U741" s="23" t="str">
        <f>ADDRESS('Відомість №2'!AS737,1)</f>
        <v>$A$2489</v>
      </c>
      <c r="V741" s="23">
        <f t="shared" ca="1" si="143"/>
        <v>0</v>
      </c>
      <c r="W741" s="23">
        <f t="shared" ca="1" si="144"/>
        <v>0</v>
      </c>
      <c r="Y741" s="23" t="str">
        <f>ADDRESS('Відомість №2'!AS737,21)</f>
        <v>$U$2489</v>
      </c>
      <c r="Z741" s="23" t="str">
        <f>ADDRESS('Відомість №2'!AS737,20)</f>
        <v>$T$2489</v>
      </c>
      <c r="AA741" s="23">
        <f t="shared" ca="1" si="145"/>
        <v>0</v>
      </c>
      <c r="AB741" s="23">
        <f t="shared" ca="1" si="146"/>
        <v>0</v>
      </c>
      <c r="AC741" s="23" t="e">
        <f>ADDRESS('Відомість №2'!AT737,6)</f>
        <v>#VALUE!</v>
      </c>
      <c r="AD741" s="23" t="e">
        <f t="shared" ca="1" si="147"/>
        <v>#VALUE!</v>
      </c>
      <c r="AF741" s="23" t="e">
        <f t="shared" ca="1" si="148"/>
        <v>#VALUE!</v>
      </c>
      <c r="AG741" s="23" t="str">
        <f>ADDRESS('Відомість №2'!AS737,9)</f>
        <v>$I$2489</v>
      </c>
      <c r="AH741" s="23" t="str">
        <f>ADDRESS('Відомість №2'!AS737,10)</f>
        <v>$J$2489</v>
      </c>
      <c r="AI741" s="20">
        <f t="shared" ca="1" si="149"/>
        <v>0</v>
      </c>
      <c r="AJ741" s="20">
        <f t="shared" ca="1" si="150"/>
        <v>0</v>
      </c>
      <c r="AK741" s="20" t="str">
        <f>ADDRESS('Відомість №2'!AS737,7)</f>
        <v>$G$2489</v>
      </c>
      <c r="AL741" s="20" t="str">
        <f>ADDRESS('Відомість №2'!AS737,8)</f>
        <v>$H$2489</v>
      </c>
      <c r="AM741">
        <f t="shared" ca="1" si="151"/>
        <v>0</v>
      </c>
      <c r="AN741">
        <f t="shared" ca="1" si="152"/>
        <v>0</v>
      </c>
      <c r="AO741" t="str">
        <f>ADDRESS('Відомість №2'!AS737,3)</f>
        <v>$C$2489</v>
      </c>
      <c r="AP741" t="str">
        <f>ADDRESS('Відомість №2'!AS737,22)</f>
        <v>$V$2489</v>
      </c>
      <c r="AQ741">
        <f t="shared" ca="1" si="153"/>
        <v>0</v>
      </c>
      <c r="AR741">
        <f t="shared" ca="1" si="154"/>
        <v>0</v>
      </c>
      <c r="AS741">
        <f t="shared" ca="1" si="155"/>
        <v>0</v>
      </c>
    </row>
    <row r="742" spans="20:45" ht="15.75" hidden="1" customHeight="1" x14ac:dyDescent="0.25">
      <c r="T742" s="23" t="str">
        <f>ADDRESS('Відомість №2'!AS738,2)</f>
        <v>$B$2490</v>
      </c>
      <c r="U742" s="23" t="str">
        <f>ADDRESS('Відомість №2'!AS738,1)</f>
        <v>$A$2490</v>
      </c>
      <c r="V742" s="23">
        <f t="shared" ca="1" si="143"/>
        <v>0</v>
      </c>
      <c r="W742" s="23">
        <f t="shared" ca="1" si="144"/>
        <v>0</v>
      </c>
      <c r="Y742" s="23" t="str">
        <f>ADDRESS('Відомість №2'!AS738,21)</f>
        <v>$U$2490</v>
      </c>
      <c r="Z742" s="23" t="str">
        <f>ADDRESS('Відомість №2'!AS738,20)</f>
        <v>$T$2490</v>
      </c>
      <c r="AA742" s="23">
        <f t="shared" ca="1" si="145"/>
        <v>0</v>
      </c>
      <c r="AB742" s="23">
        <f t="shared" ca="1" si="146"/>
        <v>0</v>
      </c>
      <c r="AC742" s="23" t="e">
        <f>ADDRESS('Відомість №2'!AT738,6)</f>
        <v>#VALUE!</v>
      </c>
      <c r="AD742" s="23" t="e">
        <f t="shared" ca="1" si="147"/>
        <v>#VALUE!</v>
      </c>
      <c r="AF742" s="23" t="e">
        <f t="shared" ca="1" si="148"/>
        <v>#VALUE!</v>
      </c>
      <c r="AG742" s="23" t="str">
        <f>ADDRESS('Відомість №2'!AS738,9)</f>
        <v>$I$2490</v>
      </c>
      <c r="AH742" s="23" t="str">
        <f>ADDRESS('Відомість №2'!AS738,10)</f>
        <v>$J$2490</v>
      </c>
      <c r="AI742" s="20">
        <f t="shared" ca="1" si="149"/>
        <v>0</v>
      </c>
      <c r="AJ742" s="20">
        <f t="shared" ca="1" si="150"/>
        <v>0</v>
      </c>
      <c r="AK742" s="20" t="str">
        <f>ADDRESS('Відомість №2'!AS738,7)</f>
        <v>$G$2490</v>
      </c>
      <c r="AL742" s="20" t="str">
        <f>ADDRESS('Відомість №2'!AS738,8)</f>
        <v>$H$2490</v>
      </c>
      <c r="AM742">
        <f t="shared" ca="1" si="151"/>
        <v>0</v>
      </c>
      <c r="AN742">
        <f t="shared" ca="1" si="152"/>
        <v>0</v>
      </c>
      <c r="AO742" t="str">
        <f>ADDRESS('Відомість №2'!AS738,3)</f>
        <v>$C$2490</v>
      </c>
      <c r="AP742" t="str">
        <f>ADDRESS('Відомість №2'!AS738,22)</f>
        <v>$V$2490</v>
      </c>
      <c r="AQ742">
        <f t="shared" ca="1" si="153"/>
        <v>0</v>
      </c>
      <c r="AR742">
        <f t="shared" ca="1" si="154"/>
        <v>0</v>
      </c>
      <c r="AS742">
        <f t="shared" ca="1" si="155"/>
        <v>0</v>
      </c>
    </row>
    <row r="743" spans="20:45" ht="15.75" hidden="1" customHeight="1" x14ac:dyDescent="0.25">
      <c r="T743" s="23" t="str">
        <f>ADDRESS('Відомість №2'!AS739,2)</f>
        <v>$B$2491</v>
      </c>
      <c r="U743" s="23" t="str">
        <f>ADDRESS('Відомість №2'!AS739,1)</f>
        <v>$A$2491</v>
      </c>
      <c r="V743" s="23">
        <f t="shared" ca="1" si="143"/>
        <v>0</v>
      </c>
      <c r="W743" s="23">
        <f t="shared" ca="1" si="144"/>
        <v>0</v>
      </c>
      <c r="Y743" s="23" t="str">
        <f>ADDRESS('Відомість №2'!AS739,21)</f>
        <v>$U$2491</v>
      </c>
      <c r="Z743" s="23" t="str">
        <f>ADDRESS('Відомість №2'!AS739,20)</f>
        <v>$T$2491</v>
      </c>
      <c r="AA743" s="23">
        <f t="shared" ca="1" si="145"/>
        <v>0</v>
      </c>
      <c r="AB743" s="23">
        <f t="shared" ca="1" si="146"/>
        <v>0</v>
      </c>
      <c r="AC743" s="23" t="e">
        <f>ADDRESS('Відомість №2'!AT739,6)</f>
        <v>#VALUE!</v>
      </c>
      <c r="AD743" s="23" t="e">
        <f t="shared" ca="1" si="147"/>
        <v>#VALUE!</v>
      </c>
      <c r="AF743" s="23" t="e">
        <f t="shared" ca="1" si="148"/>
        <v>#VALUE!</v>
      </c>
      <c r="AG743" s="23" t="str">
        <f>ADDRESS('Відомість №2'!AS739,9)</f>
        <v>$I$2491</v>
      </c>
      <c r="AH743" s="23" t="str">
        <f>ADDRESS('Відомість №2'!AS739,10)</f>
        <v>$J$2491</v>
      </c>
      <c r="AI743" s="20">
        <f t="shared" ca="1" si="149"/>
        <v>0</v>
      </c>
      <c r="AJ743" s="20">
        <f t="shared" ca="1" si="150"/>
        <v>0</v>
      </c>
      <c r="AK743" s="20" t="str">
        <f>ADDRESS('Відомість №2'!AS739,7)</f>
        <v>$G$2491</v>
      </c>
      <c r="AL743" s="20" t="str">
        <f>ADDRESS('Відомість №2'!AS739,8)</f>
        <v>$H$2491</v>
      </c>
      <c r="AM743">
        <f t="shared" ca="1" si="151"/>
        <v>0</v>
      </c>
      <c r="AN743">
        <f t="shared" ca="1" si="152"/>
        <v>0</v>
      </c>
      <c r="AO743" t="str">
        <f>ADDRESS('Відомість №2'!AS739,3)</f>
        <v>$C$2491</v>
      </c>
      <c r="AP743" t="str">
        <f>ADDRESS('Відомість №2'!AS739,22)</f>
        <v>$V$2491</v>
      </c>
      <c r="AQ743">
        <f t="shared" ca="1" si="153"/>
        <v>0</v>
      </c>
      <c r="AR743">
        <f t="shared" ca="1" si="154"/>
        <v>0</v>
      </c>
      <c r="AS743">
        <f t="shared" ca="1" si="155"/>
        <v>0</v>
      </c>
    </row>
    <row r="744" spans="20:45" ht="15.75" hidden="1" customHeight="1" x14ac:dyDescent="0.25">
      <c r="T744" s="23" t="str">
        <f>ADDRESS('Відомість №2'!AS740,2)</f>
        <v>$B$2492</v>
      </c>
      <c r="U744" s="23" t="str">
        <f>ADDRESS('Відомість №2'!AS740,1)</f>
        <v>$A$2492</v>
      </c>
      <c r="V744" s="23">
        <f t="shared" ca="1" si="143"/>
        <v>0</v>
      </c>
      <c r="W744" s="23">
        <f t="shared" ca="1" si="144"/>
        <v>0</v>
      </c>
      <c r="Y744" s="23" t="str">
        <f>ADDRESS('Відомість №2'!AS740,21)</f>
        <v>$U$2492</v>
      </c>
      <c r="Z744" s="23" t="str">
        <f>ADDRESS('Відомість №2'!AS740,20)</f>
        <v>$T$2492</v>
      </c>
      <c r="AA744" s="23">
        <f t="shared" ca="1" si="145"/>
        <v>0</v>
      </c>
      <c r="AB744" s="23">
        <f t="shared" ca="1" si="146"/>
        <v>0</v>
      </c>
      <c r="AC744" s="23" t="e">
        <f>ADDRESS('Відомість №2'!AT740,6)</f>
        <v>#VALUE!</v>
      </c>
      <c r="AD744" s="23" t="e">
        <f t="shared" ca="1" si="147"/>
        <v>#VALUE!</v>
      </c>
      <c r="AF744" s="23" t="e">
        <f t="shared" ca="1" si="148"/>
        <v>#VALUE!</v>
      </c>
      <c r="AG744" s="23" t="str">
        <f>ADDRESS('Відомість №2'!AS740,9)</f>
        <v>$I$2492</v>
      </c>
      <c r="AH744" s="23" t="str">
        <f>ADDRESS('Відомість №2'!AS740,10)</f>
        <v>$J$2492</v>
      </c>
      <c r="AI744" s="20">
        <f t="shared" ca="1" si="149"/>
        <v>0</v>
      </c>
      <c r="AJ744" s="20">
        <f t="shared" ca="1" si="150"/>
        <v>0</v>
      </c>
      <c r="AK744" s="20" t="str">
        <f>ADDRESS('Відомість №2'!AS740,7)</f>
        <v>$G$2492</v>
      </c>
      <c r="AL744" s="20" t="str">
        <f>ADDRESS('Відомість №2'!AS740,8)</f>
        <v>$H$2492</v>
      </c>
      <c r="AM744">
        <f t="shared" ca="1" si="151"/>
        <v>0</v>
      </c>
      <c r="AN744">
        <f t="shared" ca="1" si="152"/>
        <v>0</v>
      </c>
      <c r="AO744" t="str">
        <f>ADDRESS('Відомість №2'!AS740,3)</f>
        <v>$C$2492</v>
      </c>
      <c r="AP744" t="str">
        <f>ADDRESS('Відомість №2'!AS740,22)</f>
        <v>$V$2492</v>
      </c>
      <c r="AQ744">
        <f t="shared" ca="1" si="153"/>
        <v>0</v>
      </c>
      <c r="AR744">
        <f t="shared" ca="1" si="154"/>
        <v>0</v>
      </c>
      <c r="AS744">
        <f t="shared" ca="1" si="155"/>
        <v>0</v>
      </c>
    </row>
    <row r="745" spans="20:45" ht="15.75" hidden="1" customHeight="1" x14ac:dyDescent="0.25">
      <c r="T745" s="23" t="str">
        <f>ADDRESS('Відомість №2'!AS741,2)</f>
        <v>$B$2493</v>
      </c>
      <c r="U745" s="23" t="str">
        <f>ADDRESS('Відомість №2'!AS741,1)</f>
        <v>$A$2493</v>
      </c>
      <c r="V745" s="23">
        <f t="shared" ca="1" si="143"/>
        <v>0</v>
      </c>
      <c r="W745" s="23">
        <f t="shared" ca="1" si="144"/>
        <v>0</v>
      </c>
      <c r="Y745" s="23" t="str">
        <f>ADDRESS('Відомість №2'!AS741,21)</f>
        <v>$U$2493</v>
      </c>
      <c r="Z745" s="23" t="str">
        <f>ADDRESS('Відомість №2'!AS741,20)</f>
        <v>$T$2493</v>
      </c>
      <c r="AA745" s="23">
        <f t="shared" ca="1" si="145"/>
        <v>0</v>
      </c>
      <c r="AB745" s="23">
        <f t="shared" ca="1" si="146"/>
        <v>0</v>
      </c>
      <c r="AC745" s="23" t="e">
        <f>ADDRESS('Відомість №2'!AT741,6)</f>
        <v>#VALUE!</v>
      </c>
      <c r="AD745" s="23" t="e">
        <f t="shared" ca="1" si="147"/>
        <v>#VALUE!</v>
      </c>
      <c r="AF745" s="23" t="e">
        <f t="shared" ca="1" si="148"/>
        <v>#VALUE!</v>
      </c>
      <c r="AG745" s="23" t="str">
        <f>ADDRESS('Відомість №2'!AS741,9)</f>
        <v>$I$2493</v>
      </c>
      <c r="AH745" s="23" t="str">
        <f>ADDRESS('Відомість №2'!AS741,10)</f>
        <v>$J$2493</v>
      </c>
      <c r="AI745" s="20">
        <f t="shared" ca="1" si="149"/>
        <v>0</v>
      </c>
      <c r="AJ745" s="20">
        <f t="shared" ca="1" si="150"/>
        <v>0</v>
      </c>
      <c r="AK745" s="20" t="str">
        <f>ADDRESS('Відомість №2'!AS741,7)</f>
        <v>$G$2493</v>
      </c>
      <c r="AL745" s="20" t="str">
        <f>ADDRESS('Відомість №2'!AS741,8)</f>
        <v>$H$2493</v>
      </c>
      <c r="AM745">
        <f t="shared" ca="1" si="151"/>
        <v>0</v>
      </c>
      <c r="AN745">
        <f t="shared" ca="1" si="152"/>
        <v>0</v>
      </c>
      <c r="AO745" t="str">
        <f>ADDRESS('Відомість №2'!AS741,3)</f>
        <v>$C$2493</v>
      </c>
      <c r="AP745" t="str">
        <f>ADDRESS('Відомість №2'!AS741,22)</f>
        <v>$V$2493</v>
      </c>
      <c r="AQ745">
        <f t="shared" ca="1" si="153"/>
        <v>0</v>
      </c>
      <c r="AR745">
        <f t="shared" ca="1" si="154"/>
        <v>0</v>
      </c>
      <c r="AS745">
        <f t="shared" ca="1" si="155"/>
        <v>0</v>
      </c>
    </row>
    <row r="746" spans="20:45" ht="15.75" hidden="1" customHeight="1" x14ac:dyDescent="0.25">
      <c r="T746" s="23" t="str">
        <f>ADDRESS('Відомість №2'!AS742,2)</f>
        <v>$B$2494</v>
      </c>
      <c r="U746" s="23" t="str">
        <f>ADDRESS('Відомість №2'!AS742,1)</f>
        <v>$A$2494</v>
      </c>
      <c r="V746" s="23">
        <f t="shared" ca="1" si="143"/>
        <v>0</v>
      </c>
      <c r="W746" s="23">
        <f t="shared" ca="1" si="144"/>
        <v>0</v>
      </c>
      <c r="Y746" s="23" t="str">
        <f>ADDRESS('Відомість №2'!AS742,21)</f>
        <v>$U$2494</v>
      </c>
      <c r="Z746" s="23" t="str">
        <f>ADDRESS('Відомість №2'!AS742,20)</f>
        <v>$T$2494</v>
      </c>
      <c r="AA746" s="23">
        <f t="shared" ca="1" si="145"/>
        <v>0</v>
      </c>
      <c r="AB746" s="23">
        <f t="shared" ca="1" si="146"/>
        <v>0</v>
      </c>
      <c r="AC746" s="23" t="e">
        <f>ADDRESS('Відомість №2'!AT742,6)</f>
        <v>#VALUE!</v>
      </c>
      <c r="AD746" s="23" t="e">
        <f t="shared" ca="1" si="147"/>
        <v>#VALUE!</v>
      </c>
      <c r="AF746" s="23" t="e">
        <f t="shared" ca="1" si="148"/>
        <v>#VALUE!</v>
      </c>
      <c r="AG746" s="23" t="str">
        <f>ADDRESS('Відомість №2'!AS742,9)</f>
        <v>$I$2494</v>
      </c>
      <c r="AH746" s="23" t="str">
        <f>ADDRESS('Відомість №2'!AS742,10)</f>
        <v>$J$2494</v>
      </c>
      <c r="AI746" s="20">
        <f t="shared" ca="1" si="149"/>
        <v>0</v>
      </c>
      <c r="AJ746" s="20">
        <f t="shared" ca="1" si="150"/>
        <v>0</v>
      </c>
      <c r="AK746" s="20" t="str">
        <f>ADDRESS('Відомість №2'!AS742,7)</f>
        <v>$G$2494</v>
      </c>
      <c r="AL746" s="20" t="str">
        <f>ADDRESS('Відомість №2'!AS742,8)</f>
        <v>$H$2494</v>
      </c>
      <c r="AM746">
        <f t="shared" ca="1" si="151"/>
        <v>0</v>
      </c>
      <c r="AN746">
        <f t="shared" ca="1" si="152"/>
        <v>0</v>
      </c>
      <c r="AO746" t="str">
        <f>ADDRESS('Відомість №2'!AS742,3)</f>
        <v>$C$2494</v>
      </c>
      <c r="AP746" t="str">
        <f>ADDRESS('Відомість №2'!AS742,22)</f>
        <v>$V$2494</v>
      </c>
      <c r="AQ746">
        <f t="shared" ca="1" si="153"/>
        <v>0</v>
      </c>
      <c r="AR746">
        <f t="shared" ca="1" si="154"/>
        <v>0</v>
      </c>
      <c r="AS746">
        <f t="shared" ca="1" si="155"/>
        <v>0</v>
      </c>
    </row>
    <row r="747" spans="20:45" ht="15.75" hidden="1" customHeight="1" x14ac:dyDescent="0.25">
      <c r="T747" s="23" t="str">
        <f>ADDRESS('Відомість №2'!AS743,2)</f>
        <v>$B$2495</v>
      </c>
      <c r="U747" s="23" t="str">
        <f>ADDRESS('Відомість №2'!AS743,1)</f>
        <v>$A$2495</v>
      </c>
      <c r="V747" s="23">
        <f t="shared" ca="1" si="143"/>
        <v>0</v>
      </c>
      <c r="W747" s="23">
        <f t="shared" ca="1" si="144"/>
        <v>0</v>
      </c>
      <c r="Y747" s="23" t="str">
        <f>ADDRESS('Відомість №2'!AS743,21)</f>
        <v>$U$2495</v>
      </c>
      <c r="Z747" s="23" t="str">
        <f>ADDRESS('Відомість №2'!AS743,20)</f>
        <v>$T$2495</v>
      </c>
      <c r="AA747" s="23">
        <f t="shared" ca="1" si="145"/>
        <v>0</v>
      </c>
      <c r="AB747" s="23">
        <f t="shared" ca="1" si="146"/>
        <v>0</v>
      </c>
      <c r="AC747" s="23" t="e">
        <f>ADDRESS('Відомість №2'!AT743,6)</f>
        <v>#VALUE!</v>
      </c>
      <c r="AD747" s="23" t="e">
        <f t="shared" ca="1" si="147"/>
        <v>#VALUE!</v>
      </c>
      <c r="AF747" s="23" t="e">
        <f t="shared" ca="1" si="148"/>
        <v>#VALUE!</v>
      </c>
      <c r="AG747" s="23" t="str">
        <f>ADDRESS('Відомість №2'!AS743,9)</f>
        <v>$I$2495</v>
      </c>
      <c r="AH747" s="23" t="str">
        <f>ADDRESS('Відомість №2'!AS743,10)</f>
        <v>$J$2495</v>
      </c>
      <c r="AI747" s="20">
        <f t="shared" ca="1" si="149"/>
        <v>0</v>
      </c>
      <c r="AJ747" s="20">
        <f t="shared" ca="1" si="150"/>
        <v>0</v>
      </c>
      <c r="AK747" s="20" t="str">
        <f>ADDRESS('Відомість №2'!AS743,7)</f>
        <v>$G$2495</v>
      </c>
      <c r="AL747" s="20" t="str">
        <f>ADDRESS('Відомість №2'!AS743,8)</f>
        <v>$H$2495</v>
      </c>
      <c r="AM747">
        <f t="shared" ca="1" si="151"/>
        <v>0</v>
      </c>
      <c r="AN747">
        <f t="shared" ca="1" si="152"/>
        <v>0</v>
      </c>
      <c r="AO747" t="str">
        <f>ADDRESS('Відомість №2'!AS743,3)</f>
        <v>$C$2495</v>
      </c>
      <c r="AP747" t="str">
        <f>ADDRESS('Відомість №2'!AS743,22)</f>
        <v>$V$2495</v>
      </c>
      <c r="AQ747">
        <f t="shared" ca="1" si="153"/>
        <v>0</v>
      </c>
      <c r="AR747">
        <f t="shared" ca="1" si="154"/>
        <v>0</v>
      </c>
      <c r="AS747">
        <f t="shared" ca="1" si="155"/>
        <v>0</v>
      </c>
    </row>
    <row r="748" spans="20:45" ht="15.75" hidden="1" customHeight="1" x14ac:dyDescent="0.25">
      <c r="T748" s="23" t="str">
        <f>ADDRESS('Відомість №2'!AS744,2)</f>
        <v>$B$2496</v>
      </c>
      <c r="U748" s="23" t="str">
        <f>ADDRESS('Відомість №2'!AS744,1)</f>
        <v>$A$2496</v>
      </c>
      <c r="V748" s="23">
        <f t="shared" ca="1" si="143"/>
        <v>0</v>
      </c>
      <c r="W748" s="23">
        <f t="shared" ca="1" si="144"/>
        <v>0</v>
      </c>
      <c r="Y748" s="23" t="str">
        <f>ADDRESS('Відомість №2'!AS744,21)</f>
        <v>$U$2496</v>
      </c>
      <c r="Z748" s="23" t="str">
        <f>ADDRESS('Відомість №2'!AS744,20)</f>
        <v>$T$2496</v>
      </c>
      <c r="AA748" s="23">
        <f t="shared" ca="1" si="145"/>
        <v>0</v>
      </c>
      <c r="AB748" s="23">
        <f t="shared" ca="1" si="146"/>
        <v>0</v>
      </c>
      <c r="AC748" s="23" t="e">
        <f>ADDRESS('Відомість №2'!AT744,6)</f>
        <v>#VALUE!</v>
      </c>
      <c r="AD748" s="23" t="e">
        <f t="shared" ca="1" si="147"/>
        <v>#VALUE!</v>
      </c>
      <c r="AF748" s="23" t="e">
        <f t="shared" ca="1" si="148"/>
        <v>#VALUE!</v>
      </c>
      <c r="AG748" s="23" t="str">
        <f>ADDRESS('Відомість №2'!AS744,9)</f>
        <v>$I$2496</v>
      </c>
      <c r="AH748" s="23" t="str">
        <f>ADDRESS('Відомість №2'!AS744,10)</f>
        <v>$J$2496</v>
      </c>
      <c r="AI748" s="20">
        <f t="shared" ca="1" si="149"/>
        <v>0</v>
      </c>
      <c r="AJ748" s="20">
        <f t="shared" ca="1" si="150"/>
        <v>0</v>
      </c>
      <c r="AK748" s="20" t="str">
        <f>ADDRESS('Відомість №2'!AS744,7)</f>
        <v>$G$2496</v>
      </c>
      <c r="AL748" s="20" t="str">
        <f>ADDRESS('Відомість №2'!AS744,8)</f>
        <v>$H$2496</v>
      </c>
      <c r="AM748">
        <f t="shared" ca="1" si="151"/>
        <v>0</v>
      </c>
      <c r="AN748">
        <f t="shared" ca="1" si="152"/>
        <v>0</v>
      </c>
      <c r="AO748" t="str">
        <f>ADDRESS('Відомість №2'!AS744,3)</f>
        <v>$C$2496</v>
      </c>
      <c r="AP748" t="str">
        <f>ADDRESS('Відомість №2'!AS744,22)</f>
        <v>$V$2496</v>
      </c>
      <c r="AQ748">
        <f t="shared" ca="1" si="153"/>
        <v>0</v>
      </c>
      <c r="AR748">
        <f t="shared" ca="1" si="154"/>
        <v>0</v>
      </c>
      <c r="AS748">
        <f t="shared" ca="1" si="155"/>
        <v>0</v>
      </c>
    </row>
    <row r="749" spans="20:45" ht="15.75" hidden="1" customHeight="1" x14ac:dyDescent="0.25">
      <c r="T749" s="23" t="str">
        <f>ADDRESS('Відомість №2'!AS745,2)</f>
        <v>$B$2497</v>
      </c>
      <c r="U749" s="23" t="str">
        <f>ADDRESS('Відомість №2'!AS745,1)</f>
        <v>$A$2497</v>
      </c>
      <c r="V749" s="23">
        <f t="shared" ca="1" si="143"/>
        <v>0</v>
      </c>
      <c r="W749" s="23">
        <f t="shared" ca="1" si="144"/>
        <v>0</v>
      </c>
      <c r="Y749" s="23" t="str">
        <f>ADDRESS('Відомість №2'!AS745,21)</f>
        <v>$U$2497</v>
      </c>
      <c r="Z749" s="23" t="str">
        <f>ADDRESS('Відомість №2'!AS745,20)</f>
        <v>$T$2497</v>
      </c>
      <c r="AA749" s="23">
        <f t="shared" ca="1" si="145"/>
        <v>0</v>
      </c>
      <c r="AB749" s="23">
        <f t="shared" ca="1" si="146"/>
        <v>0</v>
      </c>
      <c r="AC749" s="23" t="e">
        <f>ADDRESS('Відомість №2'!AT745,6)</f>
        <v>#VALUE!</v>
      </c>
      <c r="AD749" s="23" t="e">
        <f t="shared" ca="1" si="147"/>
        <v>#VALUE!</v>
      </c>
      <c r="AF749" s="23" t="e">
        <f t="shared" ca="1" si="148"/>
        <v>#VALUE!</v>
      </c>
      <c r="AG749" s="23" t="str">
        <f>ADDRESS('Відомість №2'!AS745,9)</f>
        <v>$I$2497</v>
      </c>
      <c r="AH749" s="23" t="str">
        <f>ADDRESS('Відомість №2'!AS745,10)</f>
        <v>$J$2497</v>
      </c>
      <c r="AI749" s="20">
        <f t="shared" ca="1" si="149"/>
        <v>0</v>
      </c>
      <c r="AJ749" s="20">
        <f t="shared" ca="1" si="150"/>
        <v>0</v>
      </c>
      <c r="AK749" s="20" t="str">
        <f>ADDRESS('Відомість №2'!AS745,7)</f>
        <v>$G$2497</v>
      </c>
      <c r="AL749" s="20" t="str">
        <f>ADDRESS('Відомість №2'!AS745,8)</f>
        <v>$H$2497</v>
      </c>
      <c r="AM749">
        <f t="shared" ca="1" si="151"/>
        <v>0</v>
      </c>
      <c r="AN749">
        <f t="shared" ca="1" si="152"/>
        <v>0</v>
      </c>
      <c r="AO749" t="str">
        <f>ADDRESS('Відомість №2'!AS745,3)</f>
        <v>$C$2497</v>
      </c>
      <c r="AP749" t="str">
        <f>ADDRESS('Відомість №2'!AS745,22)</f>
        <v>$V$2497</v>
      </c>
      <c r="AQ749">
        <f t="shared" ca="1" si="153"/>
        <v>0</v>
      </c>
      <c r="AR749">
        <f t="shared" ca="1" si="154"/>
        <v>0</v>
      </c>
      <c r="AS749">
        <f t="shared" ca="1" si="155"/>
        <v>0</v>
      </c>
    </row>
    <row r="750" spans="20:45" ht="15.75" hidden="1" customHeight="1" x14ac:dyDescent="0.25">
      <c r="T750" s="23" t="str">
        <f>ADDRESS('Відомість №2'!AS746,2)</f>
        <v>$B$2498</v>
      </c>
      <c r="U750" s="23" t="str">
        <f>ADDRESS('Відомість №2'!AS746,1)</f>
        <v>$A$2498</v>
      </c>
      <c r="V750" s="23">
        <f t="shared" ca="1" si="143"/>
        <v>0</v>
      </c>
      <c r="W750" s="23">
        <f t="shared" ca="1" si="144"/>
        <v>0</v>
      </c>
      <c r="Y750" s="23" t="str">
        <f>ADDRESS('Відомість №2'!AS746,21)</f>
        <v>$U$2498</v>
      </c>
      <c r="Z750" s="23" t="str">
        <f>ADDRESS('Відомість №2'!AS746,20)</f>
        <v>$T$2498</v>
      </c>
      <c r="AA750" s="23">
        <f t="shared" ca="1" si="145"/>
        <v>0</v>
      </c>
      <c r="AB750" s="23">
        <f t="shared" ca="1" si="146"/>
        <v>0</v>
      </c>
      <c r="AC750" s="23" t="e">
        <f>ADDRESS('Відомість №2'!AT746,6)</f>
        <v>#VALUE!</v>
      </c>
      <c r="AD750" s="23" t="e">
        <f t="shared" ca="1" si="147"/>
        <v>#VALUE!</v>
      </c>
      <c r="AF750" s="23" t="e">
        <f t="shared" ca="1" si="148"/>
        <v>#VALUE!</v>
      </c>
      <c r="AG750" s="23" t="str">
        <f>ADDRESS('Відомість №2'!AS746,9)</f>
        <v>$I$2498</v>
      </c>
      <c r="AH750" s="23" t="str">
        <f>ADDRESS('Відомість №2'!AS746,10)</f>
        <v>$J$2498</v>
      </c>
      <c r="AI750" s="20">
        <f t="shared" ca="1" si="149"/>
        <v>0</v>
      </c>
      <c r="AJ750" s="20">
        <f t="shared" ca="1" si="150"/>
        <v>0</v>
      </c>
      <c r="AK750" s="20" t="str">
        <f>ADDRESS('Відомість №2'!AS746,7)</f>
        <v>$G$2498</v>
      </c>
      <c r="AL750" s="20" t="str">
        <f>ADDRESS('Відомість №2'!AS746,8)</f>
        <v>$H$2498</v>
      </c>
      <c r="AM750">
        <f t="shared" ca="1" si="151"/>
        <v>0</v>
      </c>
      <c r="AN750">
        <f t="shared" ca="1" si="152"/>
        <v>0</v>
      </c>
      <c r="AO750" t="str">
        <f>ADDRESS('Відомість №2'!AS746,3)</f>
        <v>$C$2498</v>
      </c>
      <c r="AP750" t="str">
        <f>ADDRESS('Відомість №2'!AS746,22)</f>
        <v>$V$2498</v>
      </c>
      <c r="AQ750">
        <f t="shared" ca="1" si="153"/>
        <v>0</v>
      </c>
      <c r="AR750">
        <f t="shared" ca="1" si="154"/>
        <v>0</v>
      </c>
      <c r="AS750">
        <f t="shared" ca="1" si="155"/>
        <v>0</v>
      </c>
    </row>
    <row r="751" spans="20:45" ht="15.75" hidden="1" customHeight="1" x14ac:dyDescent="0.25">
      <c r="T751" s="23" t="str">
        <f>ADDRESS('Відомість №2'!AS747,2)</f>
        <v>$B$2499</v>
      </c>
      <c r="U751" s="23" t="str">
        <f>ADDRESS('Відомість №2'!AS747,1)</f>
        <v>$A$2499</v>
      </c>
      <c r="V751" s="23">
        <f t="shared" ca="1" si="143"/>
        <v>0</v>
      </c>
      <c r="W751" s="23">
        <f t="shared" ca="1" si="144"/>
        <v>0</v>
      </c>
      <c r="Y751" s="23" t="str">
        <f>ADDRESS('Відомість №2'!AS747,21)</f>
        <v>$U$2499</v>
      </c>
      <c r="Z751" s="23" t="str">
        <f>ADDRESS('Відомість №2'!AS747,20)</f>
        <v>$T$2499</v>
      </c>
      <c r="AA751" s="23">
        <f t="shared" ca="1" si="145"/>
        <v>0</v>
      </c>
      <c r="AB751" s="23">
        <f t="shared" ca="1" si="146"/>
        <v>0</v>
      </c>
      <c r="AC751" s="23" t="e">
        <f>ADDRESS('Відомість №2'!AT747,6)</f>
        <v>#VALUE!</v>
      </c>
      <c r="AD751" s="23" t="e">
        <f t="shared" ca="1" si="147"/>
        <v>#VALUE!</v>
      </c>
      <c r="AF751" s="23" t="e">
        <f t="shared" ca="1" si="148"/>
        <v>#VALUE!</v>
      </c>
      <c r="AG751" s="23" t="str">
        <f>ADDRESS('Відомість №2'!AS747,9)</f>
        <v>$I$2499</v>
      </c>
      <c r="AH751" s="23" t="str">
        <f>ADDRESS('Відомість №2'!AS747,10)</f>
        <v>$J$2499</v>
      </c>
      <c r="AI751" s="20">
        <f t="shared" ca="1" si="149"/>
        <v>0</v>
      </c>
      <c r="AJ751" s="20">
        <f t="shared" ca="1" si="150"/>
        <v>0</v>
      </c>
      <c r="AK751" s="20" t="str">
        <f>ADDRESS('Відомість №2'!AS747,7)</f>
        <v>$G$2499</v>
      </c>
      <c r="AL751" s="20" t="str">
        <f>ADDRESS('Відомість №2'!AS747,8)</f>
        <v>$H$2499</v>
      </c>
      <c r="AM751">
        <f t="shared" ca="1" si="151"/>
        <v>0</v>
      </c>
      <c r="AN751">
        <f t="shared" ca="1" si="152"/>
        <v>0</v>
      </c>
      <c r="AO751" t="str">
        <f>ADDRESS('Відомість №2'!AS747,3)</f>
        <v>$C$2499</v>
      </c>
      <c r="AP751" t="str">
        <f>ADDRESS('Відомість №2'!AS747,22)</f>
        <v>$V$2499</v>
      </c>
      <c r="AQ751">
        <f t="shared" ca="1" si="153"/>
        <v>0</v>
      </c>
      <c r="AR751">
        <f t="shared" ca="1" si="154"/>
        <v>0</v>
      </c>
      <c r="AS751">
        <f t="shared" ca="1" si="155"/>
        <v>0</v>
      </c>
    </row>
    <row r="752" spans="20:45" ht="15.75" hidden="1" customHeight="1" x14ac:dyDescent="0.25">
      <c r="T752" s="23" t="str">
        <f>ADDRESS('Відомість №2'!AS748,2)</f>
        <v>$B$2500</v>
      </c>
      <c r="U752" s="23" t="str">
        <f>ADDRESS('Відомість №2'!AS748,1)</f>
        <v>$A$2500</v>
      </c>
      <c r="V752" s="23">
        <f t="shared" ca="1" si="143"/>
        <v>0</v>
      </c>
      <c r="W752" s="23">
        <f t="shared" ca="1" si="144"/>
        <v>0</v>
      </c>
      <c r="Y752" s="23" t="str">
        <f>ADDRESS('Відомість №2'!AS748,21)</f>
        <v>$U$2500</v>
      </c>
      <c r="Z752" s="23" t="str">
        <f>ADDRESS('Відомість №2'!AS748,20)</f>
        <v>$T$2500</v>
      </c>
      <c r="AA752" s="23">
        <f t="shared" ca="1" si="145"/>
        <v>0</v>
      </c>
      <c r="AB752" s="23">
        <f t="shared" ca="1" si="146"/>
        <v>0</v>
      </c>
      <c r="AC752" s="23" t="e">
        <f>ADDRESS('Відомість №2'!AT748,6)</f>
        <v>#VALUE!</v>
      </c>
      <c r="AD752" s="23" t="e">
        <f t="shared" ca="1" si="147"/>
        <v>#VALUE!</v>
      </c>
      <c r="AF752" s="23" t="e">
        <f t="shared" ca="1" si="148"/>
        <v>#VALUE!</v>
      </c>
      <c r="AG752" s="23" t="str">
        <f>ADDRESS('Відомість №2'!AS748,9)</f>
        <v>$I$2500</v>
      </c>
      <c r="AH752" s="23" t="str">
        <f>ADDRESS('Відомість №2'!AS748,10)</f>
        <v>$J$2500</v>
      </c>
      <c r="AI752" s="20">
        <f t="shared" ca="1" si="149"/>
        <v>0</v>
      </c>
      <c r="AJ752" s="20">
        <f t="shared" ca="1" si="150"/>
        <v>0</v>
      </c>
      <c r="AK752" s="20" t="str">
        <f>ADDRESS('Відомість №2'!AS748,7)</f>
        <v>$G$2500</v>
      </c>
      <c r="AL752" s="20" t="str">
        <f>ADDRESS('Відомість №2'!AS748,8)</f>
        <v>$H$2500</v>
      </c>
      <c r="AM752">
        <f t="shared" ca="1" si="151"/>
        <v>0</v>
      </c>
      <c r="AN752">
        <f t="shared" ca="1" si="152"/>
        <v>0</v>
      </c>
      <c r="AO752" t="str">
        <f>ADDRESS('Відомість №2'!AS748,3)</f>
        <v>$C$2500</v>
      </c>
      <c r="AP752" t="str">
        <f>ADDRESS('Відомість №2'!AS748,22)</f>
        <v>$V$2500</v>
      </c>
      <c r="AQ752">
        <f t="shared" ca="1" si="153"/>
        <v>0</v>
      </c>
      <c r="AR752">
        <f t="shared" ca="1" si="154"/>
        <v>0</v>
      </c>
      <c r="AS752">
        <f t="shared" ca="1" si="155"/>
        <v>0</v>
      </c>
    </row>
    <row r="753" spans="20:45" ht="15.75" hidden="1" customHeight="1" x14ac:dyDescent="0.25">
      <c r="T753" s="23" t="str">
        <f>ADDRESS('Відомість №2'!AS749,2)</f>
        <v>$B$2501</v>
      </c>
      <c r="U753" s="23" t="str">
        <f>ADDRESS('Відомість №2'!AS749,1)</f>
        <v>$A$2501</v>
      </c>
      <c r="V753" s="23">
        <f t="shared" ca="1" si="143"/>
        <v>0</v>
      </c>
      <c r="W753" s="23">
        <f t="shared" ca="1" si="144"/>
        <v>0</v>
      </c>
      <c r="Y753" s="23" t="str">
        <f>ADDRESS('Відомість №2'!AS749,21)</f>
        <v>$U$2501</v>
      </c>
      <c r="Z753" s="23" t="str">
        <f>ADDRESS('Відомість №2'!AS749,20)</f>
        <v>$T$2501</v>
      </c>
      <c r="AA753" s="23">
        <f t="shared" ca="1" si="145"/>
        <v>0</v>
      </c>
      <c r="AB753" s="23">
        <f t="shared" ca="1" si="146"/>
        <v>0</v>
      </c>
      <c r="AC753" s="23" t="e">
        <f>ADDRESS('Відомість №2'!AT749,6)</f>
        <v>#VALUE!</v>
      </c>
      <c r="AD753" s="23" t="e">
        <f t="shared" ca="1" si="147"/>
        <v>#VALUE!</v>
      </c>
      <c r="AF753" s="23" t="e">
        <f t="shared" ca="1" si="148"/>
        <v>#VALUE!</v>
      </c>
      <c r="AG753" s="23" t="str">
        <f>ADDRESS('Відомість №2'!AS749,9)</f>
        <v>$I$2501</v>
      </c>
      <c r="AH753" s="23" t="str">
        <f>ADDRESS('Відомість №2'!AS749,10)</f>
        <v>$J$2501</v>
      </c>
      <c r="AI753" s="20">
        <f t="shared" ca="1" si="149"/>
        <v>0</v>
      </c>
      <c r="AJ753" s="20">
        <f t="shared" ca="1" si="150"/>
        <v>0</v>
      </c>
      <c r="AK753" s="20" t="str">
        <f>ADDRESS('Відомість №2'!AS749,7)</f>
        <v>$G$2501</v>
      </c>
      <c r="AL753" s="20" t="str">
        <f>ADDRESS('Відомість №2'!AS749,8)</f>
        <v>$H$2501</v>
      </c>
      <c r="AM753">
        <f t="shared" ca="1" si="151"/>
        <v>0</v>
      </c>
      <c r="AN753">
        <f t="shared" ca="1" si="152"/>
        <v>0</v>
      </c>
      <c r="AO753" t="str">
        <f>ADDRESS('Відомість №2'!AS749,3)</f>
        <v>$C$2501</v>
      </c>
      <c r="AP753" t="str">
        <f>ADDRESS('Відомість №2'!AS749,22)</f>
        <v>$V$2501</v>
      </c>
      <c r="AQ753">
        <f t="shared" ca="1" si="153"/>
        <v>0</v>
      </c>
      <c r="AR753">
        <f t="shared" ca="1" si="154"/>
        <v>0</v>
      </c>
      <c r="AS753">
        <f t="shared" ca="1" si="155"/>
        <v>0</v>
      </c>
    </row>
    <row r="754" spans="20:45" ht="15.75" hidden="1" customHeight="1" x14ac:dyDescent="0.25">
      <c r="T754" s="23" t="str">
        <f>ADDRESS('Відомість №2'!AS750,2)</f>
        <v>$B$2502</v>
      </c>
      <c r="U754" s="23" t="str">
        <f>ADDRESS('Відомість №2'!AS750,1)</f>
        <v>$A$2502</v>
      </c>
      <c r="V754" s="23">
        <f t="shared" ca="1" si="143"/>
        <v>0</v>
      </c>
      <c r="W754" s="23">
        <f t="shared" ca="1" si="144"/>
        <v>0</v>
      </c>
      <c r="Y754" s="23" t="str">
        <f>ADDRESS('Відомість №2'!AS750,21)</f>
        <v>$U$2502</v>
      </c>
      <c r="Z754" s="23" t="str">
        <f>ADDRESS('Відомість №2'!AS750,20)</f>
        <v>$T$2502</v>
      </c>
      <c r="AA754" s="23">
        <f t="shared" ca="1" si="145"/>
        <v>0</v>
      </c>
      <c r="AB754" s="23">
        <f t="shared" ca="1" si="146"/>
        <v>0</v>
      </c>
      <c r="AC754" s="23" t="e">
        <f>ADDRESS('Відомість №2'!AT750,6)</f>
        <v>#VALUE!</v>
      </c>
      <c r="AD754" s="23" t="e">
        <f t="shared" ca="1" si="147"/>
        <v>#VALUE!</v>
      </c>
      <c r="AF754" s="23" t="e">
        <f t="shared" ca="1" si="148"/>
        <v>#VALUE!</v>
      </c>
      <c r="AG754" s="23" t="str">
        <f>ADDRESS('Відомість №2'!AS750,9)</f>
        <v>$I$2502</v>
      </c>
      <c r="AH754" s="23" t="str">
        <f>ADDRESS('Відомість №2'!AS750,10)</f>
        <v>$J$2502</v>
      </c>
      <c r="AI754" s="20">
        <f t="shared" ca="1" si="149"/>
        <v>0</v>
      </c>
      <c r="AJ754" s="20">
        <f t="shared" ca="1" si="150"/>
        <v>0</v>
      </c>
      <c r="AK754" s="20" t="str">
        <f>ADDRESS('Відомість №2'!AS750,7)</f>
        <v>$G$2502</v>
      </c>
      <c r="AL754" s="20" t="str">
        <f>ADDRESS('Відомість №2'!AS750,8)</f>
        <v>$H$2502</v>
      </c>
      <c r="AM754">
        <f t="shared" ca="1" si="151"/>
        <v>0</v>
      </c>
      <c r="AN754">
        <f t="shared" ca="1" si="152"/>
        <v>0</v>
      </c>
      <c r="AO754" t="str">
        <f>ADDRESS('Відомість №2'!AS750,3)</f>
        <v>$C$2502</v>
      </c>
      <c r="AP754" t="str">
        <f>ADDRESS('Відомість №2'!AS750,22)</f>
        <v>$V$2502</v>
      </c>
      <c r="AQ754">
        <f t="shared" ca="1" si="153"/>
        <v>0</v>
      </c>
      <c r="AR754">
        <f t="shared" ca="1" si="154"/>
        <v>0</v>
      </c>
      <c r="AS754">
        <f t="shared" ca="1" si="155"/>
        <v>0</v>
      </c>
    </row>
    <row r="755" spans="20:45" ht="15.75" hidden="1" customHeight="1" x14ac:dyDescent="0.25">
      <c r="T755" s="23" t="str">
        <f>ADDRESS('Відомість №2'!AS751,2)</f>
        <v>$B$2503</v>
      </c>
      <c r="U755" s="23" t="str">
        <f>ADDRESS('Відомість №2'!AS751,1)</f>
        <v>$A$2503</v>
      </c>
      <c r="V755" s="23">
        <f t="shared" ca="1" si="143"/>
        <v>0</v>
      </c>
      <c r="W755" s="23">
        <f t="shared" ca="1" si="144"/>
        <v>0</v>
      </c>
      <c r="Y755" s="23" t="str">
        <f>ADDRESS('Відомість №2'!AS751,21)</f>
        <v>$U$2503</v>
      </c>
      <c r="Z755" s="23" t="str">
        <f>ADDRESS('Відомість №2'!AS751,20)</f>
        <v>$T$2503</v>
      </c>
      <c r="AA755" s="23">
        <f t="shared" ca="1" si="145"/>
        <v>0</v>
      </c>
      <c r="AB755" s="23">
        <f t="shared" ca="1" si="146"/>
        <v>0</v>
      </c>
      <c r="AC755" s="23" t="e">
        <f>ADDRESS('Відомість №2'!AT751,6)</f>
        <v>#VALUE!</v>
      </c>
      <c r="AD755" s="23" t="e">
        <f t="shared" ca="1" si="147"/>
        <v>#VALUE!</v>
      </c>
      <c r="AF755" s="23" t="e">
        <f t="shared" ca="1" si="148"/>
        <v>#VALUE!</v>
      </c>
      <c r="AG755" s="23" t="str">
        <f>ADDRESS('Відомість №2'!AS751,9)</f>
        <v>$I$2503</v>
      </c>
      <c r="AH755" s="23" t="str">
        <f>ADDRESS('Відомість №2'!AS751,10)</f>
        <v>$J$2503</v>
      </c>
      <c r="AI755" s="20">
        <f t="shared" ca="1" si="149"/>
        <v>0</v>
      </c>
      <c r="AJ755" s="20">
        <f t="shared" ca="1" si="150"/>
        <v>0</v>
      </c>
      <c r="AK755" s="20" t="str">
        <f>ADDRESS('Відомість №2'!AS751,7)</f>
        <v>$G$2503</v>
      </c>
      <c r="AL755" s="20" t="str">
        <f>ADDRESS('Відомість №2'!AS751,8)</f>
        <v>$H$2503</v>
      </c>
      <c r="AM755">
        <f t="shared" ca="1" si="151"/>
        <v>0</v>
      </c>
      <c r="AN755">
        <f t="shared" ca="1" si="152"/>
        <v>0</v>
      </c>
      <c r="AO755" t="str">
        <f>ADDRESS('Відомість №2'!AS751,3)</f>
        <v>$C$2503</v>
      </c>
      <c r="AP755" t="str">
        <f>ADDRESS('Відомість №2'!AS751,22)</f>
        <v>$V$2503</v>
      </c>
      <c r="AQ755">
        <f t="shared" ca="1" si="153"/>
        <v>0</v>
      </c>
      <c r="AR755">
        <f t="shared" ca="1" si="154"/>
        <v>0</v>
      </c>
      <c r="AS755">
        <f t="shared" ca="1" si="155"/>
        <v>0</v>
      </c>
    </row>
    <row r="756" spans="20:45" ht="15.75" hidden="1" customHeight="1" x14ac:dyDescent="0.25">
      <c r="T756" s="23" t="str">
        <f>ADDRESS('Відомість №2'!AS752,2)</f>
        <v>$B$2504</v>
      </c>
      <c r="U756" s="23" t="str">
        <f>ADDRESS('Відомість №2'!AS752,1)</f>
        <v>$A$2504</v>
      </c>
      <c r="V756" s="23">
        <f t="shared" ca="1" si="143"/>
        <v>0</v>
      </c>
      <c r="W756" s="23">
        <f t="shared" ca="1" si="144"/>
        <v>0</v>
      </c>
      <c r="Y756" s="23" t="str">
        <f>ADDRESS('Відомість №2'!AS752,21)</f>
        <v>$U$2504</v>
      </c>
      <c r="Z756" s="23" t="str">
        <f>ADDRESS('Відомість №2'!AS752,20)</f>
        <v>$T$2504</v>
      </c>
      <c r="AA756" s="23">
        <f t="shared" ca="1" si="145"/>
        <v>0</v>
      </c>
      <c r="AB756" s="23">
        <f t="shared" ca="1" si="146"/>
        <v>0</v>
      </c>
      <c r="AC756" s="23" t="e">
        <f>ADDRESS('Відомість №2'!AT752,6)</f>
        <v>#VALUE!</v>
      </c>
      <c r="AD756" s="23" t="e">
        <f t="shared" ca="1" si="147"/>
        <v>#VALUE!</v>
      </c>
      <c r="AF756" s="23" t="e">
        <f t="shared" ca="1" si="148"/>
        <v>#VALUE!</v>
      </c>
      <c r="AG756" s="23" t="str">
        <f>ADDRESS('Відомість №2'!AS752,9)</f>
        <v>$I$2504</v>
      </c>
      <c r="AH756" s="23" t="str">
        <f>ADDRESS('Відомість №2'!AS752,10)</f>
        <v>$J$2504</v>
      </c>
      <c r="AI756" s="20">
        <f t="shared" ca="1" si="149"/>
        <v>0</v>
      </c>
      <c r="AJ756" s="20">
        <f t="shared" ca="1" si="150"/>
        <v>0</v>
      </c>
      <c r="AK756" s="20" t="str">
        <f>ADDRESS('Відомість №2'!AS752,7)</f>
        <v>$G$2504</v>
      </c>
      <c r="AL756" s="20" t="str">
        <f>ADDRESS('Відомість №2'!AS752,8)</f>
        <v>$H$2504</v>
      </c>
      <c r="AM756">
        <f t="shared" ca="1" si="151"/>
        <v>0</v>
      </c>
      <c r="AN756">
        <f t="shared" ca="1" si="152"/>
        <v>0</v>
      </c>
      <c r="AO756" t="str">
        <f>ADDRESS('Відомість №2'!AS752,3)</f>
        <v>$C$2504</v>
      </c>
      <c r="AP756" t="str">
        <f>ADDRESS('Відомість №2'!AS752,22)</f>
        <v>$V$2504</v>
      </c>
      <c r="AQ756">
        <f t="shared" ca="1" si="153"/>
        <v>0</v>
      </c>
      <c r="AR756">
        <f t="shared" ca="1" si="154"/>
        <v>0</v>
      </c>
      <c r="AS756">
        <f t="shared" ca="1" si="155"/>
        <v>0</v>
      </c>
    </row>
    <row r="757" spans="20:45" ht="15.75" hidden="1" customHeight="1" x14ac:dyDescent="0.25">
      <c r="T757" s="23" t="str">
        <f>ADDRESS('Відомість №2'!AS753,2)</f>
        <v>$B$2505</v>
      </c>
      <c r="U757" s="23" t="str">
        <f>ADDRESS('Відомість №2'!AS753,1)</f>
        <v>$A$2505</v>
      </c>
      <c r="V757" s="23">
        <f t="shared" ca="1" si="143"/>
        <v>0</v>
      </c>
      <c r="W757" s="23">
        <f t="shared" ca="1" si="144"/>
        <v>0</v>
      </c>
      <c r="Y757" s="23" t="str">
        <f>ADDRESS('Відомість №2'!AS753,21)</f>
        <v>$U$2505</v>
      </c>
      <c r="Z757" s="23" t="str">
        <f>ADDRESS('Відомість №2'!AS753,20)</f>
        <v>$T$2505</v>
      </c>
      <c r="AA757" s="23">
        <f t="shared" ca="1" si="145"/>
        <v>0</v>
      </c>
      <c r="AB757" s="23">
        <f t="shared" ca="1" si="146"/>
        <v>0</v>
      </c>
      <c r="AC757" s="23" t="e">
        <f>ADDRESS('Відомість №2'!AT753,6)</f>
        <v>#VALUE!</v>
      </c>
      <c r="AD757" s="23" t="e">
        <f t="shared" ca="1" si="147"/>
        <v>#VALUE!</v>
      </c>
      <c r="AF757" s="23" t="e">
        <f t="shared" ca="1" si="148"/>
        <v>#VALUE!</v>
      </c>
      <c r="AG757" s="23" t="str">
        <f>ADDRESS('Відомість №2'!AS753,9)</f>
        <v>$I$2505</v>
      </c>
      <c r="AH757" s="23" t="str">
        <f>ADDRESS('Відомість №2'!AS753,10)</f>
        <v>$J$2505</v>
      </c>
      <c r="AI757" s="20">
        <f t="shared" ca="1" si="149"/>
        <v>0</v>
      </c>
      <c r="AJ757" s="20">
        <f t="shared" ca="1" si="150"/>
        <v>0</v>
      </c>
      <c r="AK757" s="20" t="str">
        <f>ADDRESS('Відомість №2'!AS753,7)</f>
        <v>$G$2505</v>
      </c>
      <c r="AL757" s="20" t="str">
        <f>ADDRESS('Відомість №2'!AS753,8)</f>
        <v>$H$2505</v>
      </c>
      <c r="AM757">
        <f t="shared" ca="1" si="151"/>
        <v>0</v>
      </c>
      <c r="AN757">
        <f t="shared" ca="1" si="152"/>
        <v>0</v>
      </c>
      <c r="AO757" t="str">
        <f>ADDRESS('Відомість №2'!AS753,3)</f>
        <v>$C$2505</v>
      </c>
      <c r="AP757" t="str">
        <f>ADDRESS('Відомість №2'!AS753,22)</f>
        <v>$V$2505</v>
      </c>
      <c r="AQ757">
        <f t="shared" ca="1" si="153"/>
        <v>0</v>
      </c>
      <c r="AR757">
        <f t="shared" ca="1" si="154"/>
        <v>0</v>
      </c>
      <c r="AS757">
        <f t="shared" ca="1" si="155"/>
        <v>0</v>
      </c>
    </row>
    <row r="758" spans="20:45" ht="15.75" hidden="1" customHeight="1" x14ac:dyDescent="0.25">
      <c r="T758" s="23" t="str">
        <f>ADDRESS('Відомість №2'!AS754,2)</f>
        <v>$B$2506</v>
      </c>
      <c r="U758" s="23" t="str">
        <f>ADDRESS('Відомість №2'!AS754,1)</f>
        <v>$A$2506</v>
      </c>
      <c r="V758" s="23">
        <f t="shared" ca="1" si="143"/>
        <v>0</v>
      </c>
      <c r="W758" s="23">
        <f t="shared" ca="1" si="144"/>
        <v>0</v>
      </c>
      <c r="Y758" s="23" t="str">
        <f>ADDRESS('Відомість №2'!AS754,21)</f>
        <v>$U$2506</v>
      </c>
      <c r="Z758" s="23" t="str">
        <f>ADDRESS('Відомість №2'!AS754,20)</f>
        <v>$T$2506</v>
      </c>
      <c r="AA758" s="23">
        <f t="shared" ca="1" si="145"/>
        <v>0</v>
      </c>
      <c r="AB758" s="23">
        <f t="shared" ca="1" si="146"/>
        <v>0</v>
      </c>
      <c r="AC758" s="23" t="e">
        <f>ADDRESS('Відомість №2'!AT754,6)</f>
        <v>#VALUE!</v>
      </c>
      <c r="AD758" s="23" t="e">
        <f t="shared" ca="1" si="147"/>
        <v>#VALUE!</v>
      </c>
      <c r="AF758" s="23" t="e">
        <f t="shared" ca="1" si="148"/>
        <v>#VALUE!</v>
      </c>
      <c r="AG758" s="23" t="str">
        <f>ADDRESS('Відомість №2'!AS754,9)</f>
        <v>$I$2506</v>
      </c>
      <c r="AH758" s="23" t="str">
        <f>ADDRESS('Відомість №2'!AS754,10)</f>
        <v>$J$2506</v>
      </c>
      <c r="AI758" s="20">
        <f t="shared" ca="1" si="149"/>
        <v>0</v>
      </c>
      <c r="AJ758" s="20">
        <f t="shared" ca="1" si="150"/>
        <v>0</v>
      </c>
      <c r="AK758" s="20" t="str">
        <f>ADDRESS('Відомість №2'!AS754,7)</f>
        <v>$G$2506</v>
      </c>
      <c r="AL758" s="20" t="str">
        <f>ADDRESS('Відомість №2'!AS754,8)</f>
        <v>$H$2506</v>
      </c>
      <c r="AM758">
        <f t="shared" ca="1" si="151"/>
        <v>0</v>
      </c>
      <c r="AN758">
        <f t="shared" ca="1" si="152"/>
        <v>0</v>
      </c>
      <c r="AO758" t="str">
        <f>ADDRESS('Відомість №2'!AS754,3)</f>
        <v>$C$2506</v>
      </c>
      <c r="AP758" t="str">
        <f>ADDRESS('Відомість №2'!AS754,22)</f>
        <v>$V$2506</v>
      </c>
      <c r="AQ758">
        <f t="shared" ca="1" si="153"/>
        <v>0</v>
      </c>
      <c r="AR758">
        <f t="shared" ca="1" si="154"/>
        <v>0</v>
      </c>
      <c r="AS758">
        <f t="shared" ca="1" si="155"/>
        <v>0</v>
      </c>
    </row>
    <row r="759" spans="20:45" ht="15.75" hidden="1" customHeight="1" x14ac:dyDescent="0.25">
      <c r="T759" s="23" t="str">
        <f>ADDRESS('Відомість №2'!AS755,2)</f>
        <v>$B$2507</v>
      </c>
      <c r="U759" s="23" t="str">
        <f>ADDRESS('Відомість №2'!AS755,1)</f>
        <v>$A$2507</v>
      </c>
      <c r="V759" s="23">
        <f t="shared" ca="1" si="143"/>
        <v>0</v>
      </c>
      <c r="W759" s="23">
        <f t="shared" ca="1" si="144"/>
        <v>0</v>
      </c>
      <c r="Y759" s="23" t="str">
        <f>ADDRESS('Відомість №2'!AS755,21)</f>
        <v>$U$2507</v>
      </c>
      <c r="Z759" s="23" t="str">
        <f>ADDRESS('Відомість №2'!AS755,20)</f>
        <v>$T$2507</v>
      </c>
      <c r="AA759" s="23">
        <f t="shared" ca="1" si="145"/>
        <v>0</v>
      </c>
      <c r="AB759" s="23">
        <f t="shared" ca="1" si="146"/>
        <v>0</v>
      </c>
      <c r="AC759" s="23" t="e">
        <f>ADDRESS('Відомість №2'!AT755,6)</f>
        <v>#VALUE!</v>
      </c>
      <c r="AD759" s="23" t="e">
        <f t="shared" ca="1" si="147"/>
        <v>#VALUE!</v>
      </c>
      <c r="AF759" s="23" t="e">
        <f t="shared" ca="1" si="148"/>
        <v>#VALUE!</v>
      </c>
      <c r="AG759" s="23" t="str">
        <f>ADDRESS('Відомість №2'!AS755,9)</f>
        <v>$I$2507</v>
      </c>
      <c r="AH759" s="23" t="str">
        <f>ADDRESS('Відомість №2'!AS755,10)</f>
        <v>$J$2507</v>
      </c>
      <c r="AI759" s="20">
        <f t="shared" ca="1" si="149"/>
        <v>0</v>
      </c>
      <c r="AJ759" s="20">
        <f t="shared" ca="1" si="150"/>
        <v>0</v>
      </c>
      <c r="AK759" s="20" t="str">
        <f>ADDRESS('Відомість №2'!AS755,7)</f>
        <v>$G$2507</v>
      </c>
      <c r="AL759" s="20" t="str">
        <f>ADDRESS('Відомість №2'!AS755,8)</f>
        <v>$H$2507</v>
      </c>
      <c r="AM759">
        <f t="shared" ca="1" si="151"/>
        <v>0</v>
      </c>
      <c r="AN759">
        <f t="shared" ca="1" si="152"/>
        <v>0</v>
      </c>
      <c r="AO759" t="str">
        <f>ADDRESS('Відомість №2'!AS755,3)</f>
        <v>$C$2507</v>
      </c>
      <c r="AP759" t="str">
        <f>ADDRESS('Відомість №2'!AS755,22)</f>
        <v>$V$2507</v>
      </c>
      <c r="AQ759">
        <f t="shared" ca="1" si="153"/>
        <v>0</v>
      </c>
      <c r="AR759">
        <f t="shared" ca="1" si="154"/>
        <v>0</v>
      </c>
      <c r="AS759">
        <f t="shared" ca="1" si="155"/>
        <v>0</v>
      </c>
    </row>
    <row r="760" spans="20:45" ht="15.75" hidden="1" customHeight="1" x14ac:dyDescent="0.25">
      <c r="T760" s="23" t="str">
        <f>ADDRESS('Відомість №2'!AS756,2)</f>
        <v>$B$2508</v>
      </c>
      <c r="U760" s="23" t="str">
        <f>ADDRESS('Відомість №2'!AS756,1)</f>
        <v>$A$2508</v>
      </c>
      <c r="V760" s="23">
        <f t="shared" ca="1" si="143"/>
        <v>0</v>
      </c>
      <c r="W760" s="23">
        <f t="shared" ca="1" si="144"/>
        <v>0</v>
      </c>
      <c r="Y760" s="23" t="str">
        <f>ADDRESS('Відомість №2'!AS756,21)</f>
        <v>$U$2508</v>
      </c>
      <c r="Z760" s="23" t="str">
        <f>ADDRESS('Відомість №2'!AS756,20)</f>
        <v>$T$2508</v>
      </c>
      <c r="AA760" s="23">
        <f t="shared" ca="1" si="145"/>
        <v>0</v>
      </c>
      <c r="AB760" s="23">
        <f t="shared" ca="1" si="146"/>
        <v>0</v>
      </c>
      <c r="AC760" s="23" t="e">
        <f>ADDRESS('Відомість №2'!AT756,6)</f>
        <v>#VALUE!</v>
      </c>
      <c r="AD760" s="23" t="e">
        <f t="shared" ca="1" si="147"/>
        <v>#VALUE!</v>
      </c>
      <c r="AF760" s="23" t="e">
        <f t="shared" ca="1" si="148"/>
        <v>#VALUE!</v>
      </c>
      <c r="AG760" s="23" t="str">
        <f>ADDRESS('Відомість №2'!AS756,9)</f>
        <v>$I$2508</v>
      </c>
      <c r="AH760" s="23" t="str">
        <f>ADDRESS('Відомість №2'!AS756,10)</f>
        <v>$J$2508</v>
      </c>
      <c r="AI760" s="20">
        <f t="shared" ca="1" si="149"/>
        <v>0</v>
      </c>
      <c r="AJ760" s="20">
        <f t="shared" ca="1" si="150"/>
        <v>0</v>
      </c>
      <c r="AK760" s="20" t="str">
        <f>ADDRESS('Відомість №2'!AS756,7)</f>
        <v>$G$2508</v>
      </c>
      <c r="AL760" s="20" t="str">
        <f>ADDRESS('Відомість №2'!AS756,8)</f>
        <v>$H$2508</v>
      </c>
      <c r="AM760">
        <f t="shared" ca="1" si="151"/>
        <v>0</v>
      </c>
      <c r="AN760">
        <f t="shared" ca="1" si="152"/>
        <v>0</v>
      </c>
      <c r="AO760" t="str">
        <f>ADDRESS('Відомість №2'!AS756,3)</f>
        <v>$C$2508</v>
      </c>
      <c r="AP760" t="str">
        <f>ADDRESS('Відомість №2'!AS756,22)</f>
        <v>$V$2508</v>
      </c>
      <c r="AQ760">
        <f t="shared" ca="1" si="153"/>
        <v>0</v>
      </c>
      <c r="AR760">
        <f t="shared" ca="1" si="154"/>
        <v>0</v>
      </c>
      <c r="AS760">
        <f t="shared" ca="1" si="155"/>
        <v>0</v>
      </c>
    </row>
    <row r="761" spans="20:45" ht="15.75" hidden="1" customHeight="1" x14ac:dyDescent="0.25">
      <c r="T761" s="23" t="str">
        <f>ADDRESS('Відомість №2'!AS757,2)</f>
        <v>$B$2509</v>
      </c>
      <c r="U761" s="23" t="str">
        <f>ADDRESS('Відомість №2'!AS757,1)</f>
        <v>$A$2509</v>
      </c>
      <c r="V761" s="23">
        <f t="shared" ca="1" si="143"/>
        <v>0</v>
      </c>
      <c r="W761" s="23">
        <f t="shared" ca="1" si="144"/>
        <v>0</v>
      </c>
      <c r="Y761" s="23" t="str">
        <f>ADDRESS('Відомість №2'!AS757,21)</f>
        <v>$U$2509</v>
      </c>
      <c r="Z761" s="23" t="str">
        <f>ADDRESS('Відомість №2'!AS757,20)</f>
        <v>$T$2509</v>
      </c>
      <c r="AA761" s="23">
        <f t="shared" ca="1" si="145"/>
        <v>0</v>
      </c>
      <c r="AB761" s="23">
        <f t="shared" ca="1" si="146"/>
        <v>0</v>
      </c>
      <c r="AC761" s="23" t="e">
        <f>ADDRESS('Відомість №2'!AT757,6)</f>
        <v>#VALUE!</v>
      </c>
      <c r="AD761" s="23" t="e">
        <f t="shared" ca="1" si="147"/>
        <v>#VALUE!</v>
      </c>
      <c r="AF761" s="23" t="e">
        <f t="shared" ca="1" si="148"/>
        <v>#VALUE!</v>
      </c>
      <c r="AG761" s="23" t="str">
        <f>ADDRESS('Відомість №2'!AS757,9)</f>
        <v>$I$2509</v>
      </c>
      <c r="AH761" s="23" t="str">
        <f>ADDRESS('Відомість №2'!AS757,10)</f>
        <v>$J$2509</v>
      </c>
      <c r="AI761" s="20">
        <f t="shared" ca="1" si="149"/>
        <v>0</v>
      </c>
      <c r="AJ761" s="20">
        <f t="shared" ca="1" si="150"/>
        <v>0</v>
      </c>
      <c r="AK761" s="20" t="str">
        <f>ADDRESS('Відомість №2'!AS757,7)</f>
        <v>$G$2509</v>
      </c>
      <c r="AL761" s="20" t="str">
        <f>ADDRESS('Відомість №2'!AS757,8)</f>
        <v>$H$2509</v>
      </c>
      <c r="AM761">
        <f t="shared" ca="1" si="151"/>
        <v>0</v>
      </c>
      <c r="AN761">
        <f t="shared" ca="1" si="152"/>
        <v>0</v>
      </c>
      <c r="AO761" t="str">
        <f>ADDRESS('Відомість №2'!AS757,3)</f>
        <v>$C$2509</v>
      </c>
      <c r="AP761" t="str">
        <f>ADDRESS('Відомість №2'!AS757,22)</f>
        <v>$V$2509</v>
      </c>
      <c r="AQ761">
        <f t="shared" ca="1" si="153"/>
        <v>0</v>
      </c>
      <c r="AR761">
        <f t="shared" ca="1" si="154"/>
        <v>0</v>
      </c>
      <c r="AS761">
        <f t="shared" ca="1" si="155"/>
        <v>0</v>
      </c>
    </row>
    <row r="762" spans="20:45" ht="15.75" hidden="1" customHeight="1" x14ac:dyDescent="0.25">
      <c r="T762" s="23" t="str">
        <f>ADDRESS('Відомість №2'!AS758,2)</f>
        <v>$B$2510</v>
      </c>
      <c r="U762" s="23" t="str">
        <f>ADDRESS('Відомість №2'!AS758,1)</f>
        <v>$A$2510</v>
      </c>
      <c r="V762" s="23">
        <f t="shared" ca="1" si="143"/>
        <v>0</v>
      </c>
      <c r="W762" s="23">
        <f t="shared" ca="1" si="144"/>
        <v>0</v>
      </c>
      <c r="Y762" s="23" t="str">
        <f>ADDRESS('Відомість №2'!AS758,21)</f>
        <v>$U$2510</v>
      </c>
      <c r="Z762" s="23" t="str">
        <f>ADDRESS('Відомість №2'!AS758,20)</f>
        <v>$T$2510</v>
      </c>
      <c r="AA762" s="23">
        <f t="shared" ca="1" si="145"/>
        <v>0</v>
      </c>
      <c r="AB762" s="23">
        <f t="shared" ca="1" si="146"/>
        <v>0</v>
      </c>
      <c r="AC762" s="23" t="e">
        <f>ADDRESS('Відомість №2'!AT758,6)</f>
        <v>#VALUE!</v>
      </c>
      <c r="AD762" s="23" t="e">
        <f t="shared" ca="1" si="147"/>
        <v>#VALUE!</v>
      </c>
      <c r="AF762" s="23" t="e">
        <f t="shared" ca="1" si="148"/>
        <v>#VALUE!</v>
      </c>
      <c r="AG762" s="23" t="str">
        <f>ADDRESS('Відомість №2'!AS758,9)</f>
        <v>$I$2510</v>
      </c>
      <c r="AH762" s="23" t="str">
        <f>ADDRESS('Відомість №2'!AS758,10)</f>
        <v>$J$2510</v>
      </c>
      <c r="AI762" s="20">
        <f t="shared" ca="1" si="149"/>
        <v>0</v>
      </c>
      <c r="AJ762" s="20">
        <f t="shared" ca="1" si="150"/>
        <v>0</v>
      </c>
      <c r="AK762" s="20" t="str">
        <f>ADDRESS('Відомість №2'!AS758,7)</f>
        <v>$G$2510</v>
      </c>
      <c r="AL762" s="20" t="str">
        <f>ADDRESS('Відомість №2'!AS758,8)</f>
        <v>$H$2510</v>
      </c>
      <c r="AM762">
        <f t="shared" ca="1" si="151"/>
        <v>0</v>
      </c>
      <c r="AN762">
        <f t="shared" ca="1" si="152"/>
        <v>0</v>
      </c>
      <c r="AO762" t="str">
        <f>ADDRESS('Відомість №2'!AS758,3)</f>
        <v>$C$2510</v>
      </c>
      <c r="AP762" t="str">
        <f>ADDRESS('Відомість №2'!AS758,22)</f>
        <v>$V$2510</v>
      </c>
      <c r="AQ762">
        <f t="shared" ca="1" si="153"/>
        <v>0</v>
      </c>
      <c r="AR762">
        <f t="shared" ca="1" si="154"/>
        <v>0</v>
      </c>
      <c r="AS762">
        <f t="shared" ca="1" si="155"/>
        <v>0</v>
      </c>
    </row>
    <row r="763" spans="20:45" ht="15.75" hidden="1" customHeight="1" x14ac:dyDescent="0.25">
      <c r="T763" s="23" t="str">
        <f>ADDRESS('Відомість №2'!AS759,2)</f>
        <v>$B$2511</v>
      </c>
      <c r="U763" s="23" t="str">
        <f>ADDRESS('Відомість №2'!AS759,1)</f>
        <v>$A$2511</v>
      </c>
      <c r="V763" s="23">
        <f t="shared" ca="1" si="143"/>
        <v>0</v>
      </c>
      <c r="W763" s="23">
        <f t="shared" ca="1" si="144"/>
        <v>0</v>
      </c>
      <c r="Y763" s="23" t="str">
        <f>ADDRESS('Відомість №2'!AS759,21)</f>
        <v>$U$2511</v>
      </c>
      <c r="Z763" s="23" t="str">
        <f>ADDRESS('Відомість №2'!AS759,20)</f>
        <v>$T$2511</v>
      </c>
      <c r="AA763" s="23">
        <f t="shared" ca="1" si="145"/>
        <v>0</v>
      </c>
      <c r="AB763" s="23">
        <f t="shared" ca="1" si="146"/>
        <v>0</v>
      </c>
      <c r="AC763" s="23" t="e">
        <f>ADDRESS('Відомість №2'!AT759,6)</f>
        <v>#VALUE!</v>
      </c>
      <c r="AD763" s="23" t="e">
        <f t="shared" ca="1" si="147"/>
        <v>#VALUE!</v>
      </c>
      <c r="AF763" s="23" t="e">
        <f t="shared" ca="1" si="148"/>
        <v>#VALUE!</v>
      </c>
      <c r="AG763" s="23" t="str">
        <f>ADDRESS('Відомість №2'!AS759,9)</f>
        <v>$I$2511</v>
      </c>
      <c r="AH763" s="23" t="str">
        <f>ADDRESS('Відомість №2'!AS759,10)</f>
        <v>$J$2511</v>
      </c>
      <c r="AI763" s="20">
        <f t="shared" ca="1" si="149"/>
        <v>0</v>
      </c>
      <c r="AJ763" s="20">
        <f t="shared" ca="1" si="150"/>
        <v>0</v>
      </c>
      <c r="AK763" s="20" t="str">
        <f>ADDRESS('Відомість №2'!AS759,7)</f>
        <v>$G$2511</v>
      </c>
      <c r="AL763" s="20" t="str">
        <f>ADDRESS('Відомість №2'!AS759,8)</f>
        <v>$H$2511</v>
      </c>
      <c r="AM763">
        <f t="shared" ca="1" si="151"/>
        <v>0</v>
      </c>
      <c r="AN763">
        <f t="shared" ca="1" si="152"/>
        <v>0</v>
      </c>
      <c r="AO763" t="str">
        <f>ADDRESS('Відомість №2'!AS759,3)</f>
        <v>$C$2511</v>
      </c>
      <c r="AP763" t="str">
        <f>ADDRESS('Відомість №2'!AS759,22)</f>
        <v>$V$2511</v>
      </c>
      <c r="AQ763">
        <f t="shared" ca="1" si="153"/>
        <v>0</v>
      </c>
      <c r="AR763">
        <f t="shared" ca="1" si="154"/>
        <v>0</v>
      </c>
      <c r="AS763">
        <f t="shared" ca="1" si="155"/>
        <v>0</v>
      </c>
    </row>
    <row r="764" spans="20:45" ht="15.75" hidden="1" customHeight="1" x14ac:dyDescent="0.25">
      <c r="T764" s="23" t="str">
        <f>ADDRESS('Відомість №2'!AS760,2)</f>
        <v>$B$2512</v>
      </c>
      <c r="U764" s="23" t="str">
        <f>ADDRESS('Відомість №2'!AS760,1)</f>
        <v>$A$2512</v>
      </c>
      <c r="V764" s="23">
        <f t="shared" ca="1" si="143"/>
        <v>0</v>
      </c>
      <c r="W764" s="23">
        <f t="shared" ca="1" si="144"/>
        <v>0</v>
      </c>
      <c r="Y764" s="23" t="str">
        <f>ADDRESS('Відомість №2'!AS760,21)</f>
        <v>$U$2512</v>
      </c>
      <c r="Z764" s="23" t="str">
        <f>ADDRESS('Відомість №2'!AS760,20)</f>
        <v>$T$2512</v>
      </c>
      <c r="AA764" s="23">
        <f t="shared" ca="1" si="145"/>
        <v>0</v>
      </c>
      <c r="AB764" s="23">
        <f t="shared" ca="1" si="146"/>
        <v>0</v>
      </c>
      <c r="AC764" s="23" t="e">
        <f>ADDRESS('Відомість №2'!AT760,6)</f>
        <v>#VALUE!</v>
      </c>
      <c r="AD764" s="23" t="e">
        <f t="shared" ca="1" si="147"/>
        <v>#VALUE!</v>
      </c>
      <c r="AF764" s="23" t="e">
        <f t="shared" ca="1" si="148"/>
        <v>#VALUE!</v>
      </c>
      <c r="AG764" s="23" t="str">
        <f>ADDRESS('Відомість №2'!AS760,9)</f>
        <v>$I$2512</v>
      </c>
      <c r="AH764" s="23" t="str">
        <f>ADDRESS('Відомість №2'!AS760,10)</f>
        <v>$J$2512</v>
      </c>
      <c r="AI764" s="20">
        <f t="shared" ca="1" si="149"/>
        <v>0</v>
      </c>
      <c r="AJ764" s="20">
        <f t="shared" ca="1" si="150"/>
        <v>0</v>
      </c>
      <c r="AK764" s="20" t="str">
        <f>ADDRESS('Відомість №2'!AS760,7)</f>
        <v>$G$2512</v>
      </c>
      <c r="AL764" s="20" t="str">
        <f>ADDRESS('Відомість №2'!AS760,8)</f>
        <v>$H$2512</v>
      </c>
      <c r="AM764">
        <f t="shared" ca="1" si="151"/>
        <v>0</v>
      </c>
      <c r="AN764">
        <f t="shared" ca="1" si="152"/>
        <v>0</v>
      </c>
      <c r="AO764" t="str">
        <f>ADDRESS('Відомість №2'!AS760,3)</f>
        <v>$C$2512</v>
      </c>
      <c r="AP764" t="str">
        <f>ADDRESS('Відомість №2'!AS760,22)</f>
        <v>$V$2512</v>
      </c>
      <c r="AQ764">
        <f t="shared" ca="1" si="153"/>
        <v>0</v>
      </c>
      <c r="AR764">
        <f t="shared" ca="1" si="154"/>
        <v>0</v>
      </c>
      <c r="AS764">
        <f t="shared" ca="1" si="155"/>
        <v>0</v>
      </c>
    </row>
    <row r="765" spans="20:45" ht="15.75" hidden="1" customHeight="1" x14ac:dyDescent="0.25">
      <c r="T765" s="23" t="str">
        <f>ADDRESS('Відомість №2'!AS761,2)</f>
        <v>$B$2513</v>
      </c>
      <c r="U765" s="23" t="str">
        <f>ADDRESS('Відомість №2'!AS761,1)</f>
        <v>$A$2513</v>
      </c>
      <c r="V765" s="23">
        <f t="shared" ca="1" si="143"/>
        <v>0</v>
      </c>
      <c r="W765" s="23">
        <f t="shared" ca="1" si="144"/>
        <v>0</v>
      </c>
      <c r="Y765" s="23" t="str">
        <f>ADDRESS('Відомість №2'!AS761,21)</f>
        <v>$U$2513</v>
      </c>
      <c r="Z765" s="23" t="str">
        <f>ADDRESS('Відомість №2'!AS761,20)</f>
        <v>$T$2513</v>
      </c>
      <c r="AA765" s="23">
        <f t="shared" ca="1" si="145"/>
        <v>0</v>
      </c>
      <c r="AB765" s="23">
        <f t="shared" ca="1" si="146"/>
        <v>0</v>
      </c>
      <c r="AC765" s="23" t="e">
        <f>ADDRESS('Відомість №2'!AT761,6)</f>
        <v>#VALUE!</v>
      </c>
      <c r="AD765" s="23" t="e">
        <f t="shared" ca="1" si="147"/>
        <v>#VALUE!</v>
      </c>
      <c r="AF765" s="23" t="e">
        <f t="shared" ca="1" si="148"/>
        <v>#VALUE!</v>
      </c>
      <c r="AG765" s="23" t="str">
        <f>ADDRESS('Відомість №2'!AS761,9)</f>
        <v>$I$2513</v>
      </c>
      <c r="AH765" s="23" t="str">
        <f>ADDRESS('Відомість №2'!AS761,10)</f>
        <v>$J$2513</v>
      </c>
      <c r="AI765" s="20">
        <f t="shared" ca="1" si="149"/>
        <v>0</v>
      </c>
      <c r="AJ765" s="20">
        <f t="shared" ca="1" si="150"/>
        <v>0</v>
      </c>
      <c r="AK765" s="20" t="str">
        <f>ADDRESS('Відомість №2'!AS761,7)</f>
        <v>$G$2513</v>
      </c>
      <c r="AL765" s="20" t="str">
        <f>ADDRESS('Відомість №2'!AS761,8)</f>
        <v>$H$2513</v>
      </c>
      <c r="AM765">
        <f t="shared" ca="1" si="151"/>
        <v>0</v>
      </c>
      <c r="AN765">
        <f t="shared" ca="1" si="152"/>
        <v>0</v>
      </c>
      <c r="AO765" t="str">
        <f>ADDRESS('Відомість №2'!AS761,3)</f>
        <v>$C$2513</v>
      </c>
      <c r="AP765" t="str">
        <f>ADDRESS('Відомість №2'!AS761,22)</f>
        <v>$V$2513</v>
      </c>
      <c r="AQ765">
        <f t="shared" ca="1" si="153"/>
        <v>0</v>
      </c>
      <c r="AR765">
        <f t="shared" ca="1" si="154"/>
        <v>0</v>
      </c>
      <c r="AS765">
        <f t="shared" ca="1" si="155"/>
        <v>0</v>
      </c>
    </row>
    <row r="766" spans="20:45" ht="15.75" hidden="1" customHeight="1" x14ac:dyDescent="0.25">
      <c r="T766" s="23" t="str">
        <f>ADDRESS('Відомість №2'!AS762,2)</f>
        <v>$B$2514</v>
      </c>
      <c r="U766" s="23" t="str">
        <f>ADDRESS('Відомість №2'!AS762,1)</f>
        <v>$A$2514</v>
      </c>
      <c r="V766" s="23">
        <f t="shared" ca="1" si="143"/>
        <v>0</v>
      </c>
      <c r="W766" s="23">
        <f t="shared" ca="1" si="144"/>
        <v>0</v>
      </c>
      <c r="Y766" s="23" t="str">
        <f>ADDRESS('Відомість №2'!AS762,21)</f>
        <v>$U$2514</v>
      </c>
      <c r="Z766" s="23" t="str">
        <f>ADDRESS('Відомість №2'!AS762,20)</f>
        <v>$T$2514</v>
      </c>
      <c r="AA766" s="23">
        <f t="shared" ca="1" si="145"/>
        <v>0</v>
      </c>
      <c r="AB766" s="23">
        <f t="shared" ca="1" si="146"/>
        <v>0</v>
      </c>
      <c r="AC766" s="23" t="e">
        <f>ADDRESS('Відомість №2'!AT762,6)</f>
        <v>#VALUE!</v>
      </c>
      <c r="AD766" s="23" t="e">
        <f t="shared" ca="1" si="147"/>
        <v>#VALUE!</v>
      </c>
      <c r="AF766" s="23" t="e">
        <f t="shared" ca="1" si="148"/>
        <v>#VALUE!</v>
      </c>
      <c r="AG766" s="23" t="str">
        <f>ADDRESS('Відомість №2'!AS762,9)</f>
        <v>$I$2514</v>
      </c>
      <c r="AH766" s="23" t="str">
        <f>ADDRESS('Відомість №2'!AS762,10)</f>
        <v>$J$2514</v>
      </c>
      <c r="AI766" s="20">
        <f t="shared" ca="1" si="149"/>
        <v>0</v>
      </c>
      <c r="AJ766" s="20">
        <f t="shared" ca="1" si="150"/>
        <v>0</v>
      </c>
      <c r="AK766" s="20" t="str">
        <f>ADDRESS('Відомість №2'!AS762,7)</f>
        <v>$G$2514</v>
      </c>
      <c r="AL766" s="20" t="str">
        <f>ADDRESS('Відомість №2'!AS762,8)</f>
        <v>$H$2514</v>
      </c>
      <c r="AM766">
        <f t="shared" ca="1" si="151"/>
        <v>0</v>
      </c>
      <c r="AN766">
        <f t="shared" ca="1" si="152"/>
        <v>0</v>
      </c>
      <c r="AO766" t="str">
        <f>ADDRESS('Відомість №2'!AS762,3)</f>
        <v>$C$2514</v>
      </c>
      <c r="AP766" t="str">
        <f>ADDRESS('Відомість №2'!AS762,22)</f>
        <v>$V$2514</v>
      </c>
      <c r="AQ766">
        <f t="shared" ca="1" si="153"/>
        <v>0</v>
      </c>
      <c r="AR766">
        <f t="shared" ca="1" si="154"/>
        <v>0</v>
      </c>
      <c r="AS766">
        <f t="shared" ca="1" si="155"/>
        <v>0</v>
      </c>
    </row>
    <row r="767" spans="20:45" ht="15.75" hidden="1" customHeight="1" x14ac:dyDescent="0.25">
      <c r="T767" s="23" t="str">
        <f>ADDRESS('Відомість №2'!AS763,2)</f>
        <v>$B$2515</v>
      </c>
      <c r="U767" s="23" t="str">
        <f>ADDRESS('Відомість №2'!AS763,1)</f>
        <v>$A$2515</v>
      </c>
      <c r="V767" s="23">
        <f t="shared" ca="1" si="143"/>
        <v>0</v>
      </c>
      <c r="W767" s="23">
        <f t="shared" ca="1" si="144"/>
        <v>0</v>
      </c>
      <c r="Y767" s="23" t="str">
        <f>ADDRESS('Відомість №2'!AS763,21)</f>
        <v>$U$2515</v>
      </c>
      <c r="Z767" s="23" t="str">
        <f>ADDRESS('Відомість №2'!AS763,20)</f>
        <v>$T$2515</v>
      </c>
      <c r="AA767" s="23">
        <f t="shared" ca="1" si="145"/>
        <v>0</v>
      </c>
      <c r="AB767" s="23">
        <f t="shared" ca="1" si="146"/>
        <v>0</v>
      </c>
      <c r="AC767" s="23" t="e">
        <f>ADDRESS('Відомість №2'!AT763,6)</f>
        <v>#VALUE!</v>
      </c>
      <c r="AD767" s="23" t="e">
        <f t="shared" ca="1" si="147"/>
        <v>#VALUE!</v>
      </c>
      <c r="AF767" s="23" t="e">
        <f t="shared" ca="1" si="148"/>
        <v>#VALUE!</v>
      </c>
      <c r="AG767" s="23" t="str">
        <f>ADDRESS('Відомість №2'!AS763,9)</f>
        <v>$I$2515</v>
      </c>
      <c r="AH767" s="23" t="str">
        <f>ADDRESS('Відомість №2'!AS763,10)</f>
        <v>$J$2515</v>
      </c>
      <c r="AI767" s="20">
        <f t="shared" ca="1" si="149"/>
        <v>0</v>
      </c>
      <c r="AJ767" s="20">
        <f t="shared" ca="1" si="150"/>
        <v>0</v>
      </c>
      <c r="AK767" s="20" t="str">
        <f>ADDRESS('Відомість №2'!AS763,7)</f>
        <v>$G$2515</v>
      </c>
      <c r="AL767" s="20" t="str">
        <f>ADDRESS('Відомість №2'!AS763,8)</f>
        <v>$H$2515</v>
      </c>
      <c r="AM767">
        <f t="shared" ca="1" si="151"/>
        <v>0</v>
      </c>
      <c r="AN767">
        <f t="shared" ca="1" si="152"/>
        <v>0</v>
      </c>
      <c r="AO767" t="str">
        <f>ADDRESS('Відомість №2'!AS763,3)</f>
        <v>$C$2515</v>
      </c>
      <c r="AP767" t="str">
        <f>ADDRESS('Відомість №2'!AS763,22)</f>
        <v>$V$2515</v>
      </c>
      <c r="AQ767">
        <f t="shared" ca="1" si="153"/>
        <v>0</v>
      </c>
      <c r="AR767">
        <f t="shared" ca="1" si="154"/>
        <v>0</v>
      </c>
      <c r="AS767">
        <f t="shared" ca="1" si="155"/>
        <v>0</v>
      </c>
    </row>
    <row r="768" spans="20:45" ht="15.75" hidden="1" customHeight="1" x14ac:dyDescent="0.25">
      <c r="T768" s="23" t="str">
        <f>ADDRESS('Відомість №2'!AS764,2)</f>
        <v>$B$2516</v>
      </c>
      <c r="U768" s="23" t="str">
        <f>ADDRESS('Відомість №2'!AS764,1)</f>
        <v>$A$2516</v>
      </c>
      <c r="V768" s="23">
        <f t="shared" ca="1" si="143"/>
        <v>0</v>
      </c>
      <c r="W768" s="23">
        <f t="shared" ca="1" si="144"/>
        <v>0</v>
      </c>
      <c r="Y768" s="23" t="str">
        <f>ADDRESS('Відомість №2'!AS764,21)</f>
        <v>$U$2516</v>
      </c>
      <c r="Z768" s="23" t="str">
        <f>ADDRESS('Відомість №2'!AS764,20)</f>
        <v>$T$2516</v>
      </c>
      <c r="AA768" s="23">
        <f t="shared" ca="1" si="145"/>
        <v>0</v>
      </c>
      <c r="AB768" s="23">
        <f t="shared" ca="1" si="146"/>
        <v>0</v>
      </c>
      <c r="AC768" s="23" t="e">
        <f>ADDRESS('Відомість №2'!AT764,6)</f>
        <v>#VALUE!</v>
      </c>
      <c r="AD768" s="23" t="e">
        <f t="shared" ca="1" si="147"/>
        <v>#VALUE!</v>
      </c>
      <c r="AF768" s="23" t="e">
        <f t="shared" ca="1" si="148"/>
        <v>#VALUE!</v>
      </c>
      <c r="AG768" s="23" t="str">
        <f>ADDRESS('Відомість №2'!AS764,9)</f>
        <v>$I$2516</v>
      </c>
      <c r="AH768" s="23" t="str">
        <f>ADDRESS('Відомість №2'!AS764,10)</f>
        <v>$J$2516</v>
      </c>
      <c r="AI768" s="20">
        <f t="shared" ca="1" si="149"/>
        <v>0</v>
      </c>
      <c r="AJ768" s="20">
        <f t="shared" ca="1" si="150"/>
        <v>0</v>
      </c>
      <c r="AK768" s="20" t="str">
        <f>ADDRESS('Відомість №2'!AS764,7)</f>
        <v>$G$2516</v>
      </c>
      <c r="AL768" s="20" t="str">
        <f>ADDRESS('Відомість №2'!AS764,8)</f>
        <v>$H$2516</v>
      </c>
      <c r="AM768">
        <f t="shared" ca="1" si="151"/>
        <v>0</v>
      </c>
      <c r="AN768">
        <f t="shared" ca="1" si="152"/>
        <v>0</v>
      </c>
      <c r="AO768" t="str">
        <f>ADDRESS('Відомість №2'!AS764,3)</f>
        <v>$C$2516</v>
      </c>
      <c r="AP768" t="str">
        <f>ADDRESS('Відомість №2'!AS764,22)</f>
        <v>$V$2516</v>
      </c>
      <c r="AQ768">
        <f t="shared" ca="1" si="153"/>
        <v>0</v>
      </c>
      <c r="AR768">
        <f t="shared" ca="1" si="154"/>
        <v>0</v>
      </c>
      <c r="AS768">
        <f t="shared" ca="1" si="155"/>
        <v>0</v>
      </c>
    </row>
    <row r="769" spans="20:45" ht="15.75" hidden="1" customHeight="1" x14ac:dyDescent="0.25">
      <c r="T769" s="23" t="str">
        <f>ADDRESS('Відомість №2'!AS765,2)</f>
        <v>$B$2517</v>
      </c>
      <c r="U769" s="23" t="str">
        <f>ADDRESS('Відомість №2'!AS765,1)</f>
        <v>$A$2517</v>
      </c>
      <c r="V769" s="23">
        <f t="shared" ca="1" si="143"/>
        <v>0</v>
      </c>
      <c r="W769" s="23">
        <f t="shared" ca="1" si="144"/>
        <v>0</v>
      </c>
      <c r="Y769" s="23" t="str">
        <f>ADDRESS('Відомість №2'!AS765,21)</f>
        <v>$U$2517</v>
      </c>
      <c r="Z769" s="23" t="str">
        <f>ADDRESS('Відомість №2'!AS765,20)</f>
        <v>$T$2517</v>
      </c>
      <c r="AA769" s="23">
        <f t="shared" ca="1" si="145"/>
        <v>0</v>
      </c>
      <c r="AB769" s="23">
        <f t="shared" ca="1" si="146"/>
        <v>0</v>
      </c>
      <c r="AC769" s="23" t="e">
        <f>ADDRESS('Відомість №2'!AT765,6)</f>
        <v>#VALUE!</v>
      </c>
      <c r="AD769" s="23" t="e">
        <f t="shared" ca="1" si="147"/>
        <v>#VALUE!</v>
      </c>
      <c r="AF769" s="23" t="e">
        <f t="shared" ca="1" si="148"/>
        <v>#VALUE!</v>
      </c>
      <c r="AG769" s="23" t="str">
        <f>ADDRESS('Відомість №2'!AS765,9)</f>
        <v>$I$2517</v>
      </c>
      <c r="AH769" s="23" t="str">
        <f>ADDRESS('Відомість №2'!AS765,10)</f>
        <v>$J$2517</v>
      </c>
      <c r="AI769" s="20">
        <f t="shared" ca="1" si="149"/>
        <v>0</v>
      </c>
      <c r="AJ769" s="20">
        <f t="shared" ca="1" si="150"/>
        <v>0</v>
      </c>
      <c r="AK769" s="20" t="str">
        <f>ADDRESS('Відомість №2'!AS765,7)</f>
        <v>$G$2517</v>
      </c>
      <c r="AL769" s="20" t="str">
        <f>ADDRESS('Відомість №2'!AS765,8)</f>
        <v>$H$2517</v>
      </c>
      <c r="AM769">
        <f t="shared" ca="1" si="151"/>
        <v>0</v>
      </c>
      <c r="AN769">
        <f t="shared" ca="1" si="152"/>
        <v>0</v>
      </c>
      <c r="AO769" t="str">
        <f>ADDRESS('Відомість №2'!AS765,3)</f>
        <v>$C$2517</v>
      </c>
      <c r="AP769" t="str">
        <f>ADDRESS('Відомість №2'!AS765,22)</f>
        <v>$V$2517</v>
      </c>
      <c r="AQ769">
        <f t="shared" ca="1" si="153"/>
        <v>0</v>
      </c>
      <c r="AR769">
        <f t="shared" ca="1" si="154"/>
        <v>0</v>
      </c>
      <c r="AS769">
        <f t="shared" ca="1" si="155"/>
        <v>0</v>
      </c>
    </row>
    <row r="770" spans="20:45" ht="15.75" hidden="1" customHeight="1" x14ac:dyDescent="0.25">
      <c r="T770" s="23" t="str">
        <f>ADDRESS('Відомість №2'!AS766,2)</f>
        <v>$B$2518</v>
      </c>
      <c r="U770" s="23" t="str">
        <f>ADDRESS('Відомість №2'!AS766,1)</f>
        <v>$A$2518</v>
      </c>
      <c r="V770" s="23">
        <f t="shared" ca="1" si="143"/>
        <v>0</v>
      </c>
      <c r="W770" s="23">
        <f t="shared" ca="1" si="144"/>
        <v>0</v>
      </c>
      <c r="Y770" s="23" t="str">
        <f>ADDRESS('Відомість №2'!AS766,21)</f>
        <v>$U$2518</v>
      </c>
      <c r="Z770" s="23" t="str">
        <f>ADDRESS('Відомість №2'!AS766,20)</f>
        <v>$T$2518</v>
      </c>
      <c r="AA770" s="23">
        <f t="shared" ca="1" si="145"/>
        <v>0</v>
      </c>
      <c r="AB770" s="23">
        <f t="shared" ca="1" si="146"/>
        <v>0</v>
      </c>
      <c r="AC770" s="23" t="e">
        <f>ADDRESS('Відомість №2'!AT766,6)</f>
        <v>#VALUE!</v>
      </c>
      <c r="AD770" s="23" t="e">
        <f t="shared" ca="1" si="147"/>
        <v>#VALUE!</v>
      </c>
      <c r="AF770" s="23" t="e">
        <f t="shared" ca="1" si="148"/>
        <v>#VALUE!</v>
      </c>
      <c r="AG770" s="23" t="str">
        <f>ADDRESS('Відомість №2'!AS766,9)</f>
        <v>$I$2518</v>
      </c>
      <c r="AH770" s="23" t="str">
        <f>ADDRESS('Відомість №2'!AS766,10)</f>
        <v>$J$2518</v>
      </c>
      <c r="AI770" s="20">
        <f t="shared" ca="1" si="149"/>
        <v>0</v>
      </c>
      <c r="AJ770" s="20">
        <f t="shared" ca="1" si="150"/>
        <v>0</v>
      </c>
      <c r="AK770" s="20" t="str">
        <f>ADDRESS('Відомість №2'!AS766,7)</f>
        <v>$G$2518</v>
      </c>
      <c r="AL770" s="20" t="str">
        <f>ADDRESS('Відомість №2'!AS766,8)</f>
        <v>$H$2518</v>
      </c>
      <c r="AM770">
        <f t="shared" ca="1" si="151"/>
        <v>0</v>
      </c>
      <c r="AN770">
        <f t="shared" ca="1" si="152"/>
        <v>0</v>
      </c>
      <c r="AO770" t="str">
        <f>ADDRESS('Відомість №2'!AS766,3)</f>
        <v>$C$2518</v>
      </c>
      <c r="AP770" t="str">
        <f>ADDRESS('Відомість №2'!AS766,22)</f>
        <v>$V$2518</v>
      </c>
      <c r="AQ770">
        <f t="shared" ca="1" si="153"/>
        <v>0</v>
      </c>
      <c r="AR770">
        <f t="shared" ca="1" si="154"/>
        <v>0</v>
      </c>
      <c r="AS770">
        <f t="shared" ca="1" si="155"/>
        <v>0</v>
      </c>
    </row>
    <row r="771" spans="20:45" ht="15.75" hidden="1" customHeight="1" x14ac:dyDescent="0.25">
      <c r="T771" s="23" t="str">
        <f>ADDRESS('Відомість №2'!AS767,2)</f>
        <v>$B$2519</v>
      </c>
      <c r="U771" s="23" t="str">
        <f>ADDRESS('Відомість №2'!AS767,1)</f>
        <v>$A$2519</v>
      </c>
      <c r="V771" s="23">
        <f t="shared" ca="1" si="143"/>
        <v>0</v>
      </c>
      <c r="W771" s="23">
        <f t="shared" ca="1" si="144"/>
        <v>0</v>
      </c>
      <c r="Y771" s="23" t="str">
        <f>ADDRESS('Відомість №2'!AS767,21)</f>
        <v>$U$2519</v>
      </c>
      <c r="Z771" s="23" t="str">
        <f>ADDRESS('Відомість №2'!AS767,20)</f>
        <v>$T$2519</v>
      </c>
      <c r="AA771" s="23">
        <f t="shared" ca="1" si="145"/>
        <v>0</v>
      </c>
      <c r="AB771" s="23">
        <f t="shared" ca="1" si="146"/>
        <v>0</v>
      </c>
      <c r="AC771" s="23" t="e">
        <f>ADDRESS('Відомість №2'!AT767,6)</f>
        <v>#VALUE!</v>
      </c>
      <c r="AD771" s="23" t="e">
        <f t="shared" ca="1" si="147"/>
        <v>#VALUE!</v>
      </c>
      <c r="AF771" s="23" t="e">
        <f t="shared" ca="1" si="148"/>
        <v>#VALUE!</v>
      </c>
      <c r="AG771" s="23" t="str">
        <f>ADDRESS('Відомість №2'!AS767,9)</f>
        <v>$I$2519</v>
      </c>
      <c r="AH771" s="23" t="str">
        <f>ADDRESS('Відомість №2'!AS767,10)</f>
        <v>$J$2519</v>
      </c>
      <c r="AI771" s="20">
        <f t="shared" ca="1" si="149"/>
        <v>0</v>
      </c>
      <c r="AJ771" s="20">
        <f t="shared" ca="1" si="150"/>
        <v>0</v>
      </c>
      <c r="AK771" s="20" t="str">
        <f>ADDRESS('Відомість №2'!AS767,7)</f>
        <v>$G$2519</v>
      </c>
      <c r="AL771" s="20" t="str">
        <f>ADDRESS('Відомість №2'!AS767,8)</f>
        <v>$H$2519</v>
      </c>
      <c r="AM771">
        <f t="shared" ca="1" si="151"/>
        <v>0</v>
      </c>
      <c r="AN771">
        <f t="shared" ca="1" si="152"/>
        <v>0</v>
      </c>
      <c r="AO771" t="str">
        <f>ADDRESS('Відомість №2'!AS767,3)</f>
        <v>$C$2519</v>
      </c>
      <c r="AP771" t="str">
        <f>ADDRESS('Відомість №2'!AS767,22)</f>
        <v>$V$2519</v>
      </c>
      <c r="AQ771">
        <f t="shared" ca="1" si="153"/>
        <v>0</v>
      </c>
      <c r="AR771">
        <f t="shared" ca="1" si="154"/>
        <v>0</v>
      </c>
      <c r="AS771">
        <f t="shared" ca="1" si="155"/>
        <v>0</v>
      </c>
    </row>
    <row r="772" spans="20:45" ht="15.75" hidden="1" customHeight="1" x14ac:dyDescent="0.25">
      <c r="T772" s="23" t="str">
        <f>ADDRESS('Відомість №2'!AS768,2)</f>
        <v>$B$2520</v>
      </c>
      <c r="U772" s="23" t="str">
        <f>ADDRESS('Відомість №2'!AS768,1)</f>
        <v>$A$2520</v>
      </c>
      <c r="V772" s="23">
        <f t="shared" ca="1" si="143"/>
        <v>0</v>
      </c>
      <c r="W772" s="23">
        <f t="shared" ca="1" si="144"/>
        <v>0</v>
      </c>
      <c r="Y772" s="23" t="str">
        <f>ADDRESS('Відомість №2'!AS768,21)</f>
        <v>$U$2520</v>
      </c>
      <c r="Z772" s="23" t="str">
        <f>ADDRESS('Відомість №2'!AS768,20)</f>
        <v>$T$2520</v>
      </c>
      <c r="AA772" s="23">
        <f t="shared" ca="1" si="145"/>
        <v>0</v>
      </c>
      <c r="AB772" s="23">
        <f t="shared" ca="1" si="146"/>
        <v>0</v>
      </c>
      <c r="AC772" s="23" t="e">
        <f>ADDRESS('Відомість №2'!AT768,6)</f>
        <v>#VALUE!</v>
      </c>
      <c r="AD772" s="23" t="e">
        <f t="shared" ca="1" si="147"/>
        <v>#VALUE!</v>
      </c>
      <c r="AF772" s="23" t="e">
        <f t="shared" ca="1" si="148"/>
        <v>#VALUE!</v>
      </c>
      <c r="AG772" s="23" t="str">
        <f>ADDRESS('Відомість №2'!AS768,9)</f>
        <v>$I$2520</v>
      </c>
      <c r="AH772" s="23" t="str">
        <f>ADDRESS('Відомість №2'!AS768,10)</f>
        <v>$J$2520</v>
      </c>
      <c r="AI772" s="20">
        <f t="shared" ca="1" si="149"/>
        <v>0</v>
      </c>
      <c r="AJ772" s="20">
        <f t="shared" ca="1" si="150"/>
        <v>0</v>
      </c>
      <c r="AK772" s="20" t="str">
        <f>ADDRESS('Відомість №2'!AS768,7)</f>
        <v>$G$2520</v>
      </c>
      <c r="AL772" s="20" t="str">
        <f>ADDRESS('Відомість №2'!AS768,8)</f>
        <v>$H$2520</v>
      </c>
      <c r="AM772">
        <f t="shared" ca="1" si="151"/>
        <v>0</v>
      </c>
      <c r="AN772">
        <f t="shared" ca="1" si="152"/>
        <v>0</v>
      </c>
      <c r="AO772" t="str">
        <f>ADDRESS('Відомість №2'!AS768,3)</f>
        <v>$C$2520</v>
      </c>
      <c r="AP772" t="str">
        <f>ADDRESS('Відомість №2'!AS768,22)</f>
        <v>$V$2520</v>
      </c>
      <c r="AQ772">
        <f t="shared" ca="1" si="153"/>
        <v>0</v>
      </c>
      <c r="AR772">
        <f t="shared" ca="1" si="154"/>
        <v>0</v>
      </c>
      <c r="AS772">
        <f t="shared" ca="1" si="155"/>
        <v>0</v>
      </c>
    </row>
    <row r="773" spans="20:45" ht="15.75" hidden="1" customHeight="1" x14ac:dyDescent="0.25">
      <c r="T773" s="23" t="str">
        <f>ADDRESS('Відомість №2'!AS769,2)</f>
        <v>$B$2521</v>
      </c>
      <c r="U773" s="23" t="str">
        <f>ADDRESS('Відомість №2'!AS769,1)</f>
        <v>$A$2521</v>
      </c>
      <c r="V773" s="23">
        <f t="shared" ref="V773:V836" ca="1" si="156">IF(OR(MID(INDIRECT(T773),1,1)="о",MID(INDIRECT(T773),1,1)="О"),REPLACE(INDIRECT(T773),1,1,0),INDIRECT(T773))</f>
        <v>0</v>
      </c>
      <c r="W773" s="23">
        <f t="shared" ref="W773:W836" ca="1" si="157">IF(OR(MID(INDIRECT(U773),1,1)="о",MID(INDIRECT(U773),1,1)="О"),REPLACE(INDIRECT(U773),1,1,0),INDIRECT(U773))</f>
        <v>0</v>
      </c>
      <c r="Y773" s="23" t="str">
        <f>ADDRESS('Відомість №2'!AS769,21)</f>
        <v>$U$2521</v>
      </c>
      <c r="Z773" s="23" t="str">
        <f>ADDRESS('Відомість №2'!AS769,20)</f>
        <v>$T$2521</v>
      </c>
      <c r="AA773" s="23">
        <f t="shared" ref="AA773:AA836" ca="1" si="158">IF(OR(MID(INDIRECT(Y773),1,1)="о",MID(INDIRECT(Y773),1,1)="О"),REPLACE(INDIRECT(Y773),1,1,0),INDIRECT(Y773))</f>
        <v>0</v>
      </c>
      <c r="AB773" s="23">
        <f t="shared" ref="AB773:AB836" ca="1" si="159">IF(OR(MID(INDIRECT(Z773),1,1)="о",MID(INDIRECT(Z773),1,1)="О"),REPLACE(INDIRECT(Z773),1,1,0),INDIRECT(Z773))</f>
        <v>0</v>
      </c>
      <c r="AC773" s="23" t="e">
        <f>ADDRESS('Відомість №2'!AT769,6)</f>
        <v>#VALUE!</v>
      </c>
      <c r="AD773" s="23" t="e">
        <f t="shared" ref="AD773:AD836" ca="1" si="160">INDIRECT(AC773)</f>
        <v>#VALUE!</v>
      </c>
      <c r="AF773" s="23" t="e">
        <f t="shared" ref="AF773:AF836" ca="1" si="161">RIGHT(AD773,10)</f>
        <v>#VALUE!</v>
      </c>
      <c r="AG773" s="23" t="str">
        <f>ADDRESS('Відомість №2'!AS769,9)</f>
        <v>$I$2521</v>
      </c>
      <c r="AH773" s="23" t="str">
        <f>ADDRESS('Відомість №2'!AS769,10)</f>
        <v>$J$2521</v>
      </c>
      <c r="AI773" s="20">
        <f t="shared" ref="AI773:AI836" ca="1" si="162">INDIRECT(AG773)</f>
        <v>0</v>
      </c>
      <c r="AJ773" s="20">
        <f t="shared" ref="AJ773:AJ836" ca="1" si="163">INDIRECT(AH773)</f>
        <v>0</v>
      </c>
      <c r="AK773" s="20" t="str">
        <f>ADDRESS('Відомість №2'!AS769,7)</f>
        <v>$G$2521</v>
      </c>
      <c r="AL773" s="20" t="str">
        <f>ADDRESS('Відомість №2'!AS769,8)</f>
        <v>$H$2521</v>
      </c>
      <c r="AM773">
        <f t="shared" ref="AM773:AM836" ca="1" si="164">INDIRECT(AK773)</f>
        <v>0</v>
      </c>
      <c r="AN773">
        <f t="shared" ref="AN773:AN836" ca="1" si="165">INDIRECT(AL773)</f>
        <v>0</v>
      </c>
      <c r="AO773" t="str">
        <f>ADDRESS('Відомість №2'!AS769,3)</f>
        <v>$C$2521</v>
      </c>
      <c r="AP773" t="str">
        <f>ADDRESS('Відомість №2'!AS769,22)</f>
        <v>$V$2521</v>
      </c>
      <c r="AQ773">
        <f t="shared" ref="AQ773:AQ836" ca="1" si="166">INDIRECT(AO773)</f>
        <v>0</v>
      </c>
      <c r="AR773">
        <f t="shared" ref="AR773:AR836" ca="1" si="167">INDIRECT(AP773)</f>
        <v>0</v>
      </c>
      <c r="AS773">
        <f t="shared" ca="1" si="155"/>
        <v>0</v>
      </c>
    </row>
    <row r="774" spans="20:45" ht="15.75" hidden="1" customHeight="1" x14ac:dyDescent="0.25">
      <c r="T774" s="23" t="str">
        <f>ADDRESS('Відомість №2'!AS770,2)</f>
        <v>$B$2522</v>
      </c>
      <c r="U774" s="23" t="str">
        <f>ADDRESS('Відомість №2'!AS770,1)</f>
        <v>$A$2522</v>
      </c>
      <c r="V774" s="23">
        <f t="shared" ca="1" si="156"/>
        <v>0</v>
      </c>
      <c r="W774" s="23">
        <f t="shared" ca="1" si="157"/>
        <v>0</v>
      </c>
      <c r="Y774" s="23" t="str">
        <f>ADDRESS('Відомість №2'!AS770,21)</f>
        <v>$U$2522</v>
      </c>
      <c r="Z774" s="23" t="str">
        <f>ADDRESS('Відомість №2'!AS770,20)</f>
        <v>$T$2522</v>
      </c>
      <c r="AA774" s="23">
        <f t="shared" ca="1" si="158"/>
        <v>0</v>
      </c>
      <c r="AB774" s="23">
        <f t="shared" ca="1" si="159"/>
        <v>0</v>
      </c>
      <c r="AC774" s="23" t="e">
        <f>ADDRESS('Відомість №2'!AT770,6)</f>
        <v>#VALUE!</v>
      </c>
      <c r="AD774" s="23" t="e">
        <f t="shared" ca="1" si="160"/>
        <v>#VALUE!</v>
      </c>
      <c r="AF774" s="23" t="e">
        <f t="shared" ca="1" si="161"/>
        <v>#VALUE!</v>
      </c>
      <c r="AG774" s="23" t="str">
        <f>ADDRESS('Відомість №2'!AS770,9)</f>
        <v>$I$2522</v>
      </c>
      <c r="AH774" s="23" t="str">
        <f>ADDRESS('Відомість №2'!AS770,10)</f>
        <v>$J$2522</v>
      </c>
      <c r="AI774" s="20">
        <f t="shared" ca="1" si="162"/>
        <v>0</v>
      </c>
      <c r="AJ774" s="20">
        <f t="shared" ca="1" si="163"/>
        <v>0</v>
      </c>
      <c r="AK774" s="20" t="str">
        <f>ADDRESS('Відомість №2'!AS770,7)</f>
        <v>$G$2522</v>
      </c>
      <c r="AL774" s="20" t="str">
        <f>ADDRESS('Відомість №2'!AS770,8)</f>
        <v>$H$2522</v>
      </c>
      <c r="AM774">
        <f t="shared" ca="1" si="164"/>
        <v>0</v>
      </c>
      <c r="AN774">
        <f t="shared" ca="1" si="165"/>
        <v>0</v>
      </c>
      <c r="AO774" t="str">
        <f>ADDRESS('Відомість №2'!AS770,3)</f>
        <v>$C$2522</v>
      </c>
      <c r="AP774" t="str">
        <f>ADDRESS('Відомість №2'!AS770,22)</f>
        <v>$V$2522</v>
      </c>
      <c r="AQ774">
        <f t="shared" ca="1" si="166"/>
        <v>0</v>
      </c>
      <c r="AR774">
        <f t="shared" ca="1" si="167"/>
        <v>0</v>
      </c>
      <c r="AS774">
        <f t="shared" ref="AS774:AS837" ca="1" si="168">IF(AS773=0,0,AQ774)</f>
        <v>0</v>
      </c>
    </row>
    <row r="775" spans="20:45" ht="15.75" hidden="1" customHeight="1" x14ac:dyDescent="0.25">
      <c r="T775" s="23" t="str">
        <f>ADDRESS('Відомість №2'!AS771,2)</f>
        <v>$B$2523</v>
      </c>
      <c r="U775" s="23" t="str">
        <f>ADDRESS('Відомість №2'!AS771,1)</f>
        <v>$A$2523</v>
      </c>
      <c r="V775" s="23">
        <f t="shared" ca="1" si="156"/>
        <v>0</v>
      </c>
      <c r="W775" s="23">
        <f t="shared" ca="1" si="157"/>
        <v>0</v>
      </c>
      <c r="Y775" s="23" t="str">
        <f>ADDRESS('Відомість №2'!AS771,21)</f>
        <v>$U$2523</v>
      </c>
      <c r="Z775" s="23" t="str">
        <f>ADDRESS('Відомість №2'!AS771,20)</f>
        <v>$T$2523</v>
      </c>
      <c r="AA775" s="23">
        <f t="shared" ca="1" si="158"/>
        <v>0</v>
      </c>
      <c r="AB775" s="23">
        <f t="shared" ca="1" si="159"/>
        <v>0</v>
      </c>
      <c r="AC775" s="23" t="e">
        <f>ADDRESS('Відомість №2'!AT771,6)</f>
        <v>#VALUE!</v>
      </c>
      <c r="AD775" s="23" t="e">
        <f t="shared" ca="1" si="160"/>
        <v>#VALUE!</v>
      </c>
      <c r="AF775" s="23" t="e">
        <f t="shared" ca="1" si="161"/>
        <v>#VALUE!</v>
      </c>
      <c r="AG775" s="23" t="str">
        <f>ADDRESS('Відомість №2'!AS771,9)</f>
        <v>$I$2523</v>
      </c>
      <c r="AH775" s="23" t="str">
        <f>ADDRESS('Відомість №2'!AS771,10)</f>
        <v>$J$2523</v>
      </c>
      <c r="AI775" s="20">
        <f t="shared" ca="1" si="162"/>
        <v>0</v>
      </c>
      <c r="AJ775" s="20">
        <f t="shared" ca="1" si="163"/>
        <v>0</v>
      </c>
      <c r="AK775" s="20" t="str">
        <f>ADDRESS('Відомість №2'!AS771,7)</f>
        <v>$G$2523</v>
      </c>
      <c r="AL775" s="20" t="str">
        <f>ADDRESS('Відомість №2'!AS771,8)</f>
        <v>$H$2523</v>
      </c>
      <c r="AM775">
        <f t="shared" ca="1" si="164"/>
        <v>0</v>
      </c>
      <c r="AN775">
        <f t="shared" ca="1" si="165"/>
        <v>0</v>
      </c>
      <c r="AO775" t="str">
        <f>ADDRESS('Відомість №2'!AS771,3)</f>
        <v>$C$2523</v>
      </c>
      <c r="AP775" t="str">
        <f>ADDRESS('Відомість №2'!AS771,22)</f>
        <v>$V$2523</v>
      </c>
      <c r="AQ775">
        <f t="shared" ca="1" si="166"/>
        <v>0</v>
      </c>
      <c r="AR775">
        <f t="shared" ca="1" si="167"/>
        <v>0</v>
      </c>
      <c r="AS775">
        <f t="shared" ca="1" si="168"/>
        <v>0</v>
      </c>
    </row>
    <row r="776" spans="20:45" ht="15.75" hidden="1" customHeight="1" x14ac:dyDescent="0.25">
      <c r="T776" s="23" t="str">
        <f>ADDRESS('Відомість №2'!AS772,2)</f>
        <v>$B$2524</v>
      </c>
      <c r="U776" s="23" t="str">
        <f>ADDRESS('Відомість №2'!AS772,1)</f>
        <v>$A$2524</v>
      </c>
      <c r="V776" s="23">
        <f t="shared" ca="1" si="156"/>
        <v>0</v>
      </c>
      <c r="W776" s="23">
        <f t="shared" ca="1" si="157"/>
        <v>0</v>
      </c>
      <c r="Y776" s="23" t="str">
        <f>ADDRESS('Відомість №2'!AS772,21)</f>
        <v>$U$2524</v>
      </c>
      <c r="Z776" s="23" t="str">
        <f>ADDRESS('Відомість №2'!AS772,20)</f>
        <v>$T$2524</v>
      </c>
      <c r="AA776" s="23">
        <f t="shared" ca="1" si="158"/>
        <v>0</v>
      </c>
      <c r="AB776" s="23">
        <f t="shared" ca="1" si="159"/>
        <v>0</v>
      </c>
      <c r="AC776" s="23" t="e">
        <f>ADDRESS('Відомість №2'!AT772,6)</f>
        <v>#VALUE!</v>
      </c>
      <c r="AD776" s="23" t="e">
        <f t="shared" ca="1" si="160"/>
        <v>#VALUE!</v>
      </c>
      <c r="AF776" s="23" t="e">
        <f t="shared" ca="1" si="161"/>
        <v>#VALUE!</v>
      </c>
      <c r="AG776" s="23" t="str">
        <f>ADDRESS('Відомість №2'!AS772,9)</f>
        <v>$I$2524</v>
      </c>
      <c r="AH776" s="23" t="str">
        <f>ADDRESS('Відомість №2'!AS772,10)</f>
        <v>$J$2524</v>
      </c>
      <c r="AI776" s="20">
        <f t="shared" ca="1" si="162"/>
        <v>0</v>
      </c>
      <c r="AJ776" s="20">
        <f t="shared" ca="1" si="163"/>
        <v>0</v>
      </c>
      <c r="AK776" s="20" t="str">
        <f>ADDRESS('Відомість №2'!AS772,7)</f>
        <v>$G$2524</v>
      </c>
      <c r="AL776" s="20" t="str">
        <f>ADDRESS('Відомість №2'!AS772,8)</f>
        <v>$H$2524</v>
      </c>
      <c r="AM776">
        <f t="shared" ca="1" si="164"/>
        <v>0</v>
      </c>
      <c r="AN776">
        <f t="shared" ca="1" si="165"/>
        <v>0</v>
      </c>
      <c r="AO776" t="str">
        <f>ADDRESS('Відомість №2'!AS772,3)</f>
        <v>$C$2524</v>
      </c>
      <c r="AP776" t="str">
        <f>ADDRESS('Відомість №2'!AS772,22)</f>
        <v>$V$2524</v>
      </c>
      <c r="AQ776">
        <f t="shared" ca="1" si="166"/>
        <v>0</v>
      </c>
      <c r="AR776">
        <f t="shared" ca="1" si="167"/>
        <v>0</v>
      </c>
      <c r="AS776">
        <f t="shared" ca="1" si="168"/>
        <v>0</v>
      </c>
    </row>
    <row r="777" spans="20:45" ht="15.75" hidden="1" customHeight="1" x14ac:dyDescent="0.25">
      <c r="T777" s="23" t="str">
        <f>ADDRESS('Відомість №2'!AS773,2)</f>
        <v>$B$2525</v>
      </c>
      <c r="U777" s="23" t="str">
        <f>ADDRESS('Відомість №2'!AS773,1)</f>
        <v>$A$2525</v>
      </c>
      <c r="V777" s="23">
        <f t="shared" ca="1" si="156"/>
        <v>0</v>
      </c>
      <c r="W777" s="23">
        <f t="shared" ca="1" si="157"/>
        <v>0</v>
      </c>
      <c r="Y777" s="23" t="str">
        <f>ADDRESS('Відомість №2'!AS773,21)</f>
        <v>$U$2525</v>
      </c>
      <c r="Z777" s="23" t="str">
        <f>ADDRESS('Відомість №2'!AS773,20)</f>
        <v>$T$2525</v>
      </c>
      <c r="AA777" s="23">
        <f t="shared" ca="1" si="158"/>
        <v>0</v>
      </c>
      <c r="AB777" s="23">
        <f t="shared" ca="1" si="159"/>
        <v>0</v>
      </c>
      <c r="AC777" s="23" t="e">
        <f>ADDRESS('Відомість №2'!AT773,6)</f>
        <v>#VALUE!</v>
      </c>
      <c r="AD777" s="23" t="e">
        <f t="shared" ca="1" si="160"/>
        <v>#VALUE!</v>
      </c>
      <c r="AF777" s="23" t="e">
        <f t="shared" ca="1" si="161"/>
        <v>#VALUE!</v>
      </c>
      <c r="AG777" s="23" t="str">
        <f>ADDRESS('Відомість №2'!AS773,9)</f>
        <v>$I$2525</v>
      </c>
      <c r="AH777" s="23" t="str">
        <f>ADDRESS('Відомість №2'!AS773,10)</f>
        <v>$J$2525</v>
      </c>
      <c r="AI777" s="20">
        <f t="shared" ca="1" si="162"/>
        <v>0</v>
      </c>
      <c r="AJ777" s="20">
        <f t="shared" ca="1" si="163"/>
        <v>0</v>
      </c>
      <c r="AK777" s="20" t="str">
        <f>ADDRESS('Відомість №2'!AS773,7)</f>
        <v>$G$2525</v>
      </c>
      <c r="AL777" s="20" t="str">
        <f>ADDRESS('Відомість №2'!AS773,8)</f>
        <v>$H$2525</v>
      </c>
      <c r="AM777">
        <f t="shared" ca="1" si="164"/>
        <v>0</v>
      </c>
      <c r="AN777">
        <f t="shared" ca="1" si="165"/>
        <v>0</v>
      </c>
      <c r="AO777" t="str">
        <f>ADDRESS('Відомість №2'!AS773,3)</f>
        <v>$C$2525</v>
      </c>
      <c r="AP777" t="str">
        <f>ADDRESS('Відомість №2'!AS773,22)</f>
        <v>$V$2525</v>
      </c>
      <c r="AQ777">
        <f t="shared" ca="1" si="166"/>
        <v>0</v>
      </c>
      <c r="AR777">
        <f t="shared" ca="1" si="167"/>
        <v>0</v>
      </c>
      <c r="AS777">
        <f t="shared" ca="1" si="168"/>
        <v>0</v>
      </c>
    </row>
    <row r="778" spans="20:45" ht="15.75" hidden="1" customHeight="1" x14ac:dyDescent="0.25">
      <c r="T778" s="23" t="str">
        <f>ADDRESS('Відомість №2'!AS774,2)</f>
        <v>$B$2526</v>
      </c>
      <c r="U778" s="23" t="str">
        <f>ADDRESS('Відомість №2'!AS774,1)</f>
        <v>$A$2526</v>
      </c>
      <c r="V778" s="23">
        <f t="shared" ca="1" si="156"/>
        <v>0</v>
      </c>
      <c r="W778" s="23">
        <f t="shared" ca="1" si="157"/>
        <v>0</v>
      </c>
      <c r="Y778" s="23" t="str">
        <f>ADDRESS('Відомість №2'!AS774,21)</f>
        <v>$U$2526</v>
      </c>
      <c r="Z778" s="23" t="str">
        <f>ADDRESS('Відомість №2'!AS774,20)</f>
        <v>$T$2526</v>
      </c>
      <c r="AA778" s="23">
        <f t="shared" ca="1" si="158"/>
        <v>0</v>
      </c>
      <c r="AB778" s="23">
        <f t="shared" ca="1" si="159"/>
        <v>0</v>
      </c>
      <c r="AC778" s="23" t="e">
        <f>ADDRESS('Відомість №2'!AT774,6)</f>
        <v>#VALUE!</v>
      </c>
      <c r="AD778" s="23" t="e">
        <f t="shared" ca="1" si="160"/>
        <v>#VALUE!</v>
      </c>
      <c r="AF778" s="23" t="e">
        <f t="shared" ca="1" si="161"/>
        <v>#VALUE!</v>
      </c>
      <c r="AG778" s="23" t="str">
        <f>ADDRESS('Відомість №2'!AS774,9)</f>
        <v>$I$2526</v>
      </c>
      <c r="AH778" s="23" t="str">
        <f>ADDRESS('Відомість №2'!AS774,10)</f>
        <v>$J$2526</v>
      </c>
      <c r="AI778" s="20">
        <f t="shared" ca="1" si="162"/>
        <v>0</v>
      </c>
      <c r="AJ778" s="20">
        <f t="shared" ca="1" si="163"/>
        <v>0</v>
      </c>
      <c r="AK778" s="20" t="str">
        <f>ADDRESS('Відомість №2'!AS774,7)</f>
        <v>$G$2526</v>
      </c>
      <c r="AL778" s="20" t="str">
        <f>ADDRESS('Відомість №2'!AS774,8)</f>
        <v>$H$2526</v>
      </c>
      <c r="AM778">
        <f t="shared" ca="1" si="164"/>
        <v>0</v>
      </c>
      <c r="AN778">
        <f t="shared" ca="1" si="165"/>
        <v>0</v>
      </c>
      <c r="AO778" t="str">
        <f>ADDRESS('Відомість №2'!AS774,3)</f>
        <v>$C$2526</v>
      </c>
      <c r="AP778" t="str">
        <f>ADDRESS('Відомість №2'!AS774,22)</f>
        <v>$V$2526</v>
      </c>
      <c r="AQ778">
        <f t="shared" ca="1" si="166"/>
        <v>0</v>
      </c>
      <c r="AR778">
        <f t="shared" ca="1" si="167"/>
        <v>0</v>
      </c>
      <c r="AS778">
        <f t="shared" ca="1" si="168"/>
        <v>0</v>
      </c>
    </row>
    <row r="779" spans="20:45" ht="15.75" hidden="1" customHeight="1" x14ac:dyDescent="0.25">
      <c r="T779" s="23" t="str">
        <f>ADDRESS('Відомість №2'!AS775,2)</f>
        <v>$B$2527</v>
      </c>
      <c r="U779" s="23" t="str">
        <f>ADDRESS('Відомість №2'!AS775,1)</f>
        <v>$A$2527</v>
      </c>
      <c r="V779" s="23">
        <f t="shared" ca="1" si="156"/>
        <v>0</v>
      </c>
      <c r="W779" s="23">
        <f t="shared" ca="1" si="157"/>
        <v>0</v>
      </c>
      <c r="Y779" s="23" t="str">
        <f>ADDRESS('Відомість №2'!AS775,21)</f>
        <v>$U$2527</v>
      </c>
      <c r="Z779" s="23" t="str">
        <f>ADDRESS('Відомість №2'!AS775,20)</f>
        <v>$T$2527</v>
      </c>
      <c r="AA779" s="23">
        <f t="shared" ca="1" si="158"/>
        <v>0</v>
      </c>
      <c r="AB779" s="23">
        <f t="shared" ca="1" si="159"/>
        <v>0</v>
      </c>
      <c r="AC779" s="23" t="e">
        <f>ADDRESS('Відомість №2'!AT775,6)</f>
        <v>#VALUE!</v>
      </c>
      <c r="AD779" s="23" t="e">
        <f t="shared" ca="1" si="160"/>
        <v>#VALUE!</v>
      </c>
      <c r="AF779" s="23" t="e">
        <f t="shared" ca="1" si="161"/>
        <v>#VALUE!</v>
      </c>
      <c r="AG779" s="23" t="str">
        <f>ADDRESS('Відомість №2'!AS775,9)</f>
        <v>$I$2527</v>
      </c>
      <c r="AH779" s="23" t="str">
        <f>ADDRESS('Відомість №2'!AS775,10)</f>
        <v>$J$2527</v>
      </c>
      <c r="AI779" s="20">
        <f t="shared" ca="1" si="162"/>
        <v>0</v>
      </c>
      <c r="AJ779" s="20">
        <f t="shared" ca="1" si="163"/>
        <v>0</v>
      </c>
      <c r="AK779" s="20" t="str">
        <f>ADDRESS('Відомість №2'!AS775,7)</f>
        <v>$G$2527</v>
      </c>
      <c r="AL779" s="20" t="str">
        <f>ADDRESS('Відомість №2'!AS775,8)</f>
        <v>$H$2527</v>
      </c>
      <c r="AM779">
        <f t="shared" ca="1" si="164"/>
        <v>0</v>
      </c>
      <c r="AN779">
        <f t="shared" ca="1" si="165"/>
        <v>0</v>
      </c>
      <c r="AO779" t="str">
        <f>ADDRESS('Відомість №2'!AS775,3)</f>
        <v>$C$2527</v>
      </c>
      <c r="AP779" t="str">
        <f>ADDRESS('Відомість №2'!AS775,22)</f>
        <v>$V$2527</v>
      </c>
      <c r="AQ779">
        <f t="shared" ca="1" si="166"/>
        <v>0</v>
      </c>
      <c r="AR779">
        <f t="shared" ca="1" si="167"/>
        <v>0</v>
      </c>
      <c r="AS779">
        <f t="shared" ca="1" si="168"/>
        <v>0</v>
      </c>
    </row>
    <row r="780" spans="20:45" ht="15.75" hidden="1" customHeight="1" x14ac:dyDescent="0.25">
      <c r="T780" s="23" t="str">
        <f>ADDRESS('Відомість №2'!AS776,2)</f>
        <v>$B$2528</v>
      </c>
      <c r="U780" s="23" t="str">
        <f>ADDRESS('Відомість №2'!AS776,1)</f>
        <v>$A$2528</v>
      </c>
      <c r="V780" s="23">
        <f t="shared" ca="1" si="156"/>
        <v>0</v>
      </c>
      <c r="W780" s="23">
        <f t="shared" ca="1" si="157"/>
        <v>0</v>
      </c>
      <c r="Y780" s="23" t="str">
        <f>ADDRESS('Відомість №2'!AS776,21)</f>
        <v>$U$2528</v>
      </c>
      <c r="Z780" s="23" t="str">
        <f>ADDRESS('Відомість №2'!AS776,20)</f>
        <v>$T$2528</v>
      </c>
      <c r="AA780" s="23">
        <f t="shared" ca="1" si="158"/>
        <v>0</v>
      </c>
      <c r="AB780" s="23">
        <f t="shared" ca="1" si="159"/>
        <v>0</v>
      </c>
      <c r="AC780" s="23" t="e">
        <f>ADDRESS('Відомість №2'!AT776,6)</f>
        <v>#VALUE!</v>
      </c>
      <c r="AD780" s="23" t="e">
        <f t="shared" ca="1" si="160"/>
        <v>#VALUE!</v>
      </c>
      <c r="AF780" s="23" t="e">
        <f t="shared" ca="1" si="161"/>
        <v>#VALUE!</v>
      </c>
      <c r="AG780" s="23" t="str">
        <f>ADDRESS('Відомість №2'!AS776,9)</f>
        <v>$I$2528</v>
      </c>
      <c r="AH780" s="23" t="str">
        <f>ADDRESS('Відомість №2'!AS776,10)</f>
        <v>$J$2528</v>
      </c>
      <c r="AI780" s="20">
        <f t="shared" ca="1" si="162"/>
        <v>0</v>
      </c>
      <c r="AJ780" s="20">
        <f t="shared" ca="1" si="163"/>
        <v>0</v>
      </c>
      <c r="AK780" s="20" t="str">
        <f>ADDRESS('Відомість №2'!AS776,7)</f>
        <v>$G$2528</v>
      </c>
      <c r="AL780" s="20" t="str">
        <f>ADDRESS('Відомість №2'!AS776,8)</f>
        <v>$H$2528</v>
      </c>
      <c r="AM780">
        <f t="shared" ca="1" si="164"/>
        <v>0</v>
      </c>
      <c r="AN780">
        <f t="shared" ca="1" si="165"/>
        <v>0</v>
      </c>
      <c r="AO780" t="str">
        <f>ADDRESS('Відомість №2'!AS776,3)</f>
        <v>$C$2528</v>
      </c>
      <c r="AP780" t="str">
        <f>ADDRESS('Відомість №2'!AS776,22)</f>
        <v>$V$2528</v>
      </c>
      <c r="AQ780">
        <f t="shared" ca="1" si="166"/>
        <v>0</v>
      </c>
      <c r="AR780">
        <f t="shared" ca="1" si="167"/>
        <v>0</v>
      </c>
      <c r="AS780">
        <f t="shared" ca="1" si="168"/>
        <v>0</v>
      </c>
    </row>
    <row r="781" spans="20:45" ht="15.75" hidden="1" customHeight="1" x14ac:dyDescent="0.25">
      <c r="T781" s="23" t="str">
        <f>ADDRESS('Відомість №2'!AS777,2)</f>
        <v>$B$2529</v>
      </c>
      <c r="U781" s="23" t="str">
        <f>ADDRESS('Відомість №2'!AS777,1)</f>
        <v>$A$2529</v>
      </c>
      <c r="V781" s="23">
        <f t="shared" ca="1" si="156"/>
        <v>0</v>
      </c>
      <c r="W781" s="23">
        <f t="shared" ca="1" si="157"/>
        <v>0</v>
      </c>
      <c r="Y781" s="23" t="str">
        <f>ADDRESS('Відомість №2'!AS777,21)</f>
        <v>$U$2529</v>
      </c>
      <c r="Z781" s="23" t="str">
        <f>ADDRESS('Відомість №2'!AS777,20)</f>
        <v>$T$2529</v>
      </c>
      <c r="AA781" s="23">
        <f t="shared" ca="1" si="158"/>
        <v>0</v>
      </c>
      <c r="AB781" s="23">
        <f t="shared" ca="1" si="159"/>
        <v>0</v>
      </c>
      <c r="AC781" s="23" t="e">
        <f>ADDRESS('Відомість №2'!AT777,6)</f>
        <v>#VALUE!</v>
      </c>
      <c r="AD781" s="23" t="e">
        <f t="shared" ca="1" si="160"/>
        <v>#VALUE!</v>
      </c>
      <c r="AF781" s="23" t="e">
        <f t="shared" ca="1" si="161"/>
        <v>#VALUE!</v>
      </c>
      <c r="AG781" s="23" t="str">
        <f>ADDRESS('Відомість №2'!AS777,9)</f>
        <v>$I$2529</v>
      </c>
      <c r="AH781" s="23" t="str">
        <f>ADDRESS('Відомість №2'!AS777,10)</f>
        <v>$J$2529</v>
      </c>
      <c r="AI781" s="20">
        <f t="shared" ca="1" si="162"/>
        <v>0</v>
      </c>
      <c r="AJ781" s="20">
        <f t="shared" ca="1" si="163"/>
        <v>0</v>
      </c>
      <c r="AK781" s="20" t="str">
        <f>ADDRESS('Відомість №2'!AS777,7)</f>
        <v>$G$2529</v>
      </c>
      <c r="AL781" s="20" t="str">
        <f>ADDRESS('Відомість №2'!AS777,8)</f>
        <v>$H$2529</v>
      </c>
      <c r="AM781">
        <f t="shared" ca="1" si="164"/>
        <v>0</v>
      </c>
      <c r="AN781">
        <f t="shared" ca="1" si="165"/>
        <v>0</v>
      </c>
      <c r="AO781" t="str">
        <f>ADDRESS('Відомість №2'!AS777,3)</f>
        <v>$C$2529</v>
      </c>
      <c r="AP781" t="str">
        <f>ADDRESS('Відомість №2'!AS777,22)</f>
        <v>$V$2529</v>
      </c>
      <c r="AQ781">
        <f t="shared" ca="1" si="166"/>
        <v>0</v>
      </c>
      <c r="AR781">
        <f t="shared" ca="1" si="167"/>
        <v>0</v>
      </c>
      <c r="AS781">
        <f t="shared" ca="1" si="168"/>
        <v>0</v>
      </c>
    </row>
    <row r="782" spans="20:45" ht="15.75" hidden="1" customHeight="1" x14ac:dyDescent="0.25">
      <c r="T782" s="23" t="str">
        <f>ADDRESS('Відомість №2'!AS778,2)</f>
        <v>$B$2530</v>
      </c>
      <c r="U782" s="23" t="str">
        <f>ADDRESS('Відомість №2'!AS778,1)</f>
        <v>$A$2530</v>
      </c>
      <c r="V782" s="23">
        <f t="shared" ca="1" si="156"/>
        <v>0</v>
      </c>
      <c r="W782" s="23">
        <f t="shared" ca="1" si="157"/>
        <v>0</v>
      </c>
      <c r="Y782" s="23" t="str">
        <f>ADDRESS('Відомість №2'!AS778,21)</f>
        <v>$U$2530</v>
      </c>
      <c r="Z782" s="23" t="str">
        <f>ADDRESS('Відомість №2'!AS778,20)</f>
        <v>$T$2530</v>
      </c>
      <c r="AA782" s="23">
        <f t="shared" ca="1" si="158"/>
        <v>0</v>
      </c>
      <c r="AB782" s="23">
        <f t="shared" ca="1" si="159"/>
        <v>0</v>
      </c>
      <c r="AC782" s="23" t="e">
        <f>ADDRESS('Відомість №2'!AT778,6)</f>
        <v>#VALUE!</v>
      </c>
      <c r="AD782" s="23" t="e">
        <f t="shared" ca="1" si="160"/>
        <v>#VALUE!</v>
      </c>
      <c r="AF782" s="23" t="e">
        <f t="shared" ca="1" si="161"/>
        <v>#VALUE!</v>
      </c>
      <c r="AG782" s="23" t="str">
        <f>ADDRESS('Відомість №2'!AS778,9)</f>
        <v>$I$2530</v>
      </c>
      <c r="AH782" s="23" t="str">
        <f>ADDRESS('Відомість №2'!AS778,10)</f>
        <v>$J$2530</v>
      </c>
      <c r="AI782" s="20">
        <f t="shared" ca="1" si="162"/>
        <v>0</v>
      </c>
      <c r="AJ782" s="20">
        <f t="shared" ca="1" si="163"/>
        <v>0</v>
      </c>
      <c r="AK782" s="20" t="str">
        <f>ADDRESS('Відомість №2'!AS778,7)</f>
        <v>$G$2530</v>
      </c>
      <c r="AL782" s="20" t="str">
        <f>ADDRESS('Відомість №2'!AS778,8)</f>
        <v>$H$2530</v>
      </c>
      <c r="AM782">
        <f t="shared" ca="1" si="164"/>
        <v>0</v>
      </c>
      <c r="AN782">
        <f t="shared" ca="1" si="165"/>
        <v>0</v>
      </c>
      <c r="AO782" t="str">
        <f>ADDRESS('Відомість №2'!AS778,3)</f>
        <v>$C$2530</v>
      </c>
      <c r="AP782" t="str">
        <f>ADDRESS('Відомість №2'!AS778,22)</f>
        <v>$V$2530</v>
      </c>
      <c r="AQ782">
        <f t="shared" ca="1" si="166"/>
        <v>0</v>
      </c>
      <c r="AR782">
        <f t="shared" ca="1" si="167"/>
        <v>0</v>
      </c>
      <c r="AS782">
        <f t="shared" ca="1" si="168"/>
        <v>0</v>
      </c>
    </row>
    <row r="783" spans="20:45" ht="15.75" hidden="1" customHeight="1" x14ac:dyDescent="0.25">
      <c r="T783" s="23" t="str">
        <f>ADDRESS('Відомість №2'!AS779,2)</f>
        <v>$B$2531</v>
      </c>
      <c r="U783" s="23" t="str">
        <f>ADDRESS('Відомість №2'!AS779,1)</f>
        <v>$A$2531</v>
      </c>
      <c r="V783" s="23">
        <f t="shared" ca="1" si="156"/>
        <v>0</v>
      </c>
      <c r="W783" s="23">
        <f t="shared" ca="1" si="157"/>
        <v>0</v>
      </c>
      <c r="Y783" s="23" t="str">
        <f>ADDRESS('Відомість №2'!AS779,21)</f>
        <v>$U$2531</v>
      </c>
      <c r="Z783" s="23" t="str">
        <f>ADDRESS('Відомість №2'!AS779,20)</f>
        <v>$T$2531</v>
      </c>
      <c r="AA783" s="23">
        <f t="shared" ca="1" si="158"/>
        <v>0</v>
      </c>
      <c r="AB783" s="23">
        <f t="shared" ca="1" si="159"/>
        <v>0</v>
      </c>
      <c r="AC783" s="23" t="e">
        <f>ADDRESS('Відомість №2'!AT779,6)</f>
        <v>#VALUE!</v>
      </c>
      <c r="AD783" s="23" t="e">
        <f t="shared" ca="1" si="160"/>
        <v>#VALUE!</v>
      </c>
      <c r="AF783" s="23" t="e">
        <f t="shared" ca="1" si="161"/>
        <v>#VALUE!</v>
      </c>
      <c r="AG783" s="23" t="str">
        <f>ADDRESS('Відомість №2'!AS779,9)</f>
        <v>$I$2531</v>
      </c>
      <c r="AH783" s="23" t="str">
        <f>ADDRESS('Відомість №2'!AS779,10)</f>
        <v>$J$2531</v>
      </c>
      <c r="AI783" s="20">
        <f t="shared" ca="1" si="162"/>
        <v>0</v>
      </c>
      <c r="AJ783" s="20">
        <f t="shared" ca="1" si="163"/>
        <v>0</v>
      </c>
      <c r="AK783" s="20" t="str">
        <f>ADDRESS('Відомість №2'!AS779,7)</f>
        <v>$G$2531</v>
      </c>
      <c r="AL783" s="20" t="str">
        <f>ADDRESS('Відомість №2'!AS779,8)</f>
        <v>$H$2531</v>
      </c>
      <c r="AM783">
        <f t="shared" ca="1" si="164"/>
        <v>0</v>
      </c>
      <c r="AN783">
        <f t="shared" ca="1" si="165"/>
        <v>0</v>
      </c>
      <c r="AO783" t="str">
        <f>ADDRESS('Відомість №2'!AS779,3)</f>
        <v>$C$2531</v>
      </c>
      <c r="AP783" t="str">
        <f>ADDRESS('Відомість №2'!AS779,22)</f>
        <v>$V$2531</v>
      </c>
      <c r="AQ783">
        <f t="shared" ca="1" si="166"/>
        <v>0</v>
      </c>
      <c r="AR783">
        <f t="shared" ca="1" si="167"/>
        <v>0</v>
      </c>
      <c r="AS783">
        <f t="shared" ca="1" si="168"/>
        <v>0</v>
      </c>
    </row>
    <row r="784" spans="20:45" ht="15.75" hidden="1" customHeight="1" x14ac:dyDescent="0.25">
      <c r="T784" s="23" t="str">
        <f>ADDRESS('Відомість №2'!AS780,2)</f>
        <v>$B$2532</v>
      </c>
      <c r="U784" s="23" t="str">
        <f>ADDRESS('Відомість №2'!AS780,1)</f>
        <v>$A$2532</v>
      </c>
      <c r="V784" s="23">
        <f t="shared" ca="1" si="156"/>
        <v>0</v>
      </c>
      <c r="W784" s="23">
        <f t="shared" ca="1" si="157"/>
        <v>0</v>
      </c>
      <c r="Y784" s="23" t="str">
        <f>ADDRESS('Відомість №2'!AS780,21)</f>
        <v>$U$2532</v>
      </c>
      <c r="Z784" s="23" t="str">
        <f>ADDRESS('Відомість №2'!AS780,20)</f>
        <v>$T$2532</v>
      </c>
      <c r="AA784" s="23">
        <f t="shared" ca="1" si="158"/>
        <v>0</v>
      </c>
      <c r="AB784" s="23">
        <f t="shared" ca="1" si="159"/>
        <v>0</v>
      </c>
      <c r="AC784" s="23" t="e">
        <f>ADDRESS('Відомість №2'!AT780,6)</f>
        <v>#VALUE!</v>
      </c>
      <c r="AD784" s="23" t="e">
        <f t="shared" ca="1" si="160"/>
        <v>#VALUE!</v>
      </c>
      <c r="AF784" s="23" t="e">
        <f t="shared" ca="1" si="161"/>
        <v>#VALUE!</v>
      </c>
      <c r="AG784" s="23" t="str">
        <f>ADDRESS('Відомість №2'!AS780,9)</f>
        <v>$I$2532</v>
      </c>
      <c r="AH784" s="23" t="str">
        <f>ADDRESS('Відомість №2'!AS780,10)</f>
        <v>$J$2532</v>
      </c>
      <c r="AI784" s="20">
        <f t="shared" ca="1" si="162"/>
        <v>0</v>
      </c>
      <c r="AJ784" s="20">
        <f t="shared" ca="1" si="163"/>
        <v>0</v>
      </c>
      <c r="AK784" s="20" t="str">
        <f>ADDRESS('Відомість №2'!AS780,7)</f>
        <v>$G$2532</v>
      </c>
      <c r="AL784" s="20" t="str">
        <f>ADDRESS('Відомість №2'!AS780,8)</f>
        <v>$H$2532</v>
      </c>
      <c r="AM784">
        <f t="shared" ca="1" si="164"/>
        <v>0</v>
      </c>
      <c r="AN784">
        <f t="shared" ca="1" si="165"/>
        <v>0</v>
      </c>
      <c r="AO784" t="str">
        <f>ADDRESS('Відомість №2'!AS780,3)</f>
        <v>$C$2532</v>
      </c>
      <c r="AP784" t="str">
        <f>ADDRESS('Відомість №2'!AS780,22)</f>
        <v>$V$2532</v>
      </c>
      <c r="AQ784">
        <f t="shared" ca="1" si="166"/>
        <v>0</v>
      </c>
      <c r="AR784">
        <f t="shared" ca="1" si="167"/>
        <v>0</v>
      </c>
      <c r="AS784">
        <f t="shared" ca="1" si="168"/>
        <v>0</v>
      </c>
    </row>
    <row r="785" spans="20:45" ht="15.75" hidden="1" customHeight="1" x14ac:dyDescent="0.25">
      <c r="T785" s="23" t="str">
        <f>ADDRESS('Відомість №2'!AS781,2)</f>
        <v>$B$2533</v>
      </c>
      <c r="U785" s="23" t="str">
        <f>ADDRESS('Відомість №2'!AS781,1)</f>
        <v>$A$2533</v>
      </c>
      <c r="V785" s="23">
        <f t="shared" ca="1" si="156"/>
        <v>0</v>
      </c>
      <c r="W785" s="23">
        <f t="shared" ca="1" si="157"/>
        <v>0</v>
      </c>
      <c r="Y785" s="23" t="str">
        <f>ADDRESS('Відомість №2'!AS781,21)</f>
        <v>$U$2533</v>
      </c>
      <c r="Z785" s="23" t="str">
        <f>ADDRESS('Відомість №2'!AS781,20)</f>
        <v>$T$2533</v>
      </c>
      <c r="AA785" s="23">
        <f t="shared" ca="1" si="158"/>
        <v>0</v>
      </c>
      <c r="AB785" s="23">
        <f t="shared" ca="1" si="159"/>
        <v>0</v>
      </c>
      <c r="AC785" s="23" t="e">
        <f>ADDRESS('Відомість №2'!AT781,6)</f>
        <v>#VALUE!</v>
      </c>
      <c r="AD785" s="23" t="e">
        <f t="shared" ca="1" si="160"/>
        <v>#VALUE!</v>
      </c>
      <c r="AF785" s="23" t="e">
        <f t="shared" ca="1" si="161"/>
        <v>#VALUE!</v>
      </c>
      <c r="AG785" s="23" t="str">
        <f>ADDRESS('Відомість №2'!AS781,9)</f>
        <v>$I$2533</v>
      </c>
      <c r="AH785" s="23" t="str">
        <f>ADDRESS('Відомість №2'!AS781,10)</f>
        <v>$J$2533</v>
      </c>
      <c r="AI785" s="20">
        <f t="shared" ca="1" si="162"/>
        <v>0</v>
      </c>
      <c r="AJ785" s="20">
        <f t="shared" ca="1" si="163"/>
        <v>0</v>
      </c>
      <c r="AK785" s="20" t="str">
        <f>ADDRESS('Відомість №2'!AS781,7)</f>
        <v>$G$2533</v>
      </c>
      <c r="AL785" s="20" t="str">
        <f>ADDRESS('Відомість №2'!AS781,8)</f>
        <v>$H$2533</v>
      </c>
      <c r="AM785">
        <f t="shared" ca="1" si="164"/>
        <v>0</v>
      </c>
      <c r="AN785">
        <f t="shared" ca="1" si="165"/>
        <v>0</v>
      </c>
      <c r="AO785" t="str">
        <f>ADDRESS('Відомість №2'!AS781,3)</f>
        <v>$C$2533</v>
      </c>
      <c r="AP785" t="str">
        <f>ADDRESS('Відомість №2'!AS781,22)</f>
        <v>$V$2533</v>
      </c>
      <c r="AQ785">
        <f t="shared" ca="1" si="166"/>
        <v>0</v>
      </c>
      <c r="AR785">
        <f t="shared" ca="1" si="167"/>
        <v>0</v>
      </c>
      <c r="AS785">
        <f t="shared" ca="1" si="168"/>
        <v>0</v>
      </c>
    </row>
    <row r="786" spans="20:45" ht="15.75" hidden="1" customHeight="1" x14ac:dyDescent="0.25">
      <c r="T786" s="23" t="str">
        <f>ADDRESS('Відомість №2'!AS782,2)</f>
        <v>$B$2534</v>
      </c>
      <c r="U786" s="23" t="str">
        <f>ADDRESS('Відомість №2'!AS782,1)</f>
        <v>$A$2534</v>
      </c>
      <c r="V786" s="23">
        <f t="shared" ca="1" si="156"/>
        <v>0</v>
      </c>
      <c r="W786" s="23">
        <f t="shared" ca="1" si="157"/>
        <v>0</v>
      </c>
      <c r="Y786" s="23" t="str">
        <f>ADDRESS('Відомість №2'!AS782,21)</f>
        <v>$U$2534</v>
      </c>
      <c r="Z786" s="23" t="str">
        <f>ADDRESS('Відомість №2'!AS782,20)</f>
        <v>$T$2534</v>
      </c>
      <c r="AA786" s="23">
        <f t="shared" ca="1" si="158"/>
        <v>0</v>
      </c>
      <c r="AB786" s="23">
        <f t="shared" ca="1" si="159"/>
        <v>0</v>
      </c>
      <c r="AC786" s="23" t="e">
        <f>ADDRESS('Відомість №2'!AT782,6)</f>
        <v>#VALUE!</v>
      </c>
      <c r="AD786" s="23" t="e">
        <f t="shared" ca="1" si="160"/>
        <v>#VALUE!</v>
      </c>
      <c r="AF786" s="23" t="e">
        <f t="shared" ca="1" si="161"/>
        <v>#VALUE!</v>
      </c>
      <c r="AG786" s="23" t="str">
        <f>ADDRESS('Відомість №2'!AS782,9)</f>
        <v>$I$2534</v>
      </c>
      <c r="AH786" s="23" t="str">
        <f>ADDRESS('Відомість №2'!AS782,10)</f>
        <v>$J$2534</v>
      </c>
      <c r="AI786" s="20">
        <f t="shared" ca="1" si="162"/>
        <v>0</v>
      </c>
      <c r="AJ786" s="20">
        <f t="shared" ca="1" si="163"/>
        <v>0</v>
      </c>
      <c r="AK786" s="20" t="str">
        <f>ADDRESS('Відомість №2'!AS782,7)</f>
        <v>$G$2534</v>
      </c>
      <c r="AL786" s="20" t="str">
        <f>ADDRESS('Відомість №2'!AS782,8)</f>
        <v>$H$2534</v>
      </c>
      <c r="AM786">
        <f t="shared" ca="1" si="164"/>
        <v>0</v>
      </c>
      <c r="AN786">
        <f t="shared" ca="1" si="165"/>
        <v>0</v>
      </c>
      <c r="AO786" t="str">
        <f>ADDRESS('Відомість №2'!AS782,3)</f>
        <v>$C$2534</v>
      </c>
      <c r="AP786" t="str">
        <f>ADDRESS('Відомість №2'!AS782,22)</f>
        <v>$V$2534</v>
      </c>
      <c r="AQ786">
        <f t="shared" ca="1" si="166"/>
        <v>0</v>
      </c>
      <c r="AR786">
        <f t="shared" ca="1" si="167"/>
        <v>0</v>
      </c>
      <c r="AS786">
        <f t="shared" ca="1" si="168"/>
        <v>0</v>
      </c>
    </row>
    <row r="787" spans="20:45" ht="15.75" hidden="1" customHeight="1" x14ac:dyDescent="0.25">
      <c r="T787" s="23" t="str">
        <f>ADDRESS('Відомість №2'!AS783,2)</f>
        <v>$B$2535</v>
      </c>
      <c r="U787" s="23" t="str">
        <f>ADDRESS('Відомість №2'!AS783,1)</f>
        <v>$A$2535</v>
      </c>
      <c r="V787" s="23">
        <f t="shared" ca="1" si="156"/>
        <v>0</v>
      </c>
      <c r="W787" s="23">
        <f t="shared" ca="1" si="157"/>
        <v>0</v>
      </c>
      <c r="Y787" s="23" t="str">
        <f>ADDRESS('Відомість №2'!AS783,21)</f>
        <v>$U$2535</v>
      </c>
      <c r="Z787" s="23" t="str">
        <f>ADDRESS('Відомість №2'!AS783,20)</f>
        <v>$T$2535</v>
      </c>
      <c r="AA787" s="23">
        <f t="shared" ca="1" si="158"/>
        <v>0</v>
      </c>
      <c r="AB787" s="23">
        <f t="shared" ca="1" si="159"/>
        <v>0</v>
      </c>
      <c r="AC787" s="23" t="e">
        <f>ADDRESS('Відомість №2'!AT783,6)</f>
        <v>#VALUE!</v>
      </c>
      <c r="AD787" s="23" t="e">
        <f t="shared" ca="1" si="160"/>
        <v>#VALUE!</v>
      </c>
      <c r="AF787" s="23" t="e">
        <f t="shared" ca="1" si="161"/>
        <v>#VALUE!</v>
      </c>
      <c r="AG787" s="23" t="str">
        <f>ADDRESS('Відомість №2'!AS783,9)</f>
        <v>$I$2535</v>
      </c>
      <c r="AH787" s="23" t="str">
        <f>ADDRESS('Відомість №2'!AS783,10)</f>
        <v>$J$2535</v>
      </c>
      <c r="AI787" s="20">
        <f t="shared" ca="1" si="162"/>
        <v>0</v>
      </c>
      <c r="AJ787" s="20">
        <f t="shared" ca="1" si="163"/>
        <v>0</v>
      </c>
      <c r="AK787" s="20" t="str">
        <f>ADDRESS('Відомість №2'!AS783,7)</f>
        <v>$G$2535</v>
      </c>
      <c r="AL787" s="20" t="str">
        <f>ADDRESS('Відомість №2'!AS783,8)</f>
        <v>$H$2535</v>
      </c>
      <c r="AM787">
        <f t="shared" ca="1" si="164"/>
        <v>0</v>
      </c>
      <c r="AN787">
        <f t="shared" ca="1" si="165"/>
        <v>0</v>
      </c>
      <c r="AO787" t="str">
        <f>ADDRESS('Відомість №2'!AS783,3)</f>
        <v>$C$2535</v>
      </c>
      <c r="AP787" t="str">
        <f>ADDRESS('Відомість №2'!AS783,22)</f>
        <v>$V$2535</v>
      </c>
      <c r="AQ787">
        <f t="shared" ca="1" si="166"/>
        <v>0</v>
      </c>
      <c r="AR787">
        <f t="shared" ca="1" si="167"/>
        <v>0</v>
      </c>
      <c r="AS787">
        <f t="shared" ca="1" si="168"/>
        <v>0</v>
      </c>
    </row>
    <row r="788" spans="20:45" ht="15.75" hidden="1" customHeight="1" x14ac:dyDescent="0.25">
      <c r="T788" s="23" t="str">
        <f>ADDRESS('Відомість №2'!AS784,2)</f>
        <v>$B$2536</v>
      </c>
      <c r="U788" s="23" t="str">
        <f>ADDRESS('Відомість №2'!AS784,1)</f>
        <v>$A$2536</v>
      </c>
      <c r="V788" s="23">
        <f t="shared" ca="1" si="156"/>
        <v>0</v>
      </c>
      <c r="W788" s="23">
        <f t="shared" ca="1" si="157"/>
        <v>0</v>
      </c>
      <c r="Y788" s="23" t="str">
        <f>ADDRESS('Відомість №2'!AS784,21)</f>
        <v>$U$2536</v>
      </c>
      <c r="Z788" s="23" t="str">
        <f>ADDRESS('Відомість №2'!AS784,20)</f>
        <v>$T$2536</v>
      </c>
      <c r="AA788" s="23">
        <f t="shared" ca="1" si="158"/>
        <v>0</v>
      </c>
      <c r="AB788" s="23">
        <f t="shared" ca="1" si="159"/>
        <v>0</v>
      </c>
      <c r="AC788" s="23" t="e">
        <f>ADDRESS('Відомість №2'!AT784,6)</f>
        <v>#VALUE!</v>
      </c>
      <c r="AD788" s="23" t="e">
        <f t="shared" ca="1" si="160"/>
        <v>#VALUE!</v>
      </c>
      <c r="AF788" s="23" t="e">
        <f t="shared" ca="1" si="161"/>
        <v>#VALUE!</v>
      </c>
      <c r="AG788" s="23" t="str">
        <f>ADDRESS('Відомість №2'!AS784,9)</f>
        <v>$I$2536</v>
      </c>
      <c r="AH788" s="23" t="str">
        <f>ADDRESS('Відомість №2'!AS784,10)</f>
        <v>$J$2536</v>
      </c>
      <c r="AI788" s="20">
        <f t="shared" ca="1" si="162"/>
        <v>0</v>
      </c>
      <c r="AJ788" s="20">
        <f t="shared" ca="1" si="163"/>
        <v>0</v>
      </c>
      <c r="AK788" s="20" t="str">
        <f>ADDRESS('Відомість №2'!AS784,7)</f>
        <v>$G$2536</v>
      </c>
      <c r="AL788" s="20" t="str">
        <f>ADDRESS('Відомість №2'!AS784,8)</f>
        <v>$H$2536</v>
      </c>
      <c r="AM788">
        <f t="shared" ca="1" si="164"/>
        <v>0</v>
      </c>
      <c r="AN788">
        <f t="shared" ca="1" si="165"/>
        <v>0</v>
      </c>
      <c r="AO788" t="str">
        <f>ADDRESS('Відомість №2'!AS784,3)</f>
        <v>$C$2536</v>
      </c>
      <c r="AP788" t="str">
        <f>ADDRESS('Відомість №2'!AS784,22)</f>
        <v>$V$2536</v>
      </c>
      <c r="AQ788">
        <f t="shared" ca="1" si="166"/>
        <v>0</v>
      </c>
      <c r="AR788">
        <f t="shared" ca="1" si="167"/>
        <v>0</v>
      </c>
      <c r="AS788">
        <f t="shared" ca="1" si="168"/>
        <v>0</v>
      </c>
    </row>
    <row r="789" spans="20:45" ht="15.75" hidden="1" customHeight="1" x14ac:dyDescent="0.25">
      <c r="T789" s="23" t="str">
        <f>ADDRESS('Відомість №2'!AS785,2)</f>
        <v>$B$2537</v>
      </c>
      <c r="U789" s="23" t="str">
        <f>ADDRESS('Відомість №2'!AS785,1)</f>
        <v>$A$2537</v>
      </c>
      <c r="V789" s="23">
        <f t="shared" ca="1" si="156"/>
        <v>0</v>
      </c>
      <c r="W789" s="23">
        <f t="shared" ca="1" si="157"/>
        <v>0</v>
      </c>
      <c r="Y789" s="23" t="str">
        <f>ADDRESS('Відомість №2'!AS785,21)</f>
        <v>$U$2537</v>
      </c>
      <c r="Z789" s="23" t="str">
        <f>ADDRESS('Відомість №2'!AS785,20)</f>
        <v>$T$2537</v>
      </c>
      <c r="AA789" s="23">
        <f t="shared" ca="1" si="158"/>
        <v>0</v>
      </c>
      <c r="AB789" s="23">
        <f t="shared" ca="1" si="159"/>
        <v>0</v>
      </c>
      <c r="AC789" s="23" t="e">
        <f>ADDRESS('Відомість №2'!AT785,6)</f>
        <v>#VALUE!</v>
      </c>
      <c r="AD789" s="23" t="e">
        <f t="shared" ca="1" si="160"/>
        <v>#VALUE!</v>
      </c>
      <c r="AF789" s="23" t="e">
        <f t="shared" ca="1" si="161"/>
        <v>#VALUE!</v>
      </c>
      <c r="AG789" s="23" t="str">
        <f>ADDRESS('Відомість №2'!AS785,9)</f>
        <v>$I$2537</v>
      </c>
      <c r="AH789" s="23" t="str">
        <f>ADDRESS('Відомість №2'!AS785,10)</f>
        <v>$J$2537</v>
      </c>
      <c r="AI789" s="20">
        <f t="shared" ca="1" si="162"/>
        <v>0</v>
      </c>
      <c r="AJ789" s="20">
        <f t="shared" ca="1" si="163"/>
        <v>0</v>
      </c>
      <c r="AK789" s="20" t="str">
        <f>ADDRESS('Відомість №2'!AS785,7)</f>
        <v>$G$2537</v>
      </c>
      <c r="AL789" s="20" t="str">
        <f>ADDRESS('Відомість №2'!AS785,8)</f>
        <v>$H$2537</v>
      </c>
      <c r="AM789">
        <f t="shared" ca="1" si="164"/>
        <v>0</v>
      </c>
      <c r="AN789">
        <f t="shared" ca="1" si="165"/>
        <v>0</v>
      </c>
      <c r="AO789" t="str">
        <f>ADDRESS('Відомість №2'!AS785,3)</f>
        <v>$C$2537</v>
      </c>
      <c r="AP789" t="str">
        <f>ADDRESS('Відомість №2'!AS785,22)</f>
        <v>$V$2537</v>
      </c>
      <c r="AQ789">
        <f t="shared" ca="1" si="166"/>
        <v>0</v>
      </c>
      <c r="AR789">
        <f t="shared" ca="1" si="167"/>
        <v>0</v>
      </c>
      <c r="AS789">
        <f t="shared" ca="1" si="168"/>
        <v>0</v>
      </c>
    </row>
    <row r="790" spans="20:45" ht="15.75" hidden="1" customHeight="1" x14ac:dyDescent="0.25">
      <c r="T790" s="23" t="str">
        <f>ADDRESS('Відомість №2'!AS786,2)</f>
        <v>$B$2538</v>
      </c>
      <c r="U790" s="23" t="str">
        <f>ADDRESS('Відомість №2'!AS786,1)</f>
        <v>$A$2538</v>
      </c>
      <c r="V790" s="23">
        <f t="shared" ca="1" si="156"/>
        <v>0</v>
      </c>
      <c r="W790" s="23">
        <f t="shared" ca="1" si="157"/>
        <v>0</v>
      </c>
      <c r="Y790" s="23" t="str">
        <f>ADDRESS('Відомість №2'!AS786,21)</f>
        <v>$U$2538</v>
      </c>
      <c r="Z790" s="23" t="str">
        <f>ADDRESS('Відомість №2'!AS786,20)</f>
        <v>$T$2538</v>
      </c>
      <c r="AA790" s="23">
        <f t="shared" ca="1" si="158"/>
        <v>0</v>
      </c>
      <c r="AB790" s="23">
        <f t="shared" ca="1" si="159"/>
        <v>0</v>
      </c>
      <c r="AC790" s="23" t="e">
        <f>ADDRESS('Відомість №2'!AT786,6)</f>
        <v>#VALUE!</v>
      </c>
      <c r="AD790" s="23" t="e">
        <f t="shared" ca="1" si="160"/>
        <v>#VALUE!</v>
      </c>
      <c r="AF790" s="23" t="e">
        <f t="shared" ca="1" si="161"/>
        <v>#VALUE!</v>
      </c>
      <c r="AG790" s="23" t="str">
        <f>ADDRESS('Відомість №2'!AS786,9)</f>
        <v>$I$2538</v>
      </c>
      <c r="AH790" s="23" t="str">
        <f>ADDRESS('Відомість №2'!AS786,10)</f>
        <v>$J$2538</v>
      </c>
      <c r="AI790" s="20">
        <f t="shared" ca="1" si="162"/>
        <v>0</v>
      </c>
      <c r="AJ790" s="20">
        <f t="shared" ca="1" si="163"/>
        <v>0</v>
      </c>
      <c r="AK790" s="20" t="str">
        <f>ADDRESS('Відомість №2'!AS786,7)</f>
        <v>$G$2538</v>
      </c>
      <c r="AL790" s="20" t="str">
        <f>ADDRESS('Відомість №2'!AS786,8)</f>
        <v>$H$2538</v>
      </c>
      <c r="AM790">
        <f t="shared" ca="1" si="164"/>
        <v>0</v>
      </c>
      <c r="AN790">
        <f t="shared" ca="1" si="165"/>
        <v>0</v>
      </c>
      <c r="AO790" t="str">
        <f>ADDRESS('Відомість №2'!AS786,3)</f>
        <v>$C$2538</v>
      </c>
      <c r="AP790" t="str">
        <f>ADDRESS('Відомість №2'!AS786,22)</f>
        <v>$V$2538</v>
      </c>
      <c r="AQ790">
        <f t="shared" ca="1" si="166"/>
        <v>0</v>
      </c>
      <c r="AR790">
        <f t="shared" ca="1" si="167"/>
        <v>0</v>
      </c>
      <c r="AS790">
        <f t="shared" ca="1" si="168"/>
        <v>0</v>
      </c>
    </row>
    <row r="791" spans="20:45" ht="15.75" hidden="1" customHeight="1" x14ac:dyDescent="0.25">
      <c r="T791" s="23" t="str">
        <f>ADDRESS('Відомість №2'!AS787,2)</f>
        <v>$B$2539</v>
      </c>
      <c r="U791" s="23" t="str">
        <f>ADDRESS('Відомість №2'!AS787,1)</f>
        <v>$A$2539</v>
      </c>
      <c r="V791" s="23">
        <f t="shared" ca="1" si="156"/>
        <v>0</v>
      </c>
      <c r="W791" s="23">
        <f t="shared" ca="1" si="157"/>
        <v>0</v>
      </c>
      <c r="Y791" s="23" t="str">
        <f>ADDRESS('Відомість №2'!AS787,21)</f>
        <v>$U$2539</v>
      </c>
      <c r="Z791" s="23" t="str">
        <f>ADDRESS('Відомість №2'!AS787,20)</f>
        <v>$T$2539</v>
      </c>
      <c r="AA791" s="23">
        <f t="shared" ca="1" si="158"/>
        <v>0</v>
      </c>
      <c r="AB791" s="23">
        <f t="shared" ca="1" si="159"/>
        <v>0</v>
      </c>
      <c r="AC791" s="23" t="e">
        <f>ADDRESS('Відомість №2'!AT787,6)</f>
        <v>#VALUE!</v>
      </c>
      <c r="AD791" s="23" t="e">
        <f t="shared" ca="1" si="160"/>
        <v>#VALUE!</v>
      </c>
      <c r="AF791" s="23" t="e">
        <f t="shared" ca="1" si="161"/>
        <v>#VALUE!</v>
      </c>
      <c r="AG791" s="23" t="str">
        <f>ADDRESS('Відомість №2'!AS787,9)</f>
        <v>$I$2539</v>
      </c>
      <c r="AH791" s="23" t="str">
        <f>ADDRESS('Відомість №2'!AS787,10)</f>
        <v>$J$2539</v>
      </c>
      <c r="AI791" s="20">
        <f t="shared" ca="1" si="162"/>
        <v>0</v>
      </c>
      <c r="AJ791" s="20">
        <f t="shared" ca="1" si="163"/>
        <v>0</v>
      </c>
      <c r="AK791" s="20" t="str">
        <f>ADDRESS('Відомість №2'!AS787,7)</f>
        <v>$G$2539</v>
      </c>
      <c r="AL791" s="20" t="str">
        <f>ADDRESS('Відомість №2'!AS787,8)</f>
        <v>$H$2539</v>
      </c>
      <c r="AM791">
        <f t="shared" ca="1" si="164"/>
        <v>0</v>
      </c>
      <c r="AN791">
        <f t="shared" ca="1" si="165"/>
        <v>0</v>
      </c>
      <c r="AO791" t="str">
        <f>ADDRESS('Відомість №2'!AS787,3)</f>
        <v>$C$2539</v>
      </c>
      <c r="AP791" t="str">
        <f>ADDRESS('Відомість №2'!AS787,22)</f>
        <v>$V$2539</v>
      </c>
      <c r="AQ791">
        <f t="shared" ca="1" si="166"/>
        <v>0</v>
      </c>
      <c r="AR791">
        <f t="shared" ca="1" si="167"/>
        <v>0</v>
      </c>
      <c r="AS791">
        <f t="shared" ca="1" si="168"/>
        <v>0</v>
      </c>
    </row>
    <row r="792" spans="20:45" ht="15.75" hidden="1" customHeight="1" x14ac:dyDescent="0.25">
      <c r="T792" s="23" t="str">
        <f>ADDRESS('Відомість №2'!AS788,2)</f>
        <v>$B$2540</v>
      </c>
      <c r="U792" s="23" t="str">
        <f>ADDRESS('Відомість №2'!AS788,1)</f>
        <v>$A$2540</v>
      </c>
      <c r="V792" s="23">
        <f t="shared" ca="1" si="156"/>
        <v>0</v>
      </c>
      <c r="W792" s="23">
        <f t="shared" ca="1" si="157"/>
        <v>0</v>
      </c>
      <c r="Y792" s="23" t="str">
        <f>ADDRESS('Відомість №2'!AS788,21)</f>
        <v>$U$2540</v>
      </c>
      <c r="Z792" s="23" t="str">
        <f>ADDRESS('Відомість №2'!AS788,20)</f>
        <v>$T$2540</v>
      </c>
      <c r="AA792" s="23">
        <f t="shared" ca="1" si="158"/>
        <v>0</v>
      </c>
      <c r="AB792" s="23">
        <f t="shared" ca="1" si="159"/>
        <v>0</v>
      </c>
      <c r="AC792" s="23" t="e">
        <f>ADDRESS('Відомість №2'!AT788,6)</f>
        <v>#VALUE!</v>
      </c>
      <c r="AD792" s="23" t="e">
        <f t="shared" ca="1" si="160"/>
        <v>#VALUE!</v>
      </c>
      <c r="AF792" s="23" t="e">
        <f t="shared" ca="1" si="161"/>
        <v>#VALUE!</v>
      </c>
      <c r="AG792" s="23" t="str">
        <f>ADDRESS('Відомість №2'!AS788,9)</f>
        <v>$I$2540</v>
      </c>
      <c r="AH792" s="23" t="str">
        <f>ADDRESS('Відомість №2'!AS788,10)</f>
        <v>$J$2540</v>
      </c>
      <c r="AI792" s="20">
        <f t="shared" ca="1" si="162"/>
        <v>0</v>
      </c>
      <c r="AJ792" s="20">
        <f t="shared" ca="1" si="163"/>
        <v>0</v>
      </c>
      <c r="AK792" s="20" t="str">
        <f>ADDRESS('Відомість №2'!AS788,7)</f>
        <v>$G$2540</v>
      </c>
      <c r="AL792" s="20" t="str">
        <f>ADDRESS('Відомість №2'!AS788,8)</f>
        <v>$H$2540</v>
      </c>
      <c r="AM792">
        <f t="shared" ca="1" si="164"/>
        <v>0</v>
      </c>
      <c r="AN792">
        <f t="shared" ca="1" si="165"/>
        <v>0</v>
      </c>
      <c r="AO792" t="str">
        <f>ADDRESS('Відомість №2'!AS788,3)</f>
        <v>$C$2540</v>
      </c>
      <c r="AP792" t="str">
        <f>ADDRESS('Відомість №2'!AS788,22)</f>
        <v>$V$2540</v>
      </c>
      <c r="AQ792">
        <f t="shared" ca="1" si="166"/>
        <v>0</v>
      </c>
      <c r="AR792">
        <f t="shared" ca="1" si="167"/>
        <v>0</v>
      </c>
      <c r="AS792">
        <f t="shared" ca="1" si="168"/>
        <v>0</v>
      </c>
    </row>
    <row r="793" spans="20:45" ht="15.75" hidden="1" customHeight="1" x14ac:dyDescent="0.25">
      <c r="T793" s="23" t="str">
        <f>ADDRESS('Відомість №2'!AS789,2)</f>
        <v>$B$2541</v>
      </c>
      <c r="U793" s="23" t="str">
        <f>ADDRESS('Відомість №2'!AS789,1)</f>
        <v>$A$2541</v>
      </c>
      <c r="V793" s="23">
        <f t="shared" ca="1" si="156"/>
        <v>0</v>
      </c>
      <c r="W793" s="23">
        <f t="shared" ca="1" si="157"/>
        <v>0</v>
      </c>
      <c r="Y793" s="23" t="str">
        <f>ADDRESS('Відомість №2'!AS789,21)</f>
        <v>$U$2541</v>
      </c>
      <c r="Z793" s="23" t="str">
        <f>ADDRESS('Відомість №2'!AS789,20)</f>
        <v>$T$2541</v>
      </c>
      <c r="AA793" s="23">
        <f t="shared" ca="1" si="158"/>
        <v>0</v>
      </c>
      <c r="AB793" s="23">
        <f t="shared" ca="1" si="159"/>
        <v>0</v>
      </c>
      <c r="AC793" s="23" t="e">
        <f>ADDRESS('Відомість №2'!AT789,6)</f>
        <v>#VALUE!</v>
      </c>
      <c r="AD793" s="23" t="e">
        <f t="shared" ca="1" si="160"/>
        <v>#VALUE!</v>
      </c>
      <c r="AF793" s="23" t="e">
        <f t="shared" ca="1" si="161"/>
        <v>#VALUE!</v>
      </c>
      <c r="AG793" s="23" t="str">
        <f>ADDRESS('Відомість №2'!AS789,9)</f>
        <v>$I$2541</v>
      </c>
      <c r="AH793" s="23" t="str">
        <f>ADDRESS('Відомість №2'!AS789,10)</f>
        <v>$J$2541</v>
      </c>
      <c r="AI793" s="20">
        <f t="shared" ca="1" si="162"/>
        <v>0</v>
      </c>
      <c r="AJ793" s="20">
        <f t="shared" ca="1" si="163"/>
        <v>0</v>
      </c>
      <c r="AK793" s="20" t="str">
        <f>ADDRESS('Відомість №2'!AS789,7)</f>
        <v>$G$2541</v>
      </c>
      <c r="AL793" s="20" t="str">
        <f>ADDRESS('Відомість №2'!AS789,8)</f>
        <v>$H$2541</v>
      </c>
      <c r="AM793">
        <f t="shared" ca="1" si="164"/>
        <v>0</v>
      </c>
      <c r="AN793">
        <f t="shared" ca="1" si="165"/>
        <v>0</v>
      </c>
      <c r="AO793" t="str">
        <f>ADDRESS('Відомість №2'!AS789,3)</f>
        <v>$C$2541</v>
      </c>
      <c r="AP793" t="str">
        <f>ADDRESS('Відомість №2'!AS789,22)</f>
        <v>$V$2541</v>
      </c>
      <c r="AQ793">
        <f t="shared" ca="1" si="166"/>
        <v>0</v>
      </c>
      <c r="AR793">
        <f t="shared" ca="1" si="167"/>
        <v>0</v>
      </c>
      <c r="AS793">
        <f t="shared" ca="1" si="168"/>
        <v>0</v>
      </c>
    </row>
    <row r="794" spans="20:45" ht="15.75" hidden="1" customHeight="1" x14ac:dyDescent="0.25">
      <c r="T794" s="23" t="str">
        <f>ADDRESS('Відомість №2'!AS790,2)</f>
        <v>$B$2542</v>
      </c>
      <c r="U794" s="23" t="str">
        <f>ADDRESS('Відомість №2'!AS790,1)</f>
        <v>$A$2542</v>
      </c>
      <c r="V794" s="23">
        <f t="shared" ca="1" si="156"/>
        <v>0</v>
      </c>
      <c r="W794" s="23">
        <f t="shared" ca="1" si="157"/>
        <v>0</v>
      </c>
      <c r="Y794" s="23" t="str">
        <f>ADDRESS('Відомість №2'!AS790,21)</f>
        <v>$U$2542</v>
      </c>
      <c r="Z794" s="23" t="str">
        <f>ADDRESS('Відомість №2'!AS790,20)</f>
        <v>$T$2542</v>
      </c>
      <c r="AA794" s="23">
        <f t="shared" ca="1" si="158"/>
        <v>0</v>
      </c>
      <c r="AB794" s="23">
        <f t="shared" ca="1" si="159"/>
        <v>0</v>
      </c>
      <c r="AC794" s="23" t="e">
        <f>ADDRESS('Відомість №2'!AT790,6)</f>
        <v>#VALUE!</v>
      </c>
      <c r="AD794" s="23" t="e">
        <f t="shared" ca="1" si="160"/>
        <v>#VALUE!</v>
      </c>
      <c r="AF794" s="23" t="e">
        <f t="shared" ca="1" si="161"/>
        <v>#VALUE!</v>
      </c>
      <c r="AG794" s="23" t="str">
        <f>ADDRESS('Відомість №2'!AS790,9)</f>
        <v>$I$2542</v>
      </c>
      <c r="AH794" s="23" t="str">
        <f>ADDRESS('Відомість №2'!AS790,10)</f>
        <v>$J$2542</v>
      </c>
      <c r="AI794" s="20">
        <f t="shared" ca="1" si="162"/>
        <v>0</v>
      </c>
      <c r="AJ794" s="20">
        <f t="shared" ca="1" si="163"/>
        <v>0</v>
      </c>
      <c r="AK794" s="20" t="str">
        <f>ADDRESS('Відомість №2'!AS790,7)</f>
        <v>$G$2542</v>
      </c>
      <c r="AL794" s="20" t="str">
        <f>ADDRESS('Відомість №2'!AS790,8)</f>
        <v>$H$2542</v>
      </c>
      <c r="AM794">
        <f t="shared" ca="1" si="164"/>
        <v>0</v>
      </c>
      <c r="AN794">
        <f t="shared" ca="1" si="165"/>
        <v>0</v>
      </c>
      <c r="AO794" t="str">
        <f>ADDRESS('Відомість №2'!AS790,3)</f>
        <v>$C$2542</v>
      </c>
      <c r="AP794" t="str">
        <f>ADDRESS('Відомість №2'!AS790,22)</f>
        <v>$V$2542</v>
      </c>
      <c r="AQ794">
        <f t="shared" ca="1" si="166"/>
        <v>0</v>
      </c>
      <c r="AR794">
        <f t="shared" ca="1" si="167"/>
        <v>0</v>
      </c>
      <c r="AS794">
        <f t="shared" ca="1" si="168"/>
        <v>0</v>
      </c>
    </row>
    <row r="795" spans="20:45" ht="15.75" hidden="1" customHeight="1" x14ac:dyDescent="0.25">
      <c r="T795" s="23" t="str">
        <f>ADDRESS('Відомість №2'!AS791,2)</f>
        <v>$B$2543</v>
      </c>
      <c r="U795" s="23" t="str">
        <f>ADDRESS('Відомість №2'!AS791,1)</f>
        <v>$A$2543</v>
      </c>
      <c r="V795" s="23">
        <f t="shared" ca="1" si="156"/>
        <v>0</v>
      </c>
      <c r="W795" s="23">
        <f t="shared" ca="1" si="157"/>
        <v>0</v>
      </c>
      <c r="Y795" s="23" t="str">
        <f>ADDRESS('Відомість №2'!AS791,21)</f>
        <v>$U$2543</v>
      </c>
      <c r="Z795" s="23" t="str">
        <f>ADDRESS('Відомість №2'!AS791,20)</f>
        <v>$T$2543</v>
      </c>
      <c r="AA795" s="23">
        <f t="shared" ca="1" si="158"/>
        <v>0</v>
      </c>
      <c r="AB795" s="23">
        <f t="shared" ca="1" si="159"/>
        <v>0</v>
      </c>
      <c r="AC795" s="23" t="e">
        <f>ADDRESS('Відомість №2'!AT791,6)</f>
        <v>#VALUE!</v>
      </c>
      <c r="AD795" s="23" t="e">
        <f t="shared" ca="1" si="160"/>
        <v>#VALUE!</v>
      </c>
      <c r="AF795" s="23" t="e">
        <f t="shared" ca="1" si="161"/>
        <v>#VALUE!</v>
      </c>
      <c r="AG795" s="23" t="str">
        <f>ADDRESS('Відомість №2'!AS791,9)</f>
        <v>$I$2543</v>
      </c>
      <c r="AH795" s="23" t="str">
        <f>ADDRESS('Відомість №2'!AS791,10)</f>
        <v>$J$2543</v>
      </c>
      <c r="AI795" s="20">
        <f t="shared" ca="1" si="162"/>
        <v>0</v>
      </c>
      <c r="AJ795" s="20">
        <f t="shared" ca="1" si="163"/>
        <v>0</v>
      </c>
      <c r="AK795" s="20" t="str">
        <f>ADDRESS('Відомість №2'!AS791,7)</f>
        <v>$G$2543</v>
      </c>
      <c r="AL795" s="20" t="str">
        <f>ADDRESS('Відомість №2'!AS791,8)</f>
        <v>$H$2543</v>
      </c>
      <c r="AM795">
        <f t="shared" ca="1" si="164"/>
        <v>0</v>
      </c>
      <c r="AN795">
        <f t="shared" ca="1" si="165"/>
        <v>0</v>
      </c>
      <c r="AO795" t="str">
        <f>ADDRESS('Відомість №2'!AS791,3)</f>
        <v>$C$2543</v>
      </c>
      <c r="AP795" t="str">
        <f>ADDRESS('Відомість №2'!AS791,22)</f>
        <v>$V$2543</v>
      </c>
      <c r="AQ795">
        <f t="shared" ca="1" si="166"/>
        <v>0</v>
      </c>
      <c r="AR795">
        <f t="shared" ca="1" si="167"/>
        <v>0</v>
      </c>
      <c r="AS795">
        <f t="shared" ca="1" si="168"/>
        <v>0</v>
      </c>
    </row>
    <row r="796" spans="20:45" ht="15.75" hidden="1" customHeight="1" x14ac:dyDescent="0.25">
      <c r="T796" s="23" t="str">
        <f>ADDRESS('Відомість №2'!AS792,2)</f>
        <v>$B$2544</v>
      </c>
      <c r="U796" s="23" t="str">
        <f>ADDRESS('Відомість №2'!AS792,1)</f>
        <v>$A$2544</v>
      </c>
      <c r="V796" s="23">
        <f t="shared" ca="1" si="156"/>
        <v>0</v>
      </c>
      <c r="W796" s="23">
        <f t="shared" ca="1" si="157"/>
        <v>0</v>
      </c>
      <c r="Y796" s="23" t="str">
        <f>ADDRESS('Відомість №2'!AS792,21)</f>
        <v>$U$2544</v>
      </c>
      <c r="Z796" s="23" t="str">
        <f>ADDRESS('Відомість №2'!AS792,20)</f>
        <v>$T$2544</v>
      </c>
      <c r="AA796" s="23">
        <f t="shared" ca="1" si="158"/>
        <v>0</v>
      </c>
      <c r="AB796" s="23">
        <f t="shared" ca="1" si="159"/>
        <v>0</v>
      </c>
      <c r="AC796" s="23" t="e">
        <f>ADDRESS('Відомість №2'!AT792,6)</f>
        <v>#VALUE!</v>
      </c>
      <c r="AD796" s="23" t="e">
        <f t="shared" ca="1" si="160"/>
        <v>#VALUE!</v>
      </c>
      <c r="AF796" s="23" t="e">
        <f t="shared" ca="1" si="161"/>
        <v>#VALUE!</v>
      </c>
      <c r="AG796" s="23" t="str">
        <f>ADDRESS('Відомість №2'!AS792,9)</f>
        <v>$I$2544</v>
      </c>
      <c r="AH796" s="23" t="str">
        <f>ADDRESS('Відомість №2'!AS792,10)</f>
        <v>$J$2544</v>
      </c>
      <c r="AI796" s="20">
        <f t="shared" ca="1" si="162"/>
        <v>0</v>
      </c>
      <c r="AJ796" s="20">
        <f t="shared" ca="1" si="163"/>
        <v>0</v>
      </c>
      <c r="AK796" s="20" t="str">
        <f>ADDRESS('Відомість №2'!AS792,7)</f>
        <v>$G$2544</v>
      </c>
      <c r="AL796" s="20" t="str">
        <f>ADDRESS('Відомість №2'!AS792,8)</f>
        <v>$H$2544</v>
      </c>
      <c r="AM796">
        <f t="shared" ca="1" si="164"/>
        <v>0</v>
      </c>
      <c r="AN796">
        <f t="shared" ca="1" si="165"/>
        <v>0</v>
      </c>
      <c r="AO796" t="str">
        <f>ADDRESS('Відомість №2'!AS792,3)</f>
        <v>$C$2544</v>
      </c>
      <c r="AP796" t="str">
        <f>ADDRESS('Відомість №2'!AS792,22)</f>
        <v>$V$2544</v>
      </c>
      <c r="AQ796">
        <f t="shared" ca="1" si="166"/>
        <v>0</v>
      </c>
      <c r="AR796">
        <f t="shared" ca="1" si="167"/>
        <v>0</v>
      </c>
      <c r="AS796">
        <f t="shared" ca="1" si="168"/>
        <v>0</v>
      </c>
    </row>
    <row r="797" spans="20:45" ht="15.75" hidden="1" customHeight="1" x14ac:dyDescent="0.25">
      <c r="T797" s="23" t="str">
        <f>ADDRESS('Відомість №2'!AS793,2)</f>
        <v>$B$2545</v>
      </c>
      <c r="U797" s="23" t="str">
        <f>ADDRESS('Відомість №2'!AS793,1)</f>
        <v>$A$2545</v>
      </c>
      <c r="V797" s="23">
        <f t="shared" ca="1" si="156"/>
        <v>0</v>
      </c>
      <c r="W797" s="23">
        <f t="shared" ca="1" si="157"/>
        <v>0</v>
      </c>
      <c r="Y797" s="23" t="str">
        <f>ADDRESS('Відомість №2'!AS793,21)</f>
        <v>$U$2545</v>
      </c>
      <c r="Z797" s="23" t="str">
        <f>ADDRESS('Відомість №2'!AS793,20)</f>
        <v>$T$2545</v>
      </c>
      <c r="AA797" s="23">
        <f t="shared" ca="1" si="158"/>
        <v>0</v>
      </c>
      <c r="AB797" s="23">
        <f t="shared" ca="1" si="159"/>
        <v>0</v>
      </c>
      <c r="AC797" s="23" t="e">
        <f>ADDRESS('Відомість №2'!AT793,6)</f>
        <v>#VALUE!</v>
      </c>
      <c r="AD797" s="23" t="e">
        <f t="shared" ca="1" si="160"/>
        <v>#VALUE!</v>
      </c>
      <c r="AF797" s="23" t="e">
        <f t="shared" ca="1" si="161"/>
        <v>#VALUE!</v>
      </c>
      <c r="AG797" s="23" t="str">
        <f>ADDRESS('Відомість №2'!AS793,9)</f>
        <v>$I$2545</v>
      </c>
      <c r="AH797" s="23" t="str">
        <f>ADDRESS('Відомість №2'!AS793,10)</f>
        <v>$J$2545</v>
      </c>
      <c r="AI797" s="20">
        <f t="shared" ca="1" si="162"/>
        <v>0</v>
      </c>
      <c r="AJ797" s="20">
        <f t="shared" ca="1" si="163"/>
        <v>0</v>
      </c>
      <c r="AK797" s="20" t="str">
        <f>ADDRESS('Відомість №2'!AS793,7)</f>
        <v>$G$2545</v>
      </c>
      <c r="AL797" s="20" t="str">
        <f>ADDRESS('Відомість №2'!AS793,8)</f>
        <v>$H$2545</v>
      </c>
      <c r="AM797">
        <f t="shared" ca="1" si="164"/>
        <v>0</v>
      </c>
      <c r="AN797">
        <f t="shared" ca="1" si="165"/>
        <v>0</v>
      </c>
      <c r="AO797" t="str">
        <f>ADDRESS('Відомість №2'!AS793,3)</f>
        <v>$C$2545</v>
      </c>
      <c r="AP797" t="str">
        <f>ADDRESS('Відомість №2'!AS793,22)</f>
        <v>$V$2545</v>
      </c>
      <c r="AQ797">
        <f t="shared" ca="1" si="166"/>
        <v>0</v>
      </c>
      <c r="AR797">
        <f t="shared" ca="1" si="167"/>
        <v>0</v>
      </c>
      <c r="AS797">
        <f t="shared" ca="1" si="168"/>
        <v>0</v>
      </c>
    </row>
    <row r="798" spans="20:45" ht="15.75" hidden="1" customHeight="1" x14ac:dyDescent="0.25">
      <c r="T798" s="23" t="str">
        <f>ADDRESS('Відомість №2'!AS794,2)</f>
        <v>$B$2546</v>
      </c>
      <c r="U798" s="23" t="str">
        <f>ADDRESS('Відомість №2'!AS794,1)</f>
        <v>$A$2546</v>
      </c>
      <c r="V798" s="23">
        <f t="shared" ca="1" si="156"/>
        <v>0</v>
      </c>
      <c r="W798" s="23">
        <f t="shared" ca="1" si="157"/>
        <v>0</v>
      </c>
      <c r="Y798" s="23" t="str">
        <f>ADDRESS('Відомість №2'!AS794,21)</f>
        <v>$U$2546</v>
      </c>
      <c r="Z798" s="23" t="str">
        <f>ADDRESS('Відомість №2'!AS794,20)</f>
        <v>$T$2546</v>
      </c>
      <c r="AA798" s="23">
        <f t="shared" ca="1" si="158"/>
        <v>0</v>
      </c>
      <c r="AB798" s="23">
        <f t="shared" ca="1" si="159"/>
        <v>0</v>
      </c>
      <c r="AC798" s="23" t="e">
        <f>ADDRESS('Відомість №2'!AT794,6)</f>
        <v>#VALUE!</v>
      </c>
      <c r="AD798" s="23" t="e">
        <f t="shared" ca="1" si="160"/>
        <v>#VALUE!</v>
      </c>
      <c r="AF798" s="23" t="e">
        <f t="shared" ca="1" si="161"/>
        <v>#VALUE!</v>
      </c>
      <c r="AG798" s="23" t="str">
        <f>ADDRESS('Відомість №2'!AS794,9)</f>
        <v>$I$2546</v>
      </c>
      <c r="AH798" s="23" t="str">
        <f>ADDRESS('Відомість №2'!AS794,10)</f>
        <v>$J$2546</v>
      </c>
      <c r="AI798" s="20">
        <f t="shared" ca="1" si="162"/>
        <v>0</v>
      </c>
      <c r="AJ798" s="20">
        <f t="shared" ca="1" si="163"/>
        <v>0</v>
      </c>
      <c r="AK798" s="20" t="str">
        <f>ADDRESS('Відомість №2'!AS794,7)</f>
        <v>$G$2546</v>
      </c>
      <c r="AL798" s="20" t="str">
        <f>ADDRESS('Відомість №2'!AS794,8)</f>
        <v>$H$2546</v>
      </c>
      <c r="AM798">
        <f t="shared" ca="1" si="164"/>
        <v>0</v>
      </c>
      <c r="AN798">
        <f t="shared" ca="1" si="165"/>
        <v>0</v>
      </c>
      <c r="AO798" t="str">
        <f>ADDRESS('Відомість №2'!AS794,3)</f>
        <v>$C$2546</v>
      </c>
      <c r="AP798" t="str">
        <f>ADDRESS('Відомість №2'!AS794,22)</f>
        <v>$V$2546</v>
      </c>
      <c r="AQ798">
        <f t="shared" ca="1" si="166"/>
        <v>0</v>
      </c>
      <c r="AR798">
        <f t="shared" ca="1" si="167"/>
        <v>0</v>
      </c>
      <c r="AS798">
        <f t="shared" ca="1" si="168"/>
        <v>0</v>
      </c>
    </row>
    <row r="799" spans="20:45" ht="15.75" hidden="1" customHeight="1" x14ac:dyDescent="0.25">
      <c r="T799" s="23" t="str">
        <f>ADDRESS('Відомість №2'!AS795,2)</f>
        <v>$B$2547</v>
      </c>
      <c r="U799" s="23" t="str">
        <f>ADDRESS('Відомість №2'!AS795,1)</f>
        <v>$A$2547</v>
      </c>
      <c r="V799" s="23">
        <f t="shared" ca="1" si="156"/>
        <v>0</v>
      </c>
      <c r="W799" s="23">
        <f t="shared" ca="1" si="157"/>
        <v>0</v>
      </c>
      <c r="Y799" s="23" t="str">
        <f>ADDRESS('Відомість №2'!AS795,21)</f>
        <v>$U$2547</v>
      </c>
      <c r="Z799" s="23" t="str">
        <f>ADDRESS('Відомість №2'!AS795,20)</f>
        <v>$T$2547</v>
      </c>
      <c r="AA799" s="23">
        <f t="shared" ca="1" si="158"/>
        <v>0</v>
      </c>
      <c r="AB799" s="23">
        <f t="shared" ca="1" si="159"/>
        <v>0</v>
      </c>
      <c r="AC799" s="23" t="e">
        <f>ADDRESS('Відомість №2'!AT795,6)</f>
        <v>#VALUE!</v>
      </c>
      <c r="AD799" s="23" t="e">
        <f t="shared" ca="1" si="160"/>
        <v>#VALUE!</v>
      </c>
      <c r="AF799" s="23" t="e">
        <f t="shared" ca="1" si="161"/>
        <v>#VALUE!</v>
      </c>
      <c r="AG799" s="23" t="str">
        <f>ADDRESS('Відомість №2'!AS795,9)</f>
        <v>$I$2547</v>
      </c>
      <c r="AH799" s="23" t="str">
        <f>ADDRESS('Відомість №2'!AS795,10)</f>
        <v>$J$2547</v>
      </c>
      <c r="AI799" s="20">
        <f t="shared" ca="1" si="162"/>
        <v>0</v>
      </c>
      <c r="AJ799" s="20">
        <f t="shared" ca="1" si="163"/>
        <v>0</v>
      </c>
      <c r="AK799" s="20" t="str">
        <f>ADDRESS('Відомість №2'!AS795,7)</f>
        <v>$G$2547</v>
      </c>
      <c r="AL799" s="20" t="str">
        <f>ADDRESS('Відомість №2'!AS795,8)</f>
        <v>$H$2547</v>
      </c>
      <c r="AM799">
        <f t="shared" ca="1" si="164"/>
        <v>0</v>
      </c>
      <c r="AN799">
        <f t="shared" ca="1" si="165"/>
        <v>0</v>
      </c>
      <c r="AO799" t="str">
        <f>ADDRESS('Відомість №2'!AS795,3)</f>
        <v>$C$2547</v>
      </c>
      <c r="AP799" t="str">
        <f>ADDRESS('Відомість №2'!AS795,22)</f>
        <v>$V$2547</v>
      </c>
      <c r="AQ799">
        <f t="shared" ca="1" si="166"/>
        <v>0</v>
      </c>
      <c r="AR799">
        <f t="shared" ca="1" si="167"/>
        <v>0</v>
      </c>
      <c r="AS799">
        <f t="shared" ca="1" si="168"/>
        <v>0</v>
      </c>
    </row>
    <row r="800" spans="20:45" ht="15.75" hidden="1" customHeight="1" x14ac:dyDescent="0.25">
      <c r="T800" s="23" t="str">
        <f>ADDRESS('Відомість №2'!AS796,2)</f>
        <v>$B$2548</v>
      </c>
      <c r="U800" s="23" t="str">
        <f>ADDRESS('Відомість №2'!AS796,1)</f>
        <v>$A$2548</v>
      </c>
      <c r="V800" s="23">
        <f t="shared" ca="1" si="156"/>
        <v>0</v>
      </c>
      <c r="W800" s="23">
        <f t="shared" ca="1" si="157"/>
        <v>0</v>
      </c>
      <c r="Y800" s="23" t="str">
        <f>ADDRESS('Відомість №2'!AS796,21)</f>
        <v>$U$2548</v>
      </c>
      <c r="Z800" s="23" t="str">
        <f>ADDRESS('Відомість №2'!AS796,20)</f>
        <v>$T$2548</v>
      </c>
      <c r="AA800" s="23">
        <f t="shared" ca="1" si="158"/>
        <v>0</v>
      </c>
      <c r="AB800" s="23">
        <f t="shared" ca="1" si="159"/>
        <v>0</v>
      </c>
      <c r="AC800" s="23" t="e">
        <f>ADDRESS('Відомість №2'!AT796,6)</f>
        <v>#VALUE!</v>
      </c>
      <c r="AD800" s="23" t="e">
        <f t="shared" ca="1" si="160"/>
        <v>#VALUE!</v>
      </c>
      <c r="AF800" s="23" t="e">
        <f t="shared" ca="1" si="161"/>
        <v>#VALUE!</v>
      </c>
      <c r="AG800" s="23" t="str">
        <f>ADDRESS('Відомість №2'!AS796,9)</f>
        <v>$I$2548</v>
      </c>
      <c r="AH800" s="23" t="str">
        <f>ADDRESS('Відомість №2'!AS796,10)</f>
        <v>$J$2548</v>
      </c>
      <c r="AI800" s="20">
        <f t="shared" ca="1" si="162"/>
        <v>0</v>
      </c>
      <c r="AJ800" s="20">
        <f t="shared" ca="1" si="163"/>
        <v>0</v>
      </c>
      <c r="AK800" s="20" t="str">
        <f>ADDRESS('Відомість №2'!AS796,7)</f>
        <v>$G$2548</v>
      </c>
      <c r="AL800" s="20" t="str">
        <f>ADDRESS('Відомість №2'!AS796,8)</f>
        <v>$H$2548</v>
      </c>
      <c r="AM800">
        <f t="shared" ca="1" si="164"/>
        <v>0</v>
      </c>
      <c r="AN800">
        <f t="shared" ca="1" si="165"/>
        <v>0</v>
      </c>
      <c r="AO800" t="str">
        <f>ADDRESS('Відомість №2'!AS796,3)</f>
        <v>$C$2548</v>
      </c>
      <c r="AP800" t="str">
        <f>ADDRESS('Відомість №2'!AS796,22)</f>
        <v>$V$2548</v>
      </c>
      <c r="AQ800">
        <f t="shared" ca="1" si="166"/>
        <v>0</v>
      </c>
      <c r="AR800">
        <f t="shared" ca="1" si="167"/>
        <v>0</v>
      </c>
      <c r="AS800">
        <f t="shared" ca="1" si="168"/>
        <v>0</v>
      </c>
    </row>
    <row r="801" spans="20:45" ht="15.75" hidden="1" customHeight="1" x14ac:dyDescent="0.25">
      <c r="T801" s="23" t="str">
        <f>ADDRESS('Відомість №2'!AS797,2)</f>
        <v>$B$2549</v>
      </c>
      <c r="U801" s="23" t="str">
        <f>ADDRESS('Відомість №2'!AS797,1)</f>
        <v>$A$2549</v>
      </c>
      <c r="V801" s="23">
        <f t="shared" ca="1" si="156"/>
        <v>0</v>
      </c>
      <c r="W801" s="23">
        <f t="shared" ca="1" si="157"/>
        <v>0</v>
      </c>
      <c r="Y801" s="23" t="str">
        <f>ADDRESS('Відомість №2'!AS797,21)</f>
        <v>$U$2549</v>
      </c>
      <c r="Z801" s="23" t="str">
        <f>ADDRESS('Відомість №2'!AS797,20)</f>
        <v>$T$2549</v>
      </c>
      <c r="AA801" s="23">
        <f t="shared" ca="1" si="158"/>
        <v>0</v>
      </c>
      <c r="AB801" s="23">
        <f t="shared" ca="1" si="159"/>
        <v>0</v>
      </c>
      <c r="AC801" s="23" t="e">
        <f>ADDRESS('Відомість №2'!AT797,6)</f>
        <v>#VALUE!</v>
      </c>
      <c r="AD801" s="23" t="e">
        <f t="shared" ca="1" si="160"/>
        <v>#VALUE!</v>
      </c>
      <c r="AF801" s="23" t="e">
        <f t="shared" ca="1" si="161"/>
        <v>#VALUE!</v>
      </c>
      <c r="AG801" s="23" t="str">
        <f>ADDRESS('Відомість №2'!AS797,9)</f>
        <v>$I$2549</v>
      </c>
      <c r="AH801" s="23" t="str">
        <f>ADDRESS('Відомість №2'!AS797,10)</f>
        <v>$J$2549</v>
      </c>
      <c r="AI801" s="20">
        <f t="shared" ca="1" si="162"/>
        <v>0</v>
      </c>
      <c r="AJ801" s="20">
        <f t="shared" ca="1" si="163"/>
        <v>0</v>
      </c>
      <c r="AK801" s="20" t="str">
        <f>ADDRESS('Відомість №2'!AS797,7)</f>
        <v>$G$2549</v>
      </c>
      <c r="AL801" s="20" t="str">
        <f>ADDRESS('Відомість №2'!AS797,8)</f>
        <v>$H$2549</v>
      </c>
      <c r="AM801">
        <f t="shared" ca="1" si="164"/>
        <v>0</v>
      </c>
      <c r="AN801">
        <f t="shared" ca="1" si="165"/>
        <v>0</v>
      </c>
      <c r="AO801" t="str">
        <f>ADDRESS('Відомість №2'!AS797,3)</f>
        <v>$C$2549</v>
      </c>
      <c r="AP801" t="str">
        <f>ADDRESS('Відомість №2'!AS797,22)</f>
        <v>$V$2549</v>
      </c>
      <c r="AQ801">
        <f t="shared" ca="1" si="166"/>
        <v>0</v>
      </c>
      <c r="AR801">
        <f t="shared" ca="1" si="167"/>
        <v>0</v>
      </c>
      <c r="AS801">
        <f t="shared" ca="1" si="168"/>
        <v>0</v>
      </c>
    </row>
    <row r="802" spans="20:45" ht="15.75" hidden="1" customHeight="1" x14ac:dyDescent="0.25">
      <c r="T802" s="23" t="str">
        <f>ADDRESS('Відомість №2'!AS798,2)</f>
        <v>$B$2550</v>
      </c>
      <c r="U802" s="23" t="str">
        <f>ADDRESS('Відомість №2'!AS798,1)</f>
        <v>$A$2550</v>
      </c>
      <c r="V802" s="23">
        <f t="shared" ca="1" si="156"/>
        <v>0</v>
      </c>
      <c r="W802" s="23">
        <f t="shared" ca="1" si="157"/>
        <v>0</v>
      </c>
      <c r="Y802" s="23" t="str">
        <f>ADDRESS('Відомість №2'!AS798,21)</f>
        <v>$U$2550</v>
      </c>
      <c r="Z802" s="23" t="str">
        <f>ADDRESS('Відомість №2'!AS798,20)</f>
        <v>$T$2550</v>
      </c>
      <c r="AA802" s="23">
        <f t="shared" ca="1" si="158"/>
        <v>0</v>
      </c>
      <c r="AB802" s="23">
        <f t="shared" ca="1" si="159"/>
        <v>0</v>
      </c>
      <c r="AC802" s="23" t="e">
        <f>ADDRESS('Відомість №2'!AT798,6)</f>
        <v>#VALUE!</v>
      </c>
      <c r="AD802" s="23" t="e">
        <f t="shared" ca="1" si="160"/>
        <v>#VALUE!</v>
      </c>
      <c r="AF802" s="23" t="e">
        <f t="shared" ca="1" si="161"/>
        <v>#VALUE!</v>
      </c>
      <c r="AG802" s="23" t="str">
        <f>ADDRESS('Відомість №2'!AS798,9)</f>
        <v>$I$2550</v>
      </c>
      <c r="AH802" s="23" t="str">
        <f>ADDRESS('Відомість №2'!AS798,10)</f>
        <v>$J$2550</v>
      </c>
      <c r="AI802" s="20">
        <f t="shared" ca="1" si="162"/>
        <v>0</v>
      </c>
      <c r="AJ802" s="20">
        <f t="shared" ca="1" si="163"/>
        <v>0</v>
      </c>
      <c r="AK802" s="20" t="str">
        <f>ADDRESS('Відомість №2'!AS798,7)</f>
        <v>$G$2550</v>
      </c>
      <c r="AL802" s="20" t="str">
        <f>ADDRESS('Відомість №2'!AS798,8)</f>
        <v>$H$2550</v>
      </c>
      <c r="AM802">
        <f t="shared" ca="1" si="164"/>
        <v>0</v>
      </c>
      <c r="AN802">
        <f t="shared" ca="1" si="165"/>
        <v>0</v>
      </c>
      <c r="AO802" t="str">
        <f>ADDRESS('Відомість №2'!AS798,3)</f>
        <v>$C$2550</v>
      </c>
      <c r="AP802" t="str">
        <f>ADDRESS('Відомість №2'!AS798,22)</f>
        <v>$V$2550</v>
      </c>
      <c r="AQ802">
        <f t="shared" ca="1" si="166"/>
        <v>0</v>
      </c>
      <c r="AR802">
        <f t="shared" ca="1" si="167"/>
        <v>0</v>
      </c>
      <c r="AS802">
        <f t="shared" ca="1" si="168"/>
        <v>0</v>
      </c>
    </row>
    <row r="803" spans="20:45" ht="15.75" hidden="1" customHeight="1" x14ac:dyDescent="0.25">
      <c r="T803" s="23" t="str">
        <f>ADDRESS('Відомість №2'!AS799,2)</f>
        <v>$B$2551</v>
      </c>
      <c r="U803" s="23" t="str">
        <f>ADDRESS('Відомість №2'!AS799,1)</f>
        <v>$A$2551</v>
      </c>
      <c r="V803" s="23">
        <f t="shared" ca="1" si="156"/>
        <v>0</v>
      </c>
      <c r="W803" s="23">
        <f t="shared" ca="1" si="157"/>
        <v>0</v>
      </c>
      <c r="Y803" s="23" t="str">
        <f>ADDRESS('Відомість №2'!AS799,21)</f>
        <v>$U$2551</v>
      </c>
      <c r="Z803" s="23" t="str">
        <f>ADDRESS('Відомість №2'!AS799,20)</f>
        <v>$T$2551</v>
      </c>
      <c r="AA803" s="23">
        <f t="shared" ca="1" si="158"/>
        <v>0</v>
      </c>
      <c r="AB803" s="23">
        <f t="shared" ca="1" si="159"/>
        <v>0</v>
      </c>
      <c r="AC803" s="23" t="e">
        <f>ADDRESS('Відомість №2'!AT799,6)</f>
        <v>#VALUE!</v>
      </c>
      <c r="AD803" s="23" t="e">
        <f t="shared" ca="1" si="160"/>
        <v>#VALUE!</v>
      </c>
      <c r="AF803" s="23" t="e">
        <f t="shared" ca="1" si="161"/>
        <v>#VALUE!</v>
      </c>
      <c r="AG803" s="23" t="str">
        <f>ADDRESS('Відомість №2'!AS799,9)</f>
        <v>$I$2551</v>
      </c>
      <c r="AH803" s="23" t="str">
        <f>ADDRESS('Відомість №2'!AS799,10)</f>
        <v>$J$2551</v>
      </c>
      <c r="AI803" s="20">
        <f t="shared" ca="1" si="162"/>
        <v>0</v>
      </c>
      <c r="AJ803" s="20">
        <f t="shared" ca="1" si="163"/>
        <v>0</v>
      </c>
      <c r="AK803" s="20" t="str">
        <f>ADDRESS('Відомість №2'!AS799,7)</f>
        <v>$G$2551</v>
      </c>
      <c r="AL803" s="20" t="str">
        <f>ADDRESS('Відомість №2'!AS799,8)</f>
        <v>$H$2551</v>
      </c>
      <c r="AM803">
        <f t="shared" ca="1" si="164"/>
        <v>0</v>
      </c>
      <c r="AN803">
        <f t="shared" ca="1" si="165"/>
        <v>0</v>
      </c>
      <c r="AO803" t="str">
        <f>ADDRESS('Відомість №2'!AS799,3)</f>
        <v>$C$2551</v>
      </c>
      <c r="AP803" t="str">
        <f>ADDRESS('Відомість №2'!AS799,22)</f>
        <v>$V$2551</v>
      </c>
      <c r="AQ803">
        <f t="shared" ca="1" si="166"/>
        <v>0</v>
      </c>
      <c r="AR803">
        <f t="shared" ca="1" si="167"/>
        <v>0</v>
      </c>
      <c r="AS803">
        <f t="shared" ca="1" si="168"/>
        <v>0</v>
      </c>
    </row>
    <row r="804" spans="20:45" ht="15.75" hidden="1" customHeight="1" x14ac:dyDescent="0.25">
      <c r="T804" s="23" t="str">
        <f>ADDRESS('Відомість №2'!AS800,2)</f>
        <v>$B$2552</v>
      </c>
      <c r="U804" s="23" t="str">
        <f>ADDRESS('Відомість №2'!AS800,1)</f>
        <v>$A$2552</v>
      </c>
      <c r="V804" s="23">
        <f t="shared" ca="1" si="156"/>
        <v>0</v>
      </c>
      <c r="W804" s="23">
        <f t="shared" ca="1" si="157"/>
        <v>0</v>
      </c>
      <c r="Y804" s="23" t="str">
        <f>ADDRESS('Відомість №2'!AS800,21)</f>
        <v>$U$2552</v>
      </c>
      <c r="Z804" s="23" t="str">
        <f>ADDRESS('Відомість №2'!AS800,20)</f>
        <v>$T$2552</v>
      </c>
      <c r="AA804" s="23">
        <f t="shared" ca="1" si="158"/>
        <v>0</v>
      </c>
      <c r="AB804" s="23">
        <f t="shared" ca="1" si="159"/>
        <v>0</v>
      </c>
      <c r="AC804" s="23" t="e">
        <f>ADDRESS('Відомість №2'!AT800,6)</f>
        <v>#VALUE!</v>
      </c>
      <c r="AD804" s="23" t="e">
        <f t="shared" ca="1" si="160"/>
        <v>#VALUE!</v>
      </c>
      <c r="AF804" s="23" t="e">
        <f t="shared" ca="1" si="161"/>
        <v>#VALUE!</v>
      </c>
      <c r="AG804" s="23" t="str">
        <f>ADDRESS('Відомість №2'!AS800,9)</f>
        <v>$I$2552</v>
      </c>
      <c r="AH804" s="23" t="str">
        <f>ADDRESS('Відомість №2'!AS800,10)</f>
        <v>$J$2552</v>
      </c>
      <c r="AI804" s="20">
        <f t="shared" ca="1" si="162"/>
        <v>0</v>
      </c>
      <c r="AJ804" s="20">
        <f t="shared" ca="1" si="163"/>
        <v>0</v>
      </c>
      <c r="AK804" s="20" t="str">
        <f>ADDRESS('Відомість №2'!AS800,7)</f>
        <v>$G$2552</v>
      </c>
      <c r="AL804" s="20" t="str">
        <f>ADDRESS('Відомість №2'!AS800,8)</f>
        <v>$H$2552</v>
      </c>
      <c r="AM804">
        <f t="shared" ca="1" si="164"/>
        <v>0</v>
      </c>
      <c r="AN804">
        <f t="shared" ca="1" si="165"/>
        <v>0</v>
      </c>
      <c r="AO804" t="str">
        <f>ADDRESS('Відомість №2'!AS800,3)</f>
        <v>$C$2552</v>
      </c>
      <c r="AP804" t="str">
        <f>ADDRESS('Відомість №2'!AS800,22)</f>
        <v>$V$2552</v>
      </c>
      <c r="AQ804">
        <f t="shared" ca="1" si="166"/>
        <v>0</v>
      </c>
      <c r="AR804">
        <f t="shared" ca="1" si="167"/>
        <v>0</v>
      </c>
      <c r="AS804">
        <f t="shared" ca="1" si="168"/>
        <v>0</v>
      </c>
    </row>
    <row r="805" spans="20:45" ht="15.75" hidden="1" customHeight="1" x14ac:dyDescent="0.25">
      <c r="T805" s="23" t="str">
        <f>ADDRESS('Відомість №2'!AS801,2)</f>
        <v>$B$2553</v>
      </c>
      <c r="U805" s="23" t="str">
        <f>ADDRESS('Відомість №2'!AS801,1)</f>
        <v>$A$2553</v>
      </c>
      <c r="V805" s="23">
        <f t="shared" ca="1" si="156"/>
        <v>0</v>
      </c>
      <c r="W805" s="23">
        <f t="shared" ca="1" si="157"/>
        <v>0</v>
      </c>
      <c r="Y805" s="23" t="str">
        <f>ADDRESS('Відомість №2'!AS801,21)</f>
        <v>$U$2553</v>
      </c>
      <c r="Z805" s="23" t="str">
        <f>ADDRESS('Відомість №2'!AS801,20)</f>
        <v>$T$2553</v>
      </c>
      <c r="AA805" s="23">
        <f t="shared" ca="1" si="158"/>
        <v>0</v>
      </c>
      <c r="AB805" s="23">
        <f t="shared" ca="1" si="159"/>
        <v>0</v>
      </c>
      <c r="AC805" s="23" t="e">
        <f>ADDRESS('Відомість №2'!AT801,6)</f>
        <v>#VALUE!</v>
      </c>
      <c r="AD805" s="23" t="e">
        <f t="shared" ca="1" si="160"/>
        <v>#VALUE!</v>
      </c>
      <c r="AF805" s="23" t="e">
        <f t="shared" ca="1" si="161"/>
        <v>#VALUE!</v>
      </c>
      <c r="AG805" s="23" t="str">
        <f>ADDRESS('Відомість №2'!AS801,9)</f>
        <v>$I$2553</v>
      </c>
      <c r="AH805" s="23" t="str">
        <f>ADDRESS('Відомість №2'!AS801,10)</f>
        <v>$J$2553</v>
      </c>
      <c r="AI805" s="20">
        <f t="shared" ca="1" si="162"/>
        <v>0</v>
      </c>
      <c r="AJ805" s="20">
        <f t="shared" ca="1" si="163"/>
        <v>0</v>
      </c>
      <c r="AK805" s="20" t="str">
        <f>ADDRESS('Відомість №2'!AS801,7)</f>
        <v>$G$2553</v>
      </c>
      <c r="AL805" s="20" t="str">
        <f>ADDRESS('Відомість №2'!AS801,8)</f>
        <v>$H$2553</v>
      </c>
      <c r="AM805">
        <f t="shared" ca="1" si="164"/>
        <v>0</v>
      </c>
      <c r="AN805">
        <f t="shared" ca="1" si="165"/>
        <v>0</v>
      </c>
      <c r="AO805" t="str">
        <f>ADDRESS('Відомість №2'!AS801,3)</f>
        <v>$C$2553</v>
      </c>
      <c r="AP805" t="str">
        <f>ADDRESS('Відомість №2'!AS801,22)</f>
        <v>$V$2553</v>
      </c>
      <c r="AQ805">
        <f t="shared" ca="1" si="166"/>
        <v>0</v>
      </c>
      <c r="AR805">
        <f t="shared" ca="1" si="167"/>
        <v>0</v>
      </c>
      <c r="AS805">
        <f t="shared" ca="1" si="168"/>
        <v>0</v>
      </c>
    </row>
    <row r="806" spans="20:45" ht="15.75" hidden="1" customHeight="1" x14ac:dyDescent="0.25">
      <c r="T806" s="23" t="str">
        <f>ADDRESS('Відомість №2'!AS802,2)</f>
        <v>$B$2554</v>
      </c>
      <c r="U806" s="23" t="str">
        <f>ADDRESS('Відомість №2'!AS802,1)</f>
        <v>$A$2554</v>
      </c>
      <c r="V806" s="23">
        <f t="shared" ca="1" si="156"/>
        <v>0</v>
      </c>
      <c r="W806" s="23">
        <f t="shared" ca="1" si="157"/>
        <v>0</v>
      </c>
      <c r="Y806" s="23" t="str">
        <f>ADDRESS('Відомість №2'!AS802,21)</f>
        <v>$U$2554</v>
      </c>
      <c r="Z806" s="23" t="str">
        <f>ADDRESS('Відомість №2'!AS802,20)</f>
        <v>$T$2554</v>
      </c>
      <c r="AA806" s="23">
        <f t="shared" ca="1" si="158"/>
        <v>0</v>
      </c>
      <c r="AB806" s="23">
        <f t="shared" ca="1" si="159"/>
        <v>0</v>
      </c>
      <c r="AC806" s="23" t="e">
        <f>ADDRESS('Відомість №2'!AT802,6)</f>
        <v>#VALUE!</v>
      </c>
      <c r="AD806" s="23" t="e">
        <f t="shared" ca="1" si="160"/>
        <v>#VALUE!</v>
      </c>
      <c r="AF806" s="23" t="e">
        <f t="shared" ca="1" si="161"/>
        <v>#VALUE!</v>
      </c>
      <c r="AG806" s="23" t="str">
        <f>ADDRESS('Відомість №2'!AS802,9)</f>
        <v>$I$2554</v>
      </c>
      <c r="AH806" s="23" t="str">
        <f>ADDRESS('Відомість №2'!AS802,10)</f>
        <v>$J$2554</v>
      </c>
      <c r="AI806" s="20">
        <f t="shared" ca="1" si="162"/>
        <v>0</v>
      </c>
      <c r="AJ806" s="20">
        <f t="shared" ca="1" si="163"/>
        <v>0</v>
      </c>
      <c r="AK806" s="20" t="str">
        <f>ADDRESS('Відомість №2'!AS802,7)</f>
        <v>$G$2554</v>
      </c>
      <c r="AL806" s="20" t="str">
        <f>ADDRESS('Відомість №2'!AS802,8)</f>
        <v>$H$2554</v>
      </c>
      <c r="AM806">
        <f t="shared" ca="1" si="164"/>
        <v>0</v>
      </c>
      <c r="AN806">
        <f t="shared" ca="1" si="165"/>
        <v>0</v>
      </c>
      <c r="AO806" t="str">
        <f>ADDRESS('Відомість №2'!AS802,3)</f>
        <v>$C$2554</v>
      </c>
      <c r="AP806" t="str">
        <f>ADDRESS('Відомість №2'!AS802,22)</f>
        <v>$V$2554</v>
      </c>
      <c r="AQ806">
        <f t="shared" ca="1" si="166"/>
        <v>0</v>
      </c>
      <c r="AR806">
        <f t="shared" ca="1" si="167"/>
        <v>0</v>
      </c>
      <c r="AS806">
        <f t="shared" ca="1" si="168"/>
        <v>0</v>
      </c>
    </row>
    <row r="807" spans="20:45" ht="15.75" hidden="1" customHeight="1" x14ac:dyDescent="0.25">
      <c r="T807" s="23" t="str">
        <f>ADDRESS('Відомість №2'!AS803,2)</f>
        <v>$B$2555</v>
      </c>
      <c r="U807" s="23" t="str">
        <f>ADDRESS('Відомість №2'!AS803,1)</f>
        <v>$A$2555</v>
      </c>
      <c r="V807" s="23">
        <f t="shared" ca="1" si="156"/>
        <v>0</v>
      </c>
      <c r="W807" s="23">
        <f t="shared" ca="1" si="157"/>
        <v>0</v>
      </c>
      <c r="Y807" s="23" t="str">
        <f>ADDRESS('Відомість №2'!AS803,21)</f>
        <v>$U$2555</v>
      </c>
      <c r="Z807" s="23" t="str">
        <f>ADDRESS('Відомість №2'!AS803,20)</f>
        <v>$T$2555</v>
      </c>
      <c r="AA807" s="23">
        <f t="shared" ca="1" si="158"/>
        <v>0</v>
      </c>
      <c r="AB807" s="23">
        <f t="shared" ca="1" si="159"/>
        <v>0</v>
      </c>
      <c r="AC807" s="23" t="e">
        <f>ADDRESS('Відомість №2'!AT803,6)</f>
        <v>#VALUE!</v>
      </c>
      <c r="AD807" s="23" t="e">
        <f t="shared" ca="1" si="160"/>
        <v>#VALUE!</v>
      </c>
      <c r="AF807" s="23" t="e">
        <f t="shared" ca="1" si="161"/>
        <v>#VALUE!</v>
      </c>
      <c r="AG807" s="23" t="str">
        <f>ADDRESS('Відомість №2'!AS803,9)</f>
        <v>$I$2555</v>
      </c>
      <c r="AH807" s="23" t="str">
        <f>ADDRESS('Відомість №2'!AS803,10)</f>
        <v>$J$2555</v>
      </c>
      <c r="AI807" s="20">
        <f t="shared" ca="1" si="162"/>
        <v>0</v>
      </c>
      <c r="AJ807" s="20">
        <f t="shared" ca="1" si="163"/>
        <v>0</v>
      </c>
      <c r="AK807" s="20" t="str">
        <f>ADDRESS('Відомість №2'!AS803,7)</f>
        <v>$G$2555</v>
      </c>
      <c r="AL807" s="20" t="str">
        <f>ADDRESS('Відомість №2'!AS803,8)</f>
        <v>$H$2555</v>
      </c>
      <c r="AM807">
        <f t="shared" ca="1" si="164"/>
        <v>0</v>
      </c>
      <c r="AN807">
        <f t="shared" ca="1" si="165"/>
        <v>0</v>
      </c>
      <c r="AO807" t="str">
        <f>ADDRESS('Відомість №2'!AS803,3)</f>
        <v>$C$2555</v>
      </c>
      <c r="AP807" t="str">
        <f>ADDRESS('Відомість №2'!AS803,22)</f>
        <v>$V$2555</v>
      </c>
      <c r="AQ807">
        <f t="shared" ca="1" si="166"/>
        <v>0</v>
      </c>
      <c r="AR807">
        <f t="shared" ca="1" si="167"/>
        <v>0</v>
      </c>
      <c r="AS807">
        <f t="shared" ca="1" si="168"/>
        <v>0</v>
      </c>
    </row>
    <row r="808" spans="20:45" ht="15.75" hidden="1" customHeight="1" x14ac:dyDescent="0.25">
      <c r="T808" s="23" t="str">
        <f>ADDRESS('Відомість №2'!AS804,2)</f>
        <v>$B$2556</v>
      </c>
      <c r="U808" s="23" t="str">
        <f>ADDRESS('Відомість №2'!AS804,1)</f>
        <v>$A$2556</v>
      </c>
      <c r="V808" s="23">
        <f t="shared" ca="1" si="156"/>
        <v>0</v>
      </c>
      <c r="W808" s="23">
        <f t="shared" ca="1" si="157"/>
        <v>0</v>
      </c>
      <c r="Y808" s="23" t="str">
        <f>ADDRESS('Відомість №2'!AS804,21)</f>
        <v>$U$2556</v>
      </c>
      <c r="Z808" s="23" t="str">
        <f>ADDRESS('Відомість №2'!AS804,20)</f>
        <v>$T$2556</v>
      </c>
      <c r="AA808" s="23">
        <f t="shared" ca="1" si="158"/>
        <v>0</v>
      </c>
      <c r="AB808" s="23">
        <f t="shared" ca="1" si="159"/>
        <v>0</v>
      </c>
      <c r="AC808" s="23" t="e">
        <f>ADDRESS('Відомість №2'!AT804,6)</f>
        <v>#VALUE!</v>
      </c>
      <c r="AD808" s="23" t="e">
        <f t="shared" ca="1" si="160"/>
        <v>#VALUE!</v>
      </c>
      <c r="AF808" s="23" t="e">
        <f t="shared" ca="1" si="161"/>
        <v>#VALUE!</v>
      </c>
      <c r="AG808" s="23" t="str">
        <f>ADDRESS('Відомість №2'!AS804,9)</f>
        <v>$I$2556</v>
      </c>
      <c r="AH808" s="23" t="str">
        <f>ADDRESS('Відомість №2'!AS804,10)</f>
        <v>$J$2556</v>
      </c>
      <c r="AI808" s="20">
        <f t="shared" ca="1" si="162"/>
        <v>0</v>
      </c>
      <c r="AJ808" s="20">
        <f t="shared" ca="1" si="163"/>
        <v>0</v>
      </c>
      <c r="AK808" s="20" t="str">
        <f>ADDRESS('Відомість №2'!AS804,7)</f>
        <v>$G$2556</v>
      </c>
      <c r="AL808" s="20" t="str">
        <f>ADDRESS('Відомість №2'!AS804,8)</f>
        <v>$H$2556</v>
      </c>
      <c r="AM808">
        <f t="shared" ca="1" si="164"/>
        <v>0</v>
      </c>
      <c r="AN808">
        <f t="shared" ca="1" si="165"/>
        <v>0</v>
      </c>
      <c r="AO808" t="str">
        <f>ADDRESS('Відомість №2'!AS804,3)</f>
        <v>$C$2556</v>
      </c>
      <c r="AP808" t="str">
        <f>ADDRESS('Відомість №2'!AS804,22)</f>
        <v>$V$2556</v>
      </c>
      <c r="AQ808">
        <f t="shared" ca="1" si="166"/>
        <v>0</v>
      </c>
      <c r="AR808">
        <f t="shared" ca="1" si="167"/>
        <v>0</v>
      </c>
      <c r="AS808">
        <f t="shared" ca="1" si="168"/>
        <v>0</v>
      </c>
    </row>
    <row r="809" spans="20:45" ht="15.75" hidden="1" customHeight="1" x14ac:dyDescent="0.25">
      <c r="T809" s="23" t="str">
        <f>ADDRESS('Відомість №2'!AS805,2)</f>
        <v>$B$2557</v>
      </c>
      <c r="U809" s="23" t="str">
        <f>ADDRESS('Відомість №2'!AS805,1)</f>
        <v>$A$2557</v>
      </c>
      <c r="V809" s="23">
        <f t="shared" ca="1" si="156"/>
        <v>0</v>
      </c>
      <c r="W809" s="23">
        <f t="shared" ca="1" si="157"/>
        <v>0</v>
      </c>
      <c r="Y809" s="23" t="str">
        <f>ADDRESS('Відомість №2'!AS805,21)</f>
        <v>$U$2557</v>
      </c>
      <c r="Z809" s="23" t="str">
        <f>ADDRESS('Відомість №2'!AS805,20)</f>
        <v>$T$2557</v>
      </c>
      <c r="AA809" s="23">
        <f t="shared" ca="1" si="158"/>
        <v>0</v>
      </c>
      <c r="AB809" s="23">
        <f t="shared" ca="1" si="159"/>
        <v>0</v>
      </c>
      <c r="AC809" s="23" t="e">
        <f>ADDRESS('Відомість №2'!AT805,6)</f>
        <v>#VALUE!</v>
      </c>
      <c r="AD809" s="23" t="e">
        <f t="shared" ca="1" si="160"/>
        <v>#VALUE!</v>
      </c>
      <c r="AF809" s="23" t="e">
        <f t="shared" ca="1" si="161"/>
        <v>#VALUE!</v>
      </c>
      <c r="AG809" s="23" t="str">
        <f>ADDRESS('Відомість №2'!AS805,9)</f>
        <v>$I$2557</v>
      </c>
      <c r="AH809" s="23" t="str">
        <f>ADDRESS('Відомість №2'!AS805,10)</f>
        <v>$J$2557</v>
      </c>
      <c r="AI809" s="20">
        <f t="shared" ca="1" si="162"/>
        <v>0</v>
      </c>
      <c r="AJ809" s="20">
        <f t="shared" ca="1" si="163"/>
        <v>0</v>
      </c>
      <c r="AK809" s="20" t="str">
        <f>ADDRESS('Відомість №2'!AS805,7)</f>
        <v>$G$2557</v>
      </c>
      <c r="AL809" s="20" t="str">
        <f>ADDRESS('Відомість №2'!AS805,8)</f>
        <v>$H$2557</v>
      </c>
      <c r="AM809">
        <f t="shared" ca="1" si="164"/>
        <v>0</v>
      </c>
      <c r="AN809">
        <f t="shared" ca="1" si="165"/>
        <v>0</v>
      </c>
      <c r="AO809" t="str">
        <f>ADDRESS('Відомість №2'!AS805,3)</f>
        <v>$C$2557</v>
      </c>
      <c r="AP809" t="str">
        <f>ADDRESS('Відомість №2'!AS805,22)</f>
        <v>$V$2557</v>
      </c>
      <c r="AQ809">
        <f t="shared" ca="1" si="166"/>
        <v>0</v>
      </c>
      <c r="AR809">
        <f t="shared" ca="1" si="167"/>
        <v>0</v>
      </c>
      <c r="AS809">
        <f t="shared" ca="1" si="168"/>
        <v>0</v>
      </c>
    </row>
    <row r="810" spans="20:45" ht="15.75" hidden="1" customHeight="1" x14ac:dyDescent="0.25">
      <c r="T810" s="23" t="str">
        <f>ADDRESS('Відомість №2'!AS806,2)</f>
        <v>$B$2558</v>
      </c>
      <c r="U810" s="23" t="str">
        <f>ADDRESS('Відомість №2'!AS806,1)</f>
        <v>$A$2558</v>
      </c>
      <c r="V810" s="23">
        <f t="shared" ca="1" si="156"/>
        <v>0</v>
      </c>
      <c r="W810" s="23">
        <f t="shared" ca="1" si="157"/>
        <v>0</v>
      </c>
      <c r="Y810" s="23" t="str">
        <f>ADDRESS('Відомість №2'!AS806,21)</f>
        <v>$U$2558</v>
      </c>
      <c r="Z810" s="23" t="str">
        <f>ADDRESS('Відомість №2'!AS806,20)</f>
        <v>$T$2558</v>
      </c>
      <c r="AA810" s="23">
        <f t="shared" ca="1" si="158"/>
        <v>0</v>
      </c>
      <c r="AB810" s="23">
        <f t="shared" ca="1" si="159"/>
        <v>0</v>
      </c>
      <c r="AC810" s="23" t="e">
        <f>ADDRESS('Відомість №2'!AT806,6)</f>
        <v>#VALUE!</v>
      </c>
      <c r="AD810" s="23" t="e">
        <f t="shared" ca="1" si="160"/>
        <v>#VALUE!</v>
      </c>
      <c r="AF810" s="23" t="e">
        <f t="shared" ca="1" si="161"/>
        <v>#VALUE!</v>
      </c>
      <c r="AG810" s="23" t="str">
        <f>ADDRESS('Відомість №2'!AS806,9)</f>
        <v>$I$2558</v>
      </c>
      <c r="AH810" s="23" t="str">
        <f>ADDRESS('Відомість №2'!AS806,10)</f>
        <v>$J$2558</v>
      </c>
      <c r="AI810" s="20">
        <f t="shared" ca="1" si="162"/>
        <v>0</v>
      </c>
      <c r="AJ810" s="20">
        <f t="shared" ca="1" si="163"/>
        <v>0</v>
      </c>
      <c r="AK810" s="20" t="str">
        <f>ADDRESS('Відомість №2'!AS806,7)</f>
        <v>$G$2558</v>
      </c>
      <c r="AL810" s="20" t="str">
        <f>ADDRESS('Відомість №2'!AS806,8)</f>
        <v>$H$2558</v>
      </c>
      <c r="AM810">
        <f t="shared" ca="1" si="164"/>
        <v>0</v>
      </c>
      <c r="AN810">
        <f t="shared" ca="1" si="165"/>
        <v>0</v>
      </c>
      <c r="AO810" t="str">
        <f>ADDRESS('Відомість №2'!AS806,3)</f>
        <v>$C$2558</v>
      </c>
      <c r="AP810" t="str">
        <f>ADDRESS('Відомість №2'!AS806,22)</f>
        <v>$V$2558</v>
      </c>
      <c r="AQ810">
        <f t="shared" ca="1" si="166"/>
        <v>0</v>
      </c>
      <c r="AR810">
        <f t="shared" ca="1" si="167"/>
        <v>0</v>
      </c>
      <c r="AS810">
        <f t="shared" ca="1" si="168"/>
        <v>0</v>
      </c>
    </row>
    <row r="811" spans="20:45" ht="15.75" hidden="1" customHeight="1" x14ac:dyDescent="0.25">
      <c r="T811" s="23" t="str">
        <f>ADDRESS('Відомість №2'!AS807,2)</f>
        <v>$B$2559</v>
      </c>
      <c r="U811" s="23" t="str">
        <f>ADDRESS('Відомість №2'!AS807,1)</f>
        <v>$A$2559</v>
      </c>
      <c r="V811" s="23">
        <f t="shared" ca="1" si="156"/>
        <v>0</v>
      </c>
      <c r="W811" s="23">
        <f t="shared" ca="1" si="157"/>
        <v>0</v>
      </c>
      <c r="Y811" s="23" t="str">
        <f>ADDRESS('Відомість №2'!AS807,21)</f>
        <v>$U$2559</v>
      </c>
      <c r="Z811" s="23" t="str">
        <f>ADDRESS('Відомість №2'!AS807,20)</f>
        <v>$T$2559</v>
      </c>
      <c r="AA811" s="23">
        <f t="shared" ca="1" si="158"/>
        <v>0</v>
      </c>
      <c r="AB811" s="23">
        <f t="shared" ca="1" si="159"/>
        <v>0</v>
      </c>
      <c r="AC811" s="23" t="e">
        <f>ADDRESS('Відомість №2'!AT807,6)</f>
        <v>#VALUE!</v>
      </c>
      <c r="AD811" s="23" t="e">
        <f t="shared" ca="1" si="160"/>
        <v>#VALUE!</v>
      </c>
      <c r="AF811" s="23" t="e">
        <f t="shared" ca="1" si="161"/>
        <v>#VALUE!</v>
      </c>
      <c r="AG811" s="23" t="str">
        <f>ADDRESS('Відомість №2'!AS807,9)</f>
        <v>$I$2559</v>
      </c>
      <c r="AH811" s="23" t="str">
        <f>ADDRESS('Відомість №2'!AS807,10)</f>
        <v>$J$2559</v>
      </c>
      <c r="AI811" s="20">
        <f t="shared" ca="1" si="162"/>
        <v>0</v>
      </c>
      <c r="AJ811" s="20">
        <f t="shared" ca="1" si="163"/>
        <v>0</v>
      </c>
      <c r="AK811" s="20" t="str">
        <f>ADDRESS('Відомість №2'!AS807,7)</f>
        <v>$G$2559</v>
      </c>
      <c r="AL811" s="20" t="str">
        <f>ADDRESS('Відомість №2'!AS807,8)</f>
        <v>$H$2559</v>
      </c>
      <c r="AM811">
        <f t="shared" ca="1" si="164"/>
        <v>0</v>
      </c>
      <c r="AN811">
        <f t="shared" ca="1" si="165"/>
        <v>0</v>
      </c>
      <c r="AO811" t="str">
        <f>ADDRESS('Відомість №2'!AS807,3)</f>
        <v>$C$2559</v>
      </c>
      <c r="AP811" t="str">
        <f>ADDRESS('Відомість №2'!AS807,22)</f>
        <v>$V$2559</v>
      </c>
      <c r="AQ811">
        <f t="shared" ca="1" si="166"/>
        <v>0</v>
      </c>
      <c r="AR811">
        <f t="shared" ca="1" si="167"/>
        <v>0</v>
      </c>
      <c r="AS811">
        <f t="shared" ca="1" si="168"/>
        <v>0</v>
      </c>
    </row>
    <row r="812" spans="20:45" ht="15.75" hidden="1" customHeight="1" x14ac:dyDescent="0.25">
      <c r="T812" s="23" t="str">
        <f>ADDRESS('Відомість №2'!AS808,2)</f>
        <v>$B$2560</v>
      </c>
      <c r="U812" s="23" t="str">
        <f>ADDRESS('Відомість №2'!AS808,1)</f>
        <v>$A$2560</v>
      </c>
      <c r="V812" s="23">
        <f t="shared" ca="1" si="156"/>
        <v>0</v>
      </c>
      <c r="W812" s="23">
        <f t="shared" ca="1" si="157"/>
        <v>0</v>
      </c>
      <c r="Y812" s="23" t="str">
        <f>ADDRESS('Відомість №2'!AS808,21)</f>
        <v>$U$2560</v>
      </c>
      <c r="Z812" s="23" t="str">
        <f>ADDRESS('Відомість №2'!AS808,20)</f>
        <v>$T$2560</v>
      </c>
      <c r="AA812" s="23">
        <f t="shared" ca="1" si="158"/>
        <v>0</v>
      </c>
      <c r="AB812" s="23">
        <f t="shared" ca="1" si="159"/>
        <v>0</v>
      </c>
      <c r="AC812" s="23" t="e">
        <f>ADDRESS('Відомість №2'!AT808,6)</f>
        <v>#VALUE!</v>
      </c>
      <c r="AD812" s="23" t="e">
        <f t="shared" ca="1" si="160"/>
        <v>#VALUE!</v>
      </c>
      <c r="AF812" s="23" t="e">
        <f t="shared" ca="1" si="161"/>
        <v>#VALUE!</v>
      </c>
      <c r="AG812" s="23" t="str">
        <f>ADDRESS('Відомість №2'!AS808,9)</f>
        <v>$I$2560</v>
      </c>
      <c r="AH812" s="23" t="str">
        <f>ADDRESS('Відомість №2'!AS808,10)</f>
        <v>$J$2560</v>
      </c>
      <c r="AI812" s="20">
        <f t="shared" ca="1" si="162"/>
        <v>0</v>
      </c>
      <c r="AJ812" s="20">
        <f t="shared" ca="1" si="163"/>
        <v>0</v>
      </c>
      <c r="AK812" s="20" t="str">
        <f>ADDRESS('Відомість №2'!AS808,7)</f>
        <v>$G$2560</v>
      </c>
      <c r="AL812" s="20" t="str">
        <f>ADDRESS('Відомість №2'!AS808,8)</f>
        <v>$H$2560</v>
      </c>
      <c r="AM812">
        <f t="shared" ca="1" si="164"/>
        <v>0</v>
      </c>
      <c r="AN812">
        <f t="shared" ca="1" si="165"/>
        <v>0</v>
      </c>
      <c r="AO812" t="str">
        <f>ADDRESS('Відомість №2'!AS808,3)</f>
        <v>$C$2560</v>
      </c>
      <c r="AP812" t="str">
        <f>ADDRESS('Відомість №2'!AS808,22)</f>
        <v>$V$2560</v>
      </c>
      <c r="AQ812">
        <f t="shared" ca="1" si="166"/>
        <v>0</v>
      </c>
      <c r="AR812">
        <f t="shared" ca="1" si="167"/>
        <v>0</v>
      </c>
      <c r="AS812">
        <f t="shared" ca="1" si="168"/>
        <v>0</v>
      </c>
    </row>
    <row r="813" spans="20:45" ht="15.75" hidden="1" customHeight="1" x14ac:dyDescent="0.25">
      <c r="T813" s="23" t="str">
        <f>ADDRESS('Відомість №2'!AS809,2)</f>
        <v>$B$2561</v>
      </c>
      <c r="U813" s="23" t="str">
        <f>ADDRESS('Відомість №2'!AS809,1)</f>
        <v>$A$2561</v>
      </c>
      <c r="V813" s="23">
        <f t="shared" ca="1" si="156"/>
        <v>0</v>
      </c>
      <c r="W813" s="23">
        <f t="shared" ca="1" si="157"/>
        <v>0</v>
      </c>
      <c r="Y813" s="23" t="str">
        <f>ADDRESS('Відомість №2'!AS809,21)</f>
        <v>$U$2561</v>
      </c>
      <c r="Z813" s="23" t="str">
        <f>ADDRESS('Відомість №2'!AS809,20)</f>
        <v>$T$2561</v>
      </c>
      <c r="AA813" s="23">
        <f t="shared" ca="1" si="158"/>
        <v>0</v>
      </c>
      <c r="AB813" s="23">
        <f t="shared" ca="1" si="159"/>
        <v>0</v>
      </c>
      <c r="AC813" s="23" t="e">
        <f>ADDRESS('Відомість №2'!AT809,6)</f>
        <v>#VALUE!</v>
      </c>
      <c r="AD813" s="23" t="e">
        <f t="shared" ca="1" si="160"/>
        <v>#VALUE!</v>
      </c>
      <c r="AF813" s="23" t="e">
        <f t="shared" ca="1" si="161"/>
        <v>#VALUE!</v>
      </c>
      <c r="AG813" s="23" t="str">
        <f>ADDRESS('Відомість №2'!AS809,9)</f>
        <v>$I$2561</v>
      </c>
      <c r="AH813" s="23" t="str">
        <f>ADDRESS('Відомість №2'!AS809,10)</f>
        <v>$J$2561</v>
      </c>
      <c r="AI813" s="20">
        <f t="shared" ca="1" si="162"/>
        <v>0</v>
      </c>
      <c r="AJ813" s="20">
        <f t="shared" ca="1" si="163"/>
        <v>0</v>
      </c>
      <c r="AK813" s="20" t="str">
        <f>ADDRESS('Відомість №2'!AS809,7)</f>
        <v>$G$2561</v>
      </c>
      <c r="AL813" s="20" t="str">
        <f>ADDRESS('Відомість №2'!AS809,8)</f>
        <v>$H$2561</v>
      </c>
      <c r="AM813">
        <f t="shared" ca="1" si="164"/>
        <v>0</v>
      </c>
      <c r="AN813">
        <f t="shared" ca="1" si="165"/>
        <v>0</v>
      </c>
      <c r="AO813" t="str">
        <f>ADDRESS('Відомість №2'!AS809,3)</f>
        <v>$C$2561</v>
      </c>
      <c r="AP813" t="str">
        <f>ADDRESS('Відомість №2'!AS809,22)</f>
        <v>$V$2561</v>
      </c>
      <c r="AQ813">
        <f t="shared" ca="1" si="166"/>
        <v>0</v>
      </c>
      <c r="AR813">
        <f t="shared" ca="1" si="167"/>
        <v>0</v>
      </c>
      <c r="AS813">
        <f t="shared" ca="1" si="168"/>
        <v>0</v>
      </c>
    </row>
    <row r="814" spans="20:45" ht="15.75" hidden="1" customHeight="1" x14ac:dyDescent="0.25">
      <c r="T814" s="23" t="str">
        <f>ADDRESS('Відомість №2'!AS810,2)</f>
        <v>$B$2562</v>
      </c>
      <c r="U814" s="23" t="str">
        <f>ADDRESS('Відомість №2'!AS810,1)</f>
        <v>$A$2562</v>
      </c>
      <c r="V814" s="23">
        <f t="shared" ca="1" si="156"/>
        <v>0</v>
      </c>
      <c r="W814" s="23">
        <f t="shared" ca="1" si="157"/>
        <v>0</v>
      </c>
      <c r="Y814" s="23" t="str">
        <f>ADDRESS('Відомість №2'!AS810,21)</f>
        <v>$U$2562</v>
      </c>
      <c r="Z814" s="23" t="str">
        <f>ADDRESS('Відомість №2'!AS810,20)</f>
        <v>$T$2562</v>
      </c>
      <c r="AA814" s="23">
        <f t="shared" ca="1" si="158"/>
        <v>0</v>
      </c>
      <c r="AB814" s="23">
        <f t="shared" ca="1" si="159"/>
        <v>0</v>
      </c>
      <c r="AC814" s="23" t="e">
        <f>ADDRESS('Відомість №2'!AT810,6)</f>
        <v>#VALUE!</v>
      </c>
      <c r="AD814" s="23" t="e">
        <f t="shared" ca="1" si="160"/>
        <v>#VALUE!</v>
      </c>
      <c r="AF814" s="23" t="e">
        <f t="shared" ca="1" si="161"/>
        <v>#VALUE!</v>
      </c>
      <c r="AG814" s="23" t="str">
        <f>ADDRESS('Відомість №2'!AS810,9)</f>
        <v>$I$2562</v>
      </c>
      <c r="AH814" s="23" t="str">
        <f>ADDRESS('Відомість №2'!AS810,10)</f>
        <v>$J$2562</v>
      </c>
      <c r="AI814" s="20">
        <f t="shared" ca="1" si="162"/>
        <v>0</v>
      </c>
      <c r="AJ814" s="20">
        <f t="shared" ca="1" si="163"/>
        <v>0</v>
      </c>
      <c r="AK814" s="20" t="str">
        <f>ADDRESS('Відомість №2'!AS810,7)</f>
        <v>$G$2562</v>
      </c>
      <c r="AL814" s="20" t="str">
        <f>ADDRESS('Відомість №2'!AS810,8)</f>
        <v>$H$2562</v>
      </c>
      <c r="AM814">
        <f t="shared" ca="1" si="164"/>
        <v>0</v>
      </c>
      <c r="AN814">
        <f t="shared" ca="1" si="165"/>
        <v>0</v>
      </c>
      <c r="AO814" t="str">
        <f>ADDRESS('Відомість №2'!AS810,3)</f>
        <v>$C$2562</v>
      </c>
      <c r="AP814" t="str">
        <f>ADDRESS('Відомість №2'!AS810,22)</f>
        <v>$V$2562</v>
      </c>
      <c r="AQ814">
        <f t="shared" ca="1" si="166"/>
        <v>0</v>
      </c>
      <c r="AR814">
        <f t="shared" ca="1" si="167"/>
        <v>0</v>
      </c>
      <c r="AS814">
        <f t="shared" ca="1" si="168"/>
        <v>0</v>
      </c>
    </row>
    <row r="815" spans="20:45" ht="15.75" hidden="1" customHeight="1" x14ac:dyDescent="0.25">
      <c r="T815" s="23" t="str">
        <f>ADDRESS('Відомість №2'!AS811,2)</f>
        <v>$B$2563</v>
      </c>
      <c r="U815" s="23" t="str">
        <f>ADDRESS('Відомість №2'!AS811,1)</f>
        <v>$A$2563</v>
      </c>
      <c r="V815" s="23">
        <f t="shared" ca="1" si="156"/>
        <v>0</v>
      </c>
      <c r="W815" s="23">
        <f t="shared" ca="1" si="157"/>
        <v>0</v>
      </c>
      <c r="Y815" s="23" t="str">
        <f>ADDRESS('Відомість №2'!AS811,21)</f>
        <v>$U$2563</v>
      </c>
      <c r="Z815" s="23" t="str">
        <f>ADDRESS('Відомість №2'!AS811,20)</f>
        <v>$T$2563</v>
      </c>
      <c r="AA815" s="23">
        <f t="shared" ca="1" si="158"/>
        <v>0</v>
      </c>
      <c r="AB815" s="23">
        <f t="shared" ca="1" si="159"/>
        <v>0</v>
      </c>
      <c r="AC815" s="23" t="e">
        <f>ADDRESS('Відомість №2'!AT811,6)</f>
        <v>#VALUE!</v>
      </c>
      <c r="AD815" s="23" t="e">
        <f t="shared" ca="1" si="160"/>
        <v>#VALUE!</v>
      </c>
      <c r="AF815" s="23" t="e">
        <f t="shared" ca="1" si="161"/>
        <v>#VALUE!</v>
      </c>
      <c r="AG815" s="23" t="str">
        <f>ADDRESS('Відомість №2'!AS811,9)</f>
        <v>$I$2563</v>
      </c>
      <c r="AH815" s="23" t="str">
        <f>ADDRESS('Відомість №2'!AS811,10)</f>
        <v>$J$2563</v>
      </c>
      <c r="AI815" s="20">
        <f t="shared" ca="1" si="162"/>
        <v>0</v>
      </c>
      <c r="AJ815" s="20">
        <f t="shared" ca="1" si="163"/>
        <v>0</v>
      </c>
      <c r="AK815" s="20" t="str">
        <f>ADDRESS('Відомість №2'!AS811,7)</f>
        <v>$G$2563</v>
      </c>
      <c r="AL815" s="20" t="str">
        <f>ADDRESS('Відомість №2'!AS811,8)</f>
        <v>$H$2563</v>
      </c>
      <c r="AM815">
        <f t="shared" ca="1" si="164"/>
        <v>0</v>
      </c>
      <c r="AN815">
        <f t="shared" ca="1" si="165"/>
        <v>0</v>
      </c>
      <c r="AO815" t="str">
        <f>ADDRESS('Відомість №2'!AS811,3)</f>
        <v>$C$2563</v>
      </c>
      <c r="AP815" t="str">
        <f>ADDRESS('Відомість №2'!AS811,22)</f>
        <v>$V$2563</v>
      </c>
      <c r="AQ815">
        <f t="shared" ca="1" si="166"/>
        <v>0</v>
      </c>
      <c r="AR815">
        <f t="shared" ca="1" si="167"/>
        <v>0</v>
      </c>
      <c r="AS815">
        <f t="shared" ca="1" si="168"/>
        <v>0</v>
      </c>
    </row>
    <row r="816" spans="20:45" ht="15.75" hidden="1" customHeight="1" x14ac:dyDescent="0.25">
      <c r="T816" s="23" t="str">
        <f>ADDRESS('Відомість №2'!AS812,2)</f>
        <v>$B$2564</v>
      </c>
      <c r="U816" s="23" t="str">
        <f>ADDRESS('Відомість №2'!AS812,1)</f>
        <v>$A$2564</v>
      </c>
      <c r="V816" s="23">
        <f t="shared" ca="1" si="156"/>
        <v>0</v>
      </c>
      <c r="W816" s="23">
        <f t="shared" ca="1" si="157"/>
        <v>0</v>
      </c>
      <c r="Y816" s="23" t="str">
        <f>ADDRESS('Відомість №2'!AS812,21)</f>
        <v>$U$2564</v>
      </c>
      <c r="Z816" s="23" t="str">
        <f>ADDRESS('Відомість №2'!AS812,20)</f>
        <v>$T$2564</v>
      </c>
      <c r="AA816" s="23">
        <f t="shared" ca="1" si="158"/>
        <v>0</v>
      </c>
      <c r="AB816" s="23">
        <f t="shared" ca="1" si="159"/>
        <v>0</v>
      </c>
      <c r="AC816" s="23" t="e">
        <f>ADDRESS('Відомість №2'!AT812,6)</f>
        <v>#VALUE!</v>
      </c>
      <c r="AD816" s="23" t="e">
        <f t="shared" ca="1" si="160"/>
        <v>#VALUE!</v>
      </c>
      <c r="AF816" s="23" t="e">
        <f t="shared" ca="1" si="161"/>
        <v>#VALUE!</v>
      </c>
      <c r="AG816" s="23" t="str">
        <f>ADDRESS('Відомість №2'!AS812,9)</f>
        <v>$I$2564</v>
      </c>
      <c r="AH816" s="23" t="str">
        <f>ADDRESS('Відомість №2'!AS812,10)</f>
        <v>$J$2564</v>
      </c>
      <c r="AI816" s="20">
        <f t="shared" ca="1" si="162"/>
        <v>0</v>
      </c>
      <c r="AJ816" s="20">
        <f t="shared" ca="1" si="163"/>
        <v>0</v>
      </c>
      <c r="AK816" s="20" t="str">
        <f>ADDRESS('Відомість №2'!AS812,7)</f>
        <v>$G$2564</v>
      </c>
      <c r="AL816" s="20" t="str">
        <f>ADDRESS('Відомість №2'!AS812,8)</f>
        <v>$H$2564</v>
      </c>
      <c r="AM816">
        <f t="shared" ca="1" si="164"/>
        <v>0</v>
      </c>
      <c r="AN816">
        <f t="shared" ca="1" si="165"/>
        <v>0</v>
      </c>
      <c r="AO816" t="str">
        <f>ADDRESS('Відомість №2'!AS812,3)</f>
        <v>$C$2564</v>
      </c>
      <c r="AP816" t="str">
        <f>ADDRESS('Відомість №2'!AS812,22)</f>
        <v>$V$2564</v>
      </c>
      <c r="AQ816">
        <f t="shared" ca="1" si="166"/>
        <v>0</v>
      </c>
      <c r="AR816">
        <f t="shared" ca="1" si="167"/>
        <v>0</v>
      </c>
      <c r="AS816">
        <f t="shared" ca="1" si="168"/>
        <v>0</v>
      </c>
    </row>
    <row r="817" spans="20:45" ht="15.75" hidden="1" customHeight="1" x14ac:dyDescent="0.25">
      <c r="T817" s="23" t="str">
        <f>ADDRESS('Відомість №2'!AS813,2)</f>
        <v>$B$2565</v>
      </c>
      <c r="U817" s="23" t="str">
        <f>ADDRESS('Відомість №2'!AS813,1)</f>
        <v>$A$2565</v>
      </c>
      <c r="V817" s="23">
        <f t="shared" ca="1" si="156"/>
        <v>0</v>
      </c>
      <c r="W817" s="23">
        <f t="shared" ca="1" si="157"/>
        <v>0</v>
      </c>
      <c r="Y817" s="23" t="str">
        <f>ADDRESS('Відомість №2'!AS813,21)</f>
        <v>$U$2565</v>
      </c>
      <c r="Z817" s="23" t="str">
        <f>ADDRESS('Відомість №2'!AS813,20)</f>
        <v>$T$2565</v>
      </c>
      <c r="AA817" s="23">
        <f t="shared" ca="1" si="158"/>
        <v>0</v>
      </c>
      <c r="AB817" s="23">
        <f t="shared" ca="1" si="159"/>
        <v>0</v>
      </c>
      <c r="AC817" s="23" t="e">
        <f>ADDRESS('Відомість №2'!AT813,6)</f>
        <v>#VALUE!</v>
      </c>
      <c r="AD817" s="23" t="e">
        <f t="shared" ca="1" si="160"/>
        <v>#VALUE!</v>
      </c>
      <c r="AF817" s="23" t="e">
        <f t="shared" ca="1" si="161"/>
        <v>#VALUE!</v>
      </c>
      <c r="AG817" s="23" t="str">
        <f>ADDRESS('Відомість №2'!AS813,9)</f>
        <v>$I$2565</v>
      </c>
      <c r="AH817" s="23" t="str">
        <f>ADDRESS('Відомість №2'!AS813,10)</f>
        <v>$J$2565</v>
      </c>
      <c r="AI817" s="20">
        <f t="shared" ca="1" si="162"/>
        <v>0</v>
      </c>
      <c r="AJ817" s="20">
        <f t="shared" ca="1" si="163"/>
        <v>0</v>
      </c>
      <c r="AK817" s="20" t="str">
        <f>ADDRESS('Відомість №2'!AS813,7)</f>
        <v>$G$2565</v>
      </c>
      <c r="AL817" s="20" t="str">
        <f>ADDRESS('Відомість №2'!AS813,8)</f>
        <v>$H$2565</v>
      </c>
      <c r="AM817">
        <f t="shared" ca="1" si="164"/>
        <v>0</v>
      </c>
      <c r="AN817">
        <f t="shared" ca="1" si="165"/>
        <v>0</v>
      </c>
      <c r="AO817" t="str">
        <f>ADDRESS('Відомість №2'!AS813,3)</f>
        <v>$C$2565</v>
      </c>
      <c r="AP817" t="str">
        <f>ADDRESS('Відомість №2'!AS813,22)</f>
        <v>$V$2565</v>
      </c>
      <c r="AQ817">
        <f t="shared" ca="1" si="166"/>
        <v>0</v>
      </c>
      <c r="AR817">
        <f t="shared" ca="1" si="167"/>
        <v>0</v>
      </c>
      <c r="AS817">
        <f t="shared" ca="1" si="168"/>
        <v>0</v>
      </c>
    </row>
    <row r="818" spans="20:45" ht="15.75" hidden="1" customHeight="1" x14ac:dyDescent="0.25">
      <c r="T818" s="23" t="str">
        <f>ADDRESS('Відомість №2'!AS814,2)</f>
        <v>$B$2566</v>
      </c>
      <c r="U818" s="23" t="str">
        <f>ADDRESS('Відомість №2'!AS814,1)</f>
        <v>$A$2566</v>
      </c>
      <c r="V818" s="23">
        <f t="shared" ca="1" si="156"/>
        <v>0</v>
      </c>
      <c r="W818" s="23">
        <f t="shared" ca="1" si="157"/>
        <v>0</v>
      </c>
      <c r="Y818" s="23" t="str">
        <f>ADDRESS('Відомість №2'!AS814,21)</f>
        <v>$U$2566</v>
      </c>
      <c r="Z818" s="23" t="str">
        <f>ADDRESS('Відомість №2'!AS814,20)</f>
        <v>$T$2566</v>
      </c>
      <c r="AA818" s="23">
        <f t="shared" ca="1" si="158"/>
        <v>0</v>
      </c>
      <c r="AB818" s="23">
        <f t="shared" ca="1" si="159"/>
        <v>0</v>
      </c>
      <c r="AC818" s="23" t="e">
        <f>ADDRESS('Відомість №2'!AT814,6)</f>
        <v>#VALUE!</v>
      </c>
      <c r="AD818" s="23" t="e">
        <f t="shared" ca="1" si="160"/>
        <v>#VALUE!</v>
      </c>
      <c r="AF818" s="23" t="e">
        <f t="shared" ca="1" si="161"/>
        <v>#VALUE!</v>
      </c>
      <c r="AG818" s="23" t="str">
        <f>ADDRESS('Відомість №2'!AS814,9)</f>
        <v>$I$2566</v>
      </c>
      <c r="AH818" s="23" t="str">
        <f>ADDRESS('Відомість №2'!AS814,10)</f>
        <v>$J$2566</v>
      </c>
      <c r="AI818" s="20">
        <f t="shared" ca="1" si="162"/>
        <v>0</v>
      </c>
      <c r="AJ818" s="20">
        <f t="shared" ca="1" si="163"/>
        <v>0</v>
      </c>
      <c r="AK818" s="20" t="str">
        <f>ADDRESS('Відомість №2'!AS814,7)</f>
        <v>$G$2566</v>
      </c>
      <c r="AL818" s="20" t="str">
        <f>ADDRESS('Відомість №2'!AS814,8)</f>
        <v>$H$2566</v>
      </c>
      <c r="AM818">
        <f t="shared" ca="1" si="164"/>
        <v>0</v>
      </c>
      <c r="AN818">
        <f t="shared" ca="1" si="165"/>
        <v>0</v>
      </c>
      <c r="AO818" t="str">
        <f>ADDRESS('Відомість №2'!AS814,3)</f>
        <v>$C$2566</v>
      </c>
      <c r="AP818" t="str">
        <f>ADDRESS('Відомість №2'!AS814,22)</f>
        <v>$V$2566</v>
      </c>
      <c r="AQ818">
        <f t="shared" ca="1" si="166"/>
        <v>0</v>
      </c>
      <c r="AR818">
        <f t="shared" ca="1" si="167"/>
        <v>0</v>
      </c>
      <c r="AS818">
        <f t="shared" ca="1" si="168"/>
        <v>0</v>
      </c>
    </row>
    <row r="819" spans="20:45" ht="15.75" hidden="1" customHeight="1" x14ac:dyDescent="0.25">
      <c r="T819" s="23" t="str">
        <f>ADDRESS('Відомість №2'!AS815,2)</f>
        <v>$B$2567</v>
      </c>
      <c r="U819" s="23" t="str">
        <f>ADDRESS('Відомість №2'!AS815,1)</f>
        <v>$A$2567</v>
      </c>
      <c r="V819" s="23">
        <f t="shared" ca="1" si="156"/>
        <v>0</v>
      </c>
      <c r="W819" s="23">
        <f t="shared" ca="1" si="157"/>
        <v>0</v>
      </c>
      <c r="Y819" s="23" t="str">
        <f>ADDRESS('Відомість №2'!AS815,21)</f>
        <v>$U$2567</v>
      </c>
      <c r="Z819" s="23" t="str">
        <f>ADDRESS('Відомість №2'!AS815,20)</f>
        <v>$T$2567</v>
      </c>
      <c r="AA819" s="23">
        <f t="shared" ca="1" si="158"/>
        <v>0</v>
      </c>
      <c r="AB819" s="23">
        <f t="shared" ca="1" si="159"/>
        <v>0</v>
      </c>
      <c r="AC819" s="23" t="e">
        <f>ADDRESS('Відомість №2'!AT815,6)</f>
        <v>#VALUE!</v>
      </c>
      <c r="AD819" s="23" t="e">
        <f t="shared" ca="1" si="160"/>
        <v>#VALUE!</v>
      </c>
      <c r="AF819" s="23" t="e">
        <f t="shared" ca="1" si="161"/>
        <v>#VALUE!</v>
      </c>
      <c r="AG819" s="23" t="str">
        <f>ADDRESS('Відомість №2'!AS815,9)</f>
        <v>$I$2567</v>
      </c>
      <c r="AH819" s="23" t="str">
        <f>ADDRESS('Відомість №2'!AS815,10)</f>
        <v>$J$2567</v>
      </c>
      <c r="AI819" s="20">
        <f t="shared" ca="1" si="162"/>
        <v>0</v>
      </c>
      <c r="AJ819" s="20">
        <f t="shared" ca="1" si="163"/>
        <v>0</v>
      </c>
      <c r="AK819" s="20" t="str">
        <f>ADDRESS('Відомість №2'!AS815,7)</f>
        <v>$G$2567</v>
      </c>
      <c r="AL819" s="20" t="str">
        <f>ADDRESS('Відомість №2'!AS815,8)</f>
        <v>$H$2567</v>
      </c>
      <c r="AM819">
        <f t="shared" ca="1" si="164"/>
        <v>0</v>
      </c>
      <c r="AN819">
        <f t="shared" ca="1" si="165"/>
        <v>0</v>
      </c>
      <c r="AO819" t="str">
        <f>ADDRESS('Відомість №2'!AS815,3)</f>
        <v>$C$2567</v>
      </c>
      <c r="AP819" t="str">
        <f>ADDRESS('Відомість №2'!AS815,22)</f>
        <v>$V$2567</v>
      </c>
      <c r="AQ819">
        <f t="shared" ca="1" si="166"/>
        <v>0</v>
      </c>
      <c r="AR819">
        <f t="shared" ca="1" si="167"/>
        <v>0</v>
      </c>
      <c r="AS819">
        <f t="shared" ca="1" si="168"/>
        <v>0</v>
      </c>
    </row>
    <row r="820" spans="20:45" ht="15.75" hidden="1" customHeight="1" x14ac:dyDescent="0.25">
      <c r="T820" s="23" t="str">
        <f>ADDRESS('Відомість №2'!AS816,2)</f>
        <v>$B$2568</v>
      </c>
      <c r="U820" s="23" t="str">
        <f>ADDRESS('Відомість №2'!AS816,1)</f>
        <v>$A$2568</v>
      </c>
      <c r="V820" s="23">
        <f t="shared" ca="1" si="156"/>
        <v>0</v>
      </c>
      <c r="W820" s="23">
        <f t="shared" ca="1" si="157"/>
        <v>0</v>
      </c>
      <c r="Y820" s="23" t="str">
        <f>ADDRESS('Відомість №2'!AS816,21)</f>
        <v>$U$2568</v>
      </c>
      <c r="Z820" s="23" t="str">
        <f>ADDRESS('Відомість №2'!AS816,20)</f>
        <v>$T$2568</v>
      </c>
      <c r="AA820" s="23">
        <f t="shared" ca="1" si="158"/>
        <v>0</v>
      </c>
      <c r="AB820" s="23">
        <f t="shared" ca="1" si="159"/>
        <v>0</v>
      </c>
      <c r="AC820" s="23" t="e">
        <f>ADDRESS('Відомість №2'!AT816,6)</f>
        <v>#VALUE!</v>
      </c>
      <c r="AD820" s="23" t="e">
        <f t="shared" ca="1" si="160"/>
        <v>#VALUE!</v>
      </c>
      <c r="AF820" s="23" t="e">
        <f t="shared" ca="1" si="161"/>
        <v>#VALUE!</v>
      </c>
      <c r="AG820" s="23" t="str">
        <f>ADDRESS('Відомість №2'!AS816,9)</f>
        <v>$I$2568</v>
      </c>
      <c r="AH820" s="23" t="str">
        <f>ADDRESS('Відомість №2'!AS816,10)</f>
        <v>$J$2568</v>
      </c>
      <c r="AI820" s="20">
        <f t="shared" ca="1" si="162"/>
        <v>0</v>
      </c>
      <c r="AJ820" s="20">
        <f t="shared" ca="1" si="163"/>
        <v>0</v>
      </c>
      <c r="AK820" s="20" t="str">
        <f>ADDRESS('Відомість №2'!AS816,7)</f>
        <v>$G$2568</v>
      </c>
      <c r="AL820" s="20" t="str">
        <f>ADDRESS('Відомість №2'!AS816,8)</f>
        <v>$H$2568</v>
      </c>
      <c r="AM820">
        <f t="shared" ca="1" si="164"/>
        <v>0</v>
      </c>
      <c r="AN820">
        <f t="shared" ca="1" si="165"/>
        <v>0</v>
      </c>
      <c r="AO820" t="str">
        <f>ADDRESS('Відомість №2'!AS816,3)</f>
        <v>$C$2568</v>
      </c>
      <c r="AP820" t="str">
        <f>ADDRESS('Відомість №2'!AS816,22)</f>
        <v>$V$2568</v>
      </c>
      <c r="AQ820">
        <f t="shared" ca="1" si="166"/>
        <v>0</v>
      </c>
      <c r="AR820">
        <f t="shared" ca="1" si="167"/>
        <v>0</v>
      </c>
      <c r="AS820">
        <f t="shared" ca="1" si="168"/>
        <v>0</v>
      </c>
    </row>
    <row r="821" spans="20:45" ht="15.75" hidden="1" customHeight="1" x14ac:dyDescent="0.25">
      <c r="T821" s="23" t="str">
        <f>ADDRESS('Відомість №2'!AS817,2)</f>
        <v>$B$2569</v>
      </c>
      <c r="U821" s="23" t="str">
        <f>ADDRESS('Відомість №2'!AS817,1)</f>
        <v>$A$2569</v>
      </c>
      <c r="V821" s="23">
        <f t="shared" ca="1" si="156"/>
        <v>0</v>
      </c>
      <c r="W821" s="23">
        <f t="shared" ca="1" si="157"/>
        <v>0</v>
      </c>
      <c r="Y821" s="23" t="str">
        <f>ADDRESS('Відомість №2'!AS817,21)</f>
        <v>$U$2569</v>
      </c>
      <c r="Z821" s="23" t="str">
        <f>ADDRESS('Відомість №2'!AS817,20)</f>
        <v>$T$2569</v>
      </c>
      <c r="AA821" s="23">
        <f t="shared" ca="1" si="158"/>
        <v>0</v>
      </c>
      <c r="AB821" s="23">
        <f t="shared" ca="1" si="159"/>
        <v>0</v>
      </c>
      <c r="AC821" s="23" t="e">
        <f>ADDRESS('Відомість №2'!AT817,6)</f>
        <v>#VALUE!</v>
      </c>
      <c r="AD821" s="23" t="e">
        <f t="shared" ca="1" si="160"/>
        <v>#VALUE!</v>
      </c>
      <c r="AF821" s="23" t="e">
        <f t="shared" ca="1" si="161"/>
        <v>#VALUE!</v>
      </c>
      <c r="AG821" s="23" t="str">
        <f>ADDRESS('Відомість №2'!AS817,9)</f>
        <v>$I$2569</v>
      </c>
      <c r="AH821" s="23" t="str">
        <f>ADDRESS('Відомість №2'!AS817,10)</f>
        <v>$J$2569</v>
      </c>
      <c r="AI821" s="20">
        <f t="shared" ca="1" si="162"/>
        <v>0</v>
      </c>
      <c r="AJ821" s="20">
        <f t="shared" ca="1" si="163"/>
        <v>0</v>
      </c>
      <c r="AK821" s="20" t="str">
        <f>ADDRESS('Відомість №2'!AS817,7)</f>
        <v>$G$2569</v>
      </c>
      <c r="AL821" s="20" t="str">
        <f>ADDRESS('Відомість №2'!AS817,8)</f>
        <v>$H$2569</v>
      </c>
      <c r="AM821">
        <f t="shared" ca="1" si="164"/>
        <v>0</v>
      </c>
      <c r="AN821">
        <f t="shared" ca="1" si="165"/>
        <v>0</v>
      </c>
      <c r="AO821" t="str">
        <f>ADDRESS('Відомість №2'!AS817,3)</f>
        <v>$C$2569</v>
      </c>
      <c r="AP821" t="str">
        <f>ADDRESS('Відомість №2'!AS817,22)</f>
        <v>$V$2569</v>
      </c>
      <c r="AQ821">
        <f t="shared" ca="1" si="166"/>
        <v>0</v>
      </c>
      <c r="AR821">
        <f t="shared" ca="1" si="167"/>
        <v>0</v>
      </c>
      <c r="AS821">
        <f t="shared" ca="1" si="168"/>
        <v>0</v>
      </c>
    </row>
    <row r="822" spans="20:45" ht="15.75" hidden="1" customHeight="1" x14ac:dyDescent="0.25">
      <c r="T822" s="23" t="str">
        <f>ADDRESS('Відомість №2'!AS818,2)</f>
        <v>$B$2570</v>
      </c>
      <c r="U822" s="23" t="str">
        <f>ADDRESS('Відомість №2'!AS818,1)</f>
        <v>$A$2570</v>
      </c>
      <c r="V822" s="23">
        <f t="shared" ca="1" si="156"/>
        <v>0</v>
      </c>
      <c r="W822" s="23">
        <f t="shared" ca="1" si="157"/>
        <v>0</v>
      </c>
      <c r="Y822" s="23" t="str">
        <f>ADDRESS('Відомість №2'!AS818,21)</f>
        <v>$U$2570</v>
      </c>
      <c r="Z822" s="23" t="str">
        <f>ADDRESS('Відомість №2'!AS818,20)</f>
        <v>$T$2570</v>
      </c>
      <c r="AA822" s="23">
        <f t="shared" ca="1" si="158"/>
        <v>0</v>
      </c>
      <c r="AB822" s="23">
        <f t="shared" ca="1" si="159"/>
        <v>0</v>
      </c>
      <c r="AC822" s="23" t="e">
        <f>ADDRESS('Відомість №2'!AT818,6)</f>
        <v>#VALUE!</v>
      </c>
      <c r="AD822" s="23" t="e">
        <f t="shared" ca="1" si="160"/>
        <v>#VALUE!</v>
      </c>
      <c r="AF822" s="23" t="e">
        <f t="shared" ca="1" si="161"/>
        <v>#VALUE!</v>
      </c>
      <c r="AG822" s="23" t="str">
        <f>ADDRESS('Відомість №2'!AS818,9)</f>
        <v>$I$2570</v>
      </c>
      <c r="AH822" s="23" t="str">
        <f>ADDRESS('Відомість №2'!AS818,10)</f>
        <v>$J$2570</v>
      </c>
      <c r="AI822" s="20">
        <f t="shared" ca="1" si="162"/>
        <v>0</v>
      </c>
      <c r="AJ822" s="20">
        <f t="shared" ca="1" si="163"/>
        <v>0</v>
      </c>
      <c r="AK822" s="20" t="str">
        <f>ADDRESS('Відомість №2'!AS818,7)</f>
        <v>$G$2570</v>
      </c>
      <c r="AL822" s="20" t="str">
        <f>ADDRESS('Відомість №2'!AS818,8)</f>
        <v>$H$2570</v>
      </c>
      <c r="AM822">
        <f t="shared" ca="1" si="164"/>
        <v>0</v>
      </c>
      <c r="AN822">
        <f t="shared" ca="1" si="165"/>
        <v>0</v>
      </c>
      <c r="AO822" t="str">
        <f>ADDRESS('Відомість №2'!AS818,3)</f>
        <v>$C$2570</v>
      </c>
      <c r="AP822" t="str">
        <f>ADDRESS('Відомість №2'!AS818,22)</f>
        <v>$V$2570</v>
      </c>
      <c r="AQ822">
        <f t="shared" ca="1" si="166"/>
        <v>0</v>
      </c>
      <c r="AR822">
        <f t="shared" ca="1" si="167"/>
        <v>0</v>
      </c>
      <c r="AS822">
        <f t="shared" ca="1" si="168"/>
        <v>0</v>
      </c>
    </row>
    <row r="823" spans="20:45" ht="15.75" hidden="1" customHeight="1" x14ac:dyDescent="0.25">
      <c r="T823" s="23" t="str">
        <f>ADDRESS('Відомість №2'!AS819,2)</f>
        <v>$B$2571</v>
      </c>
      <c r="U823" s="23" t="str">
        <f>ADDRESS('Відомість №2'!AS819,1)</f>
        <v>$A$2571</v>
      </c>
      <c r="V823" s="23">
        <f t="shared" ca="1" si="156"/>
        <v>0</v>
      </c>
      <c r="W823" s="23">
        <f t="shared" ca="1" si="157"/>
        <v>0</v>
      </c>
      <c r="Y823" s="23" t="str">
        <f>ADDRESS('Відомість №2'!AS819,21)</f>
        <v>$U$2571</v>
      </c>
      <c r="Z823" s="23" t="str">
        <f>ADDRESS('Відомість №2'!AS819,20)</f>
        <v>$T$2571</v>
      </c>
      <c r="AA823" s="23">
        <f t="shared" ca="1" si="158"/>
        <v>0</v>
      </c>
      <c r="AB823" s="23">
        <f t="shared" ca="1" si="159"/>
        <v>0</v>
      </c>
      <c r="AC823" s="23" t="e">
        <f>ADDRESS('Відомість №2'!AT819,6)</f>
        <v>#VALUE!</v>
      </c>
      <c r="AD823" s="23" t="e">
        <f t="shared" ca="1" si="160"/>
        <v>#VALUE!</v>
      </c>
      <c r="AF823" s="23" t="e">
        <f t="shared" ca="1" si="161"/>
        <v>#VALUE!</v>
      </c>
      <c r="AG823" s="23" t="str">
        <f>ADDRESS('Відомість №2'!AS819,9)</f>
        <v>$I$2571</v>
      </c>
      <c r="AH823" s="23" t="str">
        <f>ADDRESS('Відомість №2'!AS819,10)</f>
        <v>$J$2571</v>
      </c>
      <c r="AI823" s="20">
        <f t="shared" ca="1" si="162"/>
        <v>0</v>
      </c>
      <c r="AJ823" s="20">
        <f t="shared" ca="1" si="163"/>
        <v>0</v>
      </c>
      <c r="AK823" s="20" t="str">
        <f>ADDRESS('Відомість №2'!AS819,7)</f>
        <v>$G$2571</v>
      </c>
      <c r="AL823" s="20" t="str">
        <f>ADDRESS('Відомість №2'!AS819,8)</f>
        <v>$H$2571</v>
      </c>
      <c r="AM823">
        <f t="shared" ca="1" si="164"/>
        <v>0</v>
      </c>
      <c r="AN823">
        <f t="shared" ca="1" si="165"/>
        <v>0</v>
      </c>
      <c r="AO823" t="str">
        <f>ADDRESS('Відомість №2'!AS819,3)</f>
        <v>$C$2571</v>
      </c>
      <c r="AP823" t="str">
        <f>ADDRESS('Відомість №2'!AS819,22)</f>
        <v>$V$2571</v>
      </c>
      <c r="AQ823">
        <f t="shared" ca="1" si="166"/>
        <v>0</v>
      </c>
      <c r="AR823">
        <f t="shared" ca="1" si="167"/>
        <v>0</v>
      </c>
      <c r="AS823">
        <f t="shared" ca="1" si="168"/>
        <v>0</v>
      </c>
    </row>
    <row r="824" spans="20:45" ht="15.75" hidden="1" customHeight="1" x14ac:dyDescent="0.25">
      <c r="T824" s="23" t="str">
        <f>ADDRESS('Відомість №2'!AS820,2)</f>
        <v>$B$2572</v>
      </c>
      <c r="U824" s="23" t="str">
        <f>ADDRESS('Відомість №2'!AS820,1)</f>
        <v>$A$2572</v>
      </c>
      <c r="V824" s="23">
        <f t="shared" ca="1" si="156"/>
        <v>0</v>
      </c>
      <c r="W824" s="23">
        <f t="shared" ca="1" si="157"/>
        <v>0</v>
      </c>
      <c r="Y824" s="23" t="str">
        <f>ADDRESS('Відомість №2'!AS820,21)</f>
        <v>$U$2572</v>
      </c>
      <c r="Z824" s="23" t="str">
        <f>ADDRESS('Відомість №2'!AS820,20)</f>
        <v>$T$2572</v>
      </c>
      <c r="AA824" s="23">
        <f t="shared" ca="1" si="158"/>
        <v>0</v>
      </c>
      <c r="AB824" s="23">
        <f t="shared" ca="1" si="159"/>
        <v>0</v>
      </c>
      <c r="AC824" s="23" t="e">
        <f>ADDRESS('Відомість №2'!AT820,6)</f>
        <v>#VALUE!</v>
      </c>
      <c r="AD824" s="23" t="e">
        <f t="shared" ca="1" si="160"/>
        <v>#VALUE!</v>
      </c>
      <c r="AF824" s="23" t="e">
        <f t="shared" ca="1" si="161"/>
        <v>#VALUE!</v>
      </c>
      <c r="AG824" s="23" t="str">
        <f>ADDRESS('Відомість №2'!AS820,9)</f>
        <v>$I$2572</v>
      </c>
      <c r="AH824" s="23" t="str">
        <f>ADDRESS('Відомість №2'!AS820,10)</f>
        <v>$J$2572</v>
      </c>
      <c r="AI824" s="20">
        <f t="shared" ca="1" si="162"/>
        <v>0</v>
      </c>
      <c r="AJ824" s="20">
        <f t="shared" ca="1" si="163"/>
        <v>0</v>
      </c>
      <c r="AK824" s="20" t="str">
        <f>ADDRESS('Відомість №2'!AS820,7)</f>
        <v>$G$2572</v>
      </c>
      <c r="AL824" s="20" t="str">
        <f>ADDRESS('Відомість №2'!AS820,8)</f>
        <v>$H$2572</v>
      </c>
      <c r="AM824">
        <f t="shared" ca="1" si="164"/>
        <v>0</v>
      </c>
      <c r="AN824">
        <f t="shared" ca="1" si="165"/>
        <v>0</v>
      </c>
      <c r="AO824" t="str">
        <f>ADDRESS('Відомість №2'!AS820,3)</f>
        <v>$C$2572</v>
      </c>
      <c r="AP824" t="str">
        <f>ADDRESS('Відомість №2'!AS820,22)</f>
        <v>$V$2572</v>
      </c>
      <c r="AQ824">
        <f t="shared" ca="1" si="166"/>
        <v>0</v>
      </c>
      <c r="AR824">
        <f t="shared" ca="1" si="167"/>
        <v>0</v>
      </c>
      <c r="AS824">
        <f t="shared" ca="1" si="168"/>
        <v>0</v>
      </c>
    </row>
    <row r="825" spans="20:45" ht="15.75" hidden="1" customHeight="1" x14ac:dyDescent="0.25">
      <c r="T825" s="23" t="str">
        <f>ADDRESS('Відомість №2'!AS821,2)</f>
        <v>$B$2573</v>
      </c>
      <c r="U825" s="23" t="str">
        <f>ADDRESS('Відомість №2'!AS821,1)</f>
        <v>$A$2573</v>
      </c>
      <c r="V825" s="23">
        <f t="shared" ca="1" si="156"/>
        <v>0</v>
      </c>
      <c r="W825" s="23">
        <f t="shared" ca="1" si="157"/>
        <v>0</v>
      </c>
      <c r="Y825" s="23" t="str">
        <f>ADDRESS('Відомість №2'!AS821,21)</f>
        <v>$U$2573</v>
      </c>
      <c r="Z825" s="23" t="str">
        <f>ADDRESS('Відомість №2'!AS821,20)</f>
        <v>$T$2573</v>
      </c>
      <c r="AA825" s="23">
        <f t="shared" ca="1" si="158"/>
        <v>0</v>
      </c>
      <c r="AB825" s="23">
        <f t="shared" ca="1" si="159"/>
        <v>0</v>
      </c>
      <c r="AC825" s="23" t="e">
        <f>ADDRESS('Відомість №2'!AT821,6)</f>
        <v>#VALUE!</v>
      </c>
      <c r="AD825" s="23" t="e">
        <f t="shared" ca="1" si="160"/>
        <v>#VALUE!</v>
      </c>
      <c r="AF825" s="23" t="e">
        <f t="shared" ca="1" si="161"/>
        <v>#VALUE!</v>
      </c>
      <c r="AG825" s="23" t="str">
        <f>ADDRESS('Відомість №2'!AS821,9)</f>
        <v>$I$2573</v>
      </c>
      <c r="AH825" s="23" t="str">
        <f>ADDRESS('Відомість №2'!AS821,10)</f>
        <v>$J$2573</v>
      </c>
      <c r="AI825" s="20">
        <f t="shared" ca="1" si="162"/>
        <v>0</v>
      </c>
      <c r="AJ825" s="20">
        <f t="shared" ca="1" si="163"/>
        <v>0</v>
      </c>
      <c r="AK825" s="20" t="str">
        <f>ADDRESS('Відомість №2'!AS821,7)</f>
        <v>$G$2573</v>
      </c>
      <c r="AL825" s="20" t="str">
        <f>ADDRESS('Відомість №2'!AS821,8)</f>
        <v>$H$2573</v>
      </c>
      <c r="AM825">
        <f t="shared" ca="1" si="164"/>
        <v>0</v>
      </c>
      <c r="AN825">
        <f t="shared" ca="1" si="165"/>
        <v>0</v>
      </c>
      <c r="AO825" t="str">
        <f>ADDRESS('Відомість №2'!AS821,3)</f>
        <v>$C$2573</v>
      </c>
      <c r="AP825" t="str">
        <f>ADDRESS('Відомість №2'!AS821,22)</f>
        <v>$V$2573</v>
      </c>
      <c r="AQ825">
        <f t="shared" ca="1" si="166"/>
        <v>0</v>
      </c>
      <c r="AR825">
        <f t="shared" ca="1" si="167"/>
        <v>0</v>
      </c>
      <c r="AS825">
        <f t="shared" ca="1" si="168"/>
        <v>0</v>
      </c>
    </row>
    <row r="826" spans="20:45" ht="15.75" hidden="1" customHeight="1" x14ac:dyDescent="0.25">
      <c r="T826" s="23" t="str">
        <f>ADDRESS('Відомість №2'!AS822,2)</f>
        <v>$B$2574</v>
      </c>
      <c r="U826" s="23" t="str">
        <f>ADDRESS('Відомість №2'!AS822,1)</f>
        <v>$A$2574</v>
      </c>
      <c r="V826" s="23">
        <f t="shared" ca="1" si="156"/>
        <v>0</v>
      </c>
      <c r="W826" s="23">
        <f t="shared" ca="1" si="157"/>
        <v>0</v>
      </c>
      <c r="Y826" s="23" t="str">
        <f>ADDRESS('Відомість №2'!AS822,21)</f>
        <v>$U$2574</v>
      </c>
      <c r="Z826" s="23" t="str">
        <f>ADDRESS('Відомість №2'!AS822,20)</f>
        <v>$T$2574</v>
      </c>
      <c r="AA826" s="23">
        <f t="shared" ca="1" si="158"/>
        <v>0</v>
      </c>
      <c r="AB826" s="23">
        <f t="shared" ca="1" si="159"/>
        <v>0</v>
      </c>
      <c r="AC826" s="23" t="e">
        <f>ADDRESS('Відомість №2'!AT822,6)</f>
        <v>#VALUE!</v>
      </c>
      <c r="AD826" s="23" t="e">
        <f t="shared" ca="1" si="160"/>
        <v>#VALUE!</v>
      </c>
      <c r="AF826" s="23" t="e">
        <f t="shared" ca="1" si="161"/>
        <v>#VALUE!</v>
      </c>
      <c r="AG826" s="23" t="str">
        <f>ADDRESS('Відомість №2'!AS822,9)</f>
        <v>$I$2574</v>
      </c>
      <c r="AH826" s="23" t="str">
        <f>ADDRESS('Відомість №2'!AS822,10)</f>
        <v>$J$2574</v>
      </c>
      <c r="AI826" s="20">
        <f t="shared" ca="1" si="162"/>
        <v>0</v>
      </c>
      <c r="AJ826" s="20">
        <f t="shared" ca="1" si="163"/>
        <v>0</v>
      </c>
      <c r="AK826" s="20" t="str">
        <f>ADDRESS('Відомість №2'!AS822,7)</f>
        <v>$G$2574</v>
      </c>
      <c r="AL826" s="20" t="str">
        <f>ADDRESS('Відомість №2'!AS822,8)</f>
        <v>$H$2574</v>
      </c>
      <c r="AM826">
        <f t="shared" ca="1" si="164"/>
        <v>0</v>
      </c>
      <c r="AN826">
        <f t="shared" ca="1" si="165"/>
        <v>0</v>
      </c>
      <c r="AO826" t="str">
        <f>ADDRESS('Відомість №2'!AS822,3)</f>
        <v>$C$2574</v>
      </c>
      <c r="AP826" t="str">
        <f>ADDRESS('Відомість №2'!AS822,22)</f>
        <v>$V$2574</v>
      </c>
      <c r="AQ826">
        <f t="shared" ca="1" si="166"/>
        <v>0</v>
      </c>
      <c r="AR826">
        <f t="shared" ca="1" si="167"/>
        <v>0</v>
      </c>
      <c r="AS826">
        <f t="shared" ca="1" si="168"/>
        <v>0</v>
      </c>
    </row>
    <row r="827" spans="20:45" ht="15.75" hidden="1" customHeight="1" x14ac:dyDescent="0.25">
      <c r="T827" s="23" t="str">
        <f>ADDRESS('Відомість №2'!AS823,2)</f>
        <v>$B$2575</v>
      </c>
      <c r="U827" s="23" t="str">
        <f>ADDRESS('Відомість №2'!AS823,1)</f>
        <v>$A$2575</v>
      </c>
      <c r="V827" s="23">
        <f t="shared" ca="1" si="156"/>
        <v>0</v>
      </c>
      <c r="W827" s="23">
        <f t="shared" ca="1" si="157"/>
        <v>0</v>
      </c>
      <c r="Y827" s="23" t="str">
        <f>ADDRESS('Відомість №2'!AS823,21)</f>
        <v>$U$2575</v>
      </c>
      <c r="Z827" s="23" t="str">
        <f>ADDRESS('Відомість №2'!AS823,20)</f>
        <v>$T$2575</v>
      </c>
      <c r="AA827" s="23">
        <f t="shared" ca="1" si="158"/>
        <v>0</v>
      </c>
      <c r="AB827" s="23">
        <f t="shared" ca="1" si="159"/>
        <v>0</v>
      </c>
      <c r="AC827" s="23" t="e">
        <f>ADDRESS('Відомість №2'!AT823,6)</f>
        <v>#VALUE!</v>
      </c>
      <c r="AD827" s="23" t="e">
        <f t="shared" ca="1" si="160"/>
        <v>#VALUE!</v>
      </c>
      <c r="AF827" s="23" t="e">
        <f t="shared" ca="1" si="161"/>
        <v>#VALUE!</v>
      </c>
      <c r="AG827" s="23" t="str">
        <f>ADDRESS('Відомість №2'!AS823,9)</f>
        <v>$I$2575</v>
      </c>
      <c r="AH827" s="23" t="str">
        <f>ADDRESS('Відомість №2'!AS823,10)</f>
        <v>$J$2575</v>
      </c>
      <c r="AI827" s="20">
        <f t="shared" ca="1" si="162"/>
        <v>0</v>
      </c>
      <c r="AJ827" s="20">
        <f t="shared" ca="1" si="163"/>
        <v>0</v>
      </c>
      <c r="AK827" s="20" t="str">
        <f>ADDRESS('Відомість №2'!AS823,7)</f>
        <v>$G$2575</v>
      </c>
      <c r="AL827" s="20" t="str">
        <f>ADDRESS('Відомість №2'!AS823,8)</f>
        <v>$H$2575</v>
      </c>
      <c r="AM827">
        <f t="shared" ca="1" si="164"/>
        <v>0</v>
      </c>
      <c r="AN827">
        <f t="shared" ca="1" si="165"/>
        <v>0</v>
      </c>
      <c r="AO827" t="str">
        <f>ADDRESS('Відомість №2'!AS823,3)</f>
        <v>$C$2575</v>
      </c>
      <c r="AP827" t="str">
        <f>ADDRESS('Відомість №2'!AS823,22)</f>
        <v>$V$2575</v>
      </c>
      <c r="AQ827">
        <f t="shared" ca="1" si="166"/>
        <v>0</v>
      </c>
      <c r="AR827">
        <f t="shared" ca="1" si="167"/>
        <v>0</v>
      </c>
      <c r="AS827">
        <f t="shared" ca="1" si="168"/>
        <v>0</v>
      </c>
    </row>
    <row r="828" spans="20:45" ht="15.75" hidden="1" customHeight="1" x14ac:dyDescent="0.25">
      <c r="T828" s="23" t="str">
        <f>ADDRESS('Відомість №2'!AS824,2)</f>
        <v>$B$2576</v>
      </c>
      <c r="U828" s="23" t="str">
        <f>ADDRESS('Відомість №2'!AS824,1)</f>
        <v>$A$2576</v>
      </c>
      <c r="V828" s="23">
        <f t="shared" ca="1" si="156"/>
        <v>0</v>
      </c>
      <c r="W828" s="23">
        <f t="shared" ca="1" si="157"/>
        <v>0</v>
      </c>
      <c r="Y828" s="23" t="str">
        <f>ADDRESS('Відомість №2'!AS824,21)</f>
        <v>$U$2576</v>
      </c>
      <c r="Z828" s="23" t="str">
        <f>ADDRESS('Відомість №2'!AS824,20)</f>
        <v>$T$2576</v>
      </c>
      <c r="AA828" s="23">
        <f t="shared" ca="1" si="158"/>
        <v>0</v>
      </c>
      <c r="AB828" s="23">
        <f t="shared" ca="1" si="159"/>
        <v>0</v>
      </c>
      <c r="AC828" s="23" t="e">
        <f>ADDRESS('Відомість №2'!AT824,6)</f>
        <v>#VALUE!</v>
      </c>
      <c r="AD828" s="23" t="e">
        <f t="shared" ca="1" si="160"/>
        <v>#VALUE!</v>
      </c>
      <c r="AF828" s="23" t="e">
        <f t="shared" ca="1" si="161"/>
        <v>#VALUE!</v>
      </c>
      <c r="AG828" s="23" t="str">
        <f>ADDRESS('Відомість №2'!AS824,9)</f>
        <v>$I$2576</v>
      </c>
      <c r="AH828" s="23" t="str">
        <f>ADDRESS('Відомість №2'!AS824,10)</f>
        <v>$J$2576</v>
      </c>
      <c r="AI828" s="20">
        <f t="shared" ca="1" si="162"/>
        <v>0</v>
      </c>
      <c r="AJ828" s="20">
        <f t="shared" ca="1" si="163"/>
        <v>0</v>
      </c>
      <c r="AK828" s="20" t="str">
        <f>ADDRESS('Відомість №2'!AS824,7)</f>
        <v>$G$2576</v>
      </c>
      <c r="AL828" s="20" t="str">
        <f>ADDRESS('Відомість №2'!AS824,8)</f>
        <v>$H$2576</v>
      </c>
      <c r="AM828">
        <f t="shared" ca="1" si="164"/>
        <v>0</v>
      </c>
      <c r="AN828">
        <f t="shared" ca="1" si="165"/>
        <v>0</v>
      </c>
      <c r="AO828" t="str">
        <f>ADDRESS('Відомість №2'!AS824,3)</f>
        <v>$C$2576</v>
      </c>
      <c r="AP828" t="str">
        <f>ADDRESS('Відомість №2'!AS824,22)</f>
        <v>$V$2576</v>
      </c>
      <c r="AQ828">
        <f t="shared" ca="1" si="166"/>
        <v>0</v>
      </c>
      <c r="AR828">
        <f t="shared" ca="1" si="167"/>
        <v>0</v>
      </c>
      <c r="AS828">
        <f t="shared" ca="1" si="168"/>
        <v>0</v>
      </c>
    </row>
    <row r="829" spans="20:45" ht="15.75" hidden="1" customHeight="1" x14ac:dyDescent="0.25">
      <c r="T829" s="23" t="str">
        <f>ADDRESS('Відомість №2'!AS825,2)</f>
        <v>$B$2577</v>
      </c>
      <c r="U829" s="23" t="str">
        <f>ADDRESS('Відомість №2'!AS825,1)</f>
        <v>$A$2577</v>
      </c>
      <c r="V829" s="23">
        <f t="shared" ca="1" si="156"/>
        <v>0</v>
      </c>
      <c r="W829" s="23">
        <f t="shared" ca="1" si="157"/>
        <v>0</v>
      </c>
      <c r="Y829" s="23" t="str">
        <f>ADDRESS('Відомість №2'!AS825,21)</f>
        <v>$U$2577</v>
      </c>
      <c r="Z829" s="23" t="str">
        <f>ADDRESS('Відомість №2'!AS825,20)</f>
        <v>$T$2577</v>
      </c>
      <c r="AA829" s="23">
        <f t="shared" ca="1" si="158"/>
        <v>0</v>
      </c>
      <c r="AB829" s="23">
        <f t="shared" ca="1" si="159"/>
        <v>0</v>
      </c>
      <c r="AC829" s="23" t="e">
        <f>ADDRESS('Відомість №2'!AT825,6)</f>
        <v>#VALUE!</v>
      </c>
      <c r="AD829" s="23" t="e">
        <f t="shared" ca="1" si="160"/>
        <v>#VALUE!</v>
      </c>
      <c r="AF829" s="23" t="e">
        <f t="shared" ca="1" si="161"/>
        <v>#VALUE!</v>
      </c>
      <c r="AG829" s="23" t="str">
        <f>ADDRESS('Відомість №2'!AS825,9)</f>
        <v>$I$2577</v>
      </c>
      <c r="AH829" s="23" t="str">
        <f>ADDRESS('Відомість №2'!AS825,10)</f>
        <v>$J$2577</v>
      </c>
      <c r="AI829" s="20">
        <f t="shared" ca="1" si="162"/>
        <v>0</v>
      </c>
      <c r="AJ829" s="20">
        <f t="shared" ca="1" si="163"/>
        <v>0</v>
      </c>
      <c r="AK829" s="20" t="str">
        <f>ADDRESS('Відомість №2'!AS825,7)</f>
        <v>$G$2577</v>
      </c>
      <c r="AL829" s="20" t="str">
        <f>ADDRESS('Відомість №2'!AS825,8)</f>
        <v>$H$2577</v>
      </c>
      <c r="AM829">
        <f t="shared" ca="1" si="164"/>
        <v>0</v>
      </c>
      <c r="AN829">
        <f t="shared" ca="1" si="165"/>
        <v>0</v>
      </c>
      <c r="AO829" t="str">
        <f>ADDRESS('Відомість №2'!AS825,3)</f>
        <v>$C$2577</v>
      </c>
      <c r="AP829" t="str">
        <f>ADDRESS('Відомість №2'!AS825,22)</f>
        <v>$V$2577</v>
      </c>
      <c r="AQ829">
        <f t="shared" ca="1" si="166"/>
        <v>0</v>
      </c>
      <c r="AR829">
        <f t="shared" ca="1" si="167"/>
        <v>0</v>
      </c>
      <c r="AS829">
        <f t="shared" ca="1" si="168"/>
        <v>0</v>
      </c>
    </row>
    <row r="830" spans="20:45" ht="15.75" hidden="1" customHeight="1" x14ac:dyDescent="0.25">
      <c r="T830" s="23" t="str">
        <f>ADDRESS('Відомість №2'!AS826,2)</f>
        <v>$B$2578</v>
      </c>
      <c r="U830" s="23" t="str">
        <f>ADDRESS('Відомість №2'!AS826,1)</f>
        <v>$A$2578</v>
      </c>
      <c r="V830" s="23">
        <f t="shared" ca="1" si="156"/>
        <v>0</v>
      </c>
      <c r="W830" s="23">
        <f t="shared" ca="1" si="157"/>
        <v>0</v>
      </c>
      <c r="Y830" s="23" t="str">
        <f>ADDRESS('Відомість №2'!AS826,21)</f>
        <v>$U$2578</v>
      </c>
      <c r="Z830" s="23" t="str">
        <f>ADDRESS('Відомість №2'!AS826,20)</f>
        <v>$T$2578</v>
      </c>
      <c r="AA830" s="23">
        <f t="shared" ca="1" si="158"/>
        <v>0</v>
      </c>
      <c r="AB830" s="23">
        <f t="shared" ca="1" si="159"/>
        <v>0</v>
      </c>
      <c r="AC830" s="23" t="e">
        <f>ADDRESS('Відомість №2'!AT826,6)</f>
        <v>#VALUE!</v>
      </c>
      <c r="AD830" s="23" t="e">
        <f t="shared" ca="1" si="160"/>
        <v>#VALUE!</v>
      </c>
      <c r="AF830" s="23" t="e">
        <f t="shared" ca="1" si="161"/>
        <v>#VALUE!</v>
      </c>
      <c r="AG830" s="23" t="str">
        <f>ADDRESS('Відомість №2'!AS826,9)</f>
        <v>$I$2578</v>
      </c>
      <c r="AH830" s="23" t="str">
        <f>ADDRESS('Відомість №2'!AS826,10)</f>
        <v>$J$2578</v>
      </c>
      <c r="AI830" s="20">
        <f t="shared" ca="1" si="162"/>
        <v>0</v>
      </c>
      <c r="AJ830" s="20">
        <f t="shared" ca="1" si="163"/>
        <v>0</v>
      </c>
      <c r="AK830" s="20" t="str">
        <f>ADDRESS('Відомість №2'!AS826,7)</f>
        <v>$G$2578</v>
      </c>
      <c r="AL830" s="20" t="str">
        <f>ADDRESS('Відомість №2'!AS826,8)</f>
        <v>$H$2578</v>
      </c>
      <c r="AM830">
        <f t="shared" ca="1" si="164"/>
        <v>0</v>
      </c>
      <c r="AN830">
        <f t="shared" ca="1" si="165"/>
        <v>0</v>
      </c>
      <c r="AO830" t="str">
        <f>ADDRESS('Відомість №2'!AS826,3)</f>
        <v>$C$2578</v>
      </c>
      <c r="AP830" t="str">
        <f>ADDRESS('Відомість №2'!AS826,22)</f>
        <v>$V$2578</v>
      </c>
      <c r="AQ830">
        <f t="shared" ca="1" si="166"/>
        <v>0</v>
      </c>
      <c r="AR830">
        <f t="shared" ca="1" si="167"/>
        <v>0</v>
      </c>
      <c r="AS830">
        <f t="shared" ca="1" si="168"/>
        <v>0</v>
      </c>
    </row>
    <row r="831" spans="20:45" ht="15.75" hidden="1" customHeight="1" x14ac:dyDescent="0.25">
      <c r="T831" s="23" t="str">
        <f>ADDRESS('Відомість №2'!AS827,2)</f>
        <v>$B$2579</v>
      </c>
      <c r="U831" s="23" t="str">
        <f>ADDRESS('Відомість №2'!AS827,1)</f>
        <v>$A$2579</v>
      </c>
      <c r="V831" s="23">
        <f t="shared" ca="1" si="156"/>
        <v>0</v>
      </c>
      <c r="W831" s="23">
        <f t="shared" ca="1" si="157"/>
        <v>0</v>
      </c>
      <c r="Y831" s="23" t="str">
        <f>ADDRESS('Відомість №2'!AS827,21)</f>
        <v>$U$2579</v>
      </c>
      <c r="Z831" s="23" t="str">
        <f>ADDRESS('Відомість №2'!AS827,20)</f>
        <v>$T$2579</v>
      </c>
      <c r="AA831" s="23">
        <f t="shared" ca="1" si="158"/>
        <v>0</v>
      </c>
      <c r="AB831" s="23">
        <f t="shared" ca="1" si="159"/>
        <v>0</v>
      </c>
      <c r="AC831" s="23" t="e">
        <f>ADDRESS('Відомість №2'!AT827,6)</f>
        <v>#VALUE!</v>
      </c>
      <c r="AD831" s="23" t="e">
        <f t="shared" ca="1" si="160"/>
        <v>#VALUE!</v>
      </c>
      <c r="AF831" s="23" t="e">
        <f t="shared" ca="1" si="161"/>
        <v>#VALUE!</v>
      </c>
      <c r="AG831" s="23" t="str">
        <f>ADDRESS('Відомість №2'!AS827,9)</f>
        <v>$I$2579</v>
      </c>
      <c r="AH831" s="23" t="str">
        <f>ADDRESS('Відомість №2'!AS827,10)</f>
        <v>$J$2579</v>
      </c>
      <c r="AI831" s="20">
        <f t="shared" ca="1" si="162"/>
        <v>0</v>
      </c>
      <c r="AJ831" s="20">
        <f t="shared" ca="1" si="163"/>
        <v>0</v>
      </c>
      <c r="AK831" s="20" t="str">
        <f>ADDRESS('Відомість №2'!AS827,7)</f>
        <v>$G$2579</v>
      </c>
      <c r="AL831" s="20" t="str">
        <f>ADDRESS('Відомість №2'!AS827,8)</f>
        <v>$H$2579</v>
      </c>
      <c r="AM831">
        <f t="shared" ca="1" si="164"/>
        <v>0</v>
      </c>
      <c r="AN831">
        <f t="shared" ca="1" si="165"/>
        <v>0</v>
      </c>
      <c r="AO831" t="str">
        <f>ADDRESS('Відомість №2'!AS827,3)</f>
        <v>$C$2579</v>
      </c>
      <c r="AP831" t="str">
        <f>ADDRESS('Відомість №2'!AS827,22)</f>
        <v>$V$2579</v>
      </c>
      <c r="AQ831">
        <f t="shared" ca="1" si="166"/>
        <v>0</v>
      </c>
      <c r="AR831">
        <f t="shared" ca="1" si="167"/>
        <v>0</v>
      </c>
      <c r="AS831">
        <f t="shared" ca="1" si="168"/>
        <v>0</v>
      </c>
    </row>
    <row r="832" spans="20:45" ht="15.75" hidden="1" customHeight="1" x14ac:dyDescent="0.25">
      <c r="T832" s="23" t="str">
        <f>ADDRESS('Відомість №2'!AS828,2)</f>
        <v>$B$2580</v>
      </c>
      <c r="U832" s="23" t="str">
        <f>ADDRESS('Відомість №2'!AS828,1)</f>
        <v>$A$2580</v>
      </c>
      <c r="V832" s="23">
        <f t="shared" ca="1" si="156"/>
        <v>0</v>
      </c>
      <c r="W832" s="23">
        <f t="shared" ca="1" si="157"/>
        <v>0</v>
      </c>
      <c r="Y832" s="23" t="str">
        <f>ADDRESS('Відомість №2'!AS828,21)</f>
        <v>$U$2580</v>
      </c>
      <c r="Z832" s="23" t="str">
        <f>ADDRESS('Відомість №2'!AS828,20)</f>
        <v>$T$2580</v>
      </c>
      <c r="AA832" s="23">
        <f t="shared" ca="1" si="158"/>
        <v>0</v>
      </c>
      <c r="AB832" s="23">
        <f t="shared" ca="1" si="159"/>
        <v>0</v>
      </c>
      <c r="AC832" s="23" t="e">
        <f>ADDRESS('Відомість №2'!AT828,6)</f>
        <v>#VALUE!</v>
      </c>
      <c r="AD832" s="23" t="e">
        <f t="shared" ca="1" si="160"/>
        <v>#VALUE!</v>
      </c>
      <c r="AF832" s="23" t="e">
        <f t="shared" ca="1" si="161"/>
        <v>#VALUE!</v>
      </c>
      <c r="AG832" s="23" t="str">
        <f>ADDRESS('Відомість №2'!AS828,9)</f>
        <v>$I$2580</v>
      </c>
      <c r="AH832" s="23" t="str">
        <f>ADDRESS('Відомість №2'!AS828,10)</f>
        <v>$J$2580</v>
      </c>
      <c r="AI832" s="20">
        <f t="shared" ca="1" si="162"/>
        <v>0</v>
      </c>
      <c r="AJ832" s="20">
        <f t="shared" ca="1" si="163"/>
        <v>0</v>
      </c>
      <c r="AK832" s="20" t="str">
        <f>ADDRESS('Відомість №2'!AS828,7)</f>
        <v>$G$2580</v>
      </c>
      <c r="AL832" s="20" t="str">
        <f>ADDRESS('Відомість №2'!AS828,8)</f>
        <v>$H$2580</v>
      </c>
      <c r="AM832">
        <f t="shared" ca="1" si="164"/>
        <v>0</v>
      </c>
      <c r="AN832">
        <f t="shared" ca="1" si="165"/>
        <v>0</v>
      </c>
      <c r="AO832" t="str">
        <f>ADDRESS('Відомість №2'!AS828,3)</f>
        <v>$C$2580</v>
      </c>
      <c r="AP832" t="str">
        <f>ADDRESS('Відомість №2'!AS828,22)</f>
        <v>$V$2580</v>
      </c>
      <c r="AQ832">
        <f t="shared" ca="1" si="166"/>
        <v>0</v>
      </c>
      <c r="AR832">
        <f t="shared" ca="1" si="167"/>
        <v>0</v>
      </c>
      <c r="AS832">
        <f t="shared" ca="1" si="168"/>
        <v>0</v>
      </c>
    </row>
    <row r="833" spans="20:45" ht="15.75" hidden="1" customHeight="1" x14ac:dyDescent="0.25">
      <c r="T833" s="23" t="str">
        <f>ADDRESS('Відомість №2'!AS829,2)</f>
        <v>$B$2581</v>
      </c>
      <c r="U833" s="23" t="str">
        <f>ADDRESS('Відомість №2'!AS829,1)</f>
        <v>$A$2581</v>
      </c>
      <c r="V833" s="23">
        <f t="shared" ca="1" si="156"/>
        <v>0</v>
      </c>
      <c r="W833" s="23">
        <f t="shared" ca="1" si="157"/>
        <v>0</v>
      </c>
      <c r="Y833" s="23" t="str">
        <f>ADDRESS('Відомість №2'!AS829,21)</f>
        <v>$U$2581</v>
      </c>
      <c r="Z833" s="23" t="str">
        <f>ADDRESS('Відомість №2'!AS829,20)</f>
        <v>$T$2581</v>
      </c>
      <c r="AA833" s="23">
        <f t="shared" ca="1" si="158"/>
        <v>0</v>
      </c>
      <c r="AB833" s="23">
        <f t="shared" ca="1" si="159"/>
        <v>0</v>
      </c>
      <c r="AC833" s="23" t="e">
        <f>ADDRESS('Відомість №2'!AT829,6)</f>
        <v>#VALUE!</v>
      </c>
      <c r="AD833" s="23" t="e">
        <f t="shared" ca="1" si="160"/>
        <v>#VALUE!</v>
      </c>
      <c r="AF833" s="23" t="e">
        <f t="shared" ca="1" si="161"/>
        <v>#VALUE!</v>
      </c>
      <c r="AG833" s="23" t="str">
        <f>ADDRESS('Відомість №2'!AS829,9)</f>
        <v>$I$2581</v>
      </c>
      <c r="AH833" s="23" t="str">
        <f>ADDRESS('Відомість №2'!AS829,10)</f>
        <v>$J$2581</v>
      </c>
      <c r="AI833" s="20">
        <f t="shared" ca="1" si="162"/>
        <v>0</v>
      </c>
      <c r="AJ833" s="20">
        <f t="shared" ca="1" si="163"/>
        <v>0</v>
      </c>
      <c r="AK833" s="20" t="str">
        <f>ADDRESS('Відомість №2'!AS829,7)</f>
        <v>$G$2581</v>
      </c>
      <c r="AL833" s="20" t="str">
        <f>ADDRESS('Відомість №2'!AS829,8)</f>
        <v>$H$2581</v>
      </c>
      <c r="AM833">
        <f t="shared" ca="1" si="164"/>
        <v>0</v>
      </c>
      <c r="AN833">
        <f t="shared" ca="1" si="165"/>
        <v>0</v>
      </c>
      <c r="AO833" t="str">
        <f>ADDRESS('Відомість №2'!AS829,3)</f>
        <v>$C$2581</v>
      </c>
      <c r="AP833" t="str">
        <f>ADDRESS('Відомість №2'!AS829,22)</f>
        <v>$V$2581</v>
      </c>
      <c r="AQ833">
        <f t="shared" ca="1" si="166"/>
        <v>0</v>
      </c>
      <c r="AR833">
        <f t="shared" ca="1" si="167"/>
        <v>0</v>
      </c>
      <c r="AS833">
        <f t="shared" ca="1" si="168"/>
        <v>0</v>
      </c>
    </row>
    <row r="834" spans="20:45" ht="15.75" hidden="1" customHeight="1" x14ac:dyDescent="0.25">
      <c r="T834" s="23" t="str">
        <f>ADDRESS('Відомість №2'!AS830,2)</f>
        <v>$B$2582</v>
      </c>
      <c r="U834" s="23" t="str">
        <f>ADDRESS('Відомість №2'!AS830,1)</f>
        <v>$A$2582</v>
      </c>
      <c r="V834" s="23">
        <f t="shared" ca="1" si="156"/>
        <v>0</v>
      </c>
      <c r="W834" s="23">
        <f t="shared" ca="1" si="157"/>
        <v>0</v>
      </c>
      <c r="Y834" s="23" t="str">
        <f>ADDRESS('Відомість №2'!AS830,21)</f>
        <v>$U$2582</v>
      </c>
      <c r="Z834" s="23" t="str">
        <f>ADDRESS('Відомість №2'!AS830,20)</f>
        <v>$T$2582</v>
      </c>
      <c r="AA834" s="23">
        <f t="shared" ca="1" si="158"/>
        <v>0</v>
      </c>
      <c r="AB834" s="23">
        <f t="shared" ca="1" si="159"/>
        <v>0</v>
      </c>
      <c r="AC834" s="23" t="e">
        <f>ADDRESS('Відомість №2'!AT830,6)</f>
        <v>#VALUE!</v>
      </c>
      <c r="AD834" s="23" t="e">
        <f t="shared" ca="1" si="160"/>
        <v>#VALUE!</v>
      </c>
      <c r="AF834" s="23" t="e">
        <f t="shared" ca="1" si="161"/>
        <v>#VALUE!</v>
      </c>
      <c r="AG834" s="23" t="str">
        <f>ADDRESS('Відомість №2'!AS830,9)</f>
        <v>$I$2582</v>
      </c>
      <c r="AH834" s="23" t="str">
        <f>ADDRESS('Відомість №2'!AS830,10)</f>
        <v>$J$2582</v>
      </c>
      <c r="AI834" s="20">
        <f t="shared" ca="1" si="162"/>
        <v>0</v>
      </c>
      <c r="AJ834" s="20">
        <f t="shared" ca="1" si="163"/>
        <v>0</v>
      </c>
      <c r="AK834" s="20" t="str">
        <f>ADDRESS('Відомість №2'!AS830,7)</f>
        <v>$G$2582</v>
      </c>
      <c r="AL834" s="20" t="str">
        <f>ADDRESS('Відомість №2'!AS830,8)</f>
        <v>$H$2582</v>
      </c>
      <c r="AM834">
        <f t="shared" ca="1" si="164"/>
        <v>0</v>
      </c>
      <c r="AN834">
        <f t="shared" ca="1" si="165"/>
        <v>0</v>
      </c>
      <c r="AO834" t="str">
        <f>ADDRESS('Відомість №2'!AS830,3)</f>
        <v>$C$2582</v>
      </c>
      <c r="AP834" t="str">
        <f>ADDRESS('Відомість №2'!AS830,22)</f>
        <v>$V$2582</v>
      </c>
      <c r="AQ834">
        <f t="shared" ca="1" si="166"/>
        <v>0</v>
      </c>
      <c r="AR834">
        <f t="shared" ca="1" si="167"/>
        <v>0</v>
      </c>
      <c r="AS834">
        <f t="shared" ca="1" si="168"/>
        <v>0</v>
      </c>
    </row>
    <row r="835" spans="20:45" ht="15.75" hidden="1" customHeight="1" x14ac:dyDescent="0.25">
      <c r="T835" s="23" t="str">
        <f>ADDRESS('Відомість №2'!AS831,2)</f>
        <v>$B$2583</v>
      </c>
      <c r="U835" s="23" t="str">
        <f>ADDRESS('Відомість №2'!AS831,1)</f>
        <v>$A$2583</v>
      </c>
      <c r="V835" s="23">
        <f t="shared" ca="1" si="156"/>
        <v>0</v>
      </c>
      <c r="W835" s="23">
        <f t="shared" ca="1" si="157"/>
        <v>0</v>
      </c>
      <c r="Y835" s="23" t="str">
        <f>ADDRESS('Відомість №2'!AS831,21)</f>
        <v>$U$2583</v>
      </c>
      <c r="Z835" s="23" t="str">
        <f>ADDRESS('Відомість №2'!AS831,20)</f>
        <v>$T$2583</v>
      </c>
      <c r="AA835" s="23">
        <f t="shared" ca="1" si="158"/>
        <v>0</v>
      </c>
      <c r="AB835" s="23">
        <f t="shared" ca="1" si="159"/>
        <v>0</v>
      </c>
      <c r="AC835" s="23" t="e">
        <f>ADDRESS('Відомість №2'!AT831,6)</f>
        <v>#VALUE!</v>
      </c>
      <c r="AD835" s="23" t="e">
        <f t="shared" ca="1" si="160"/>
        <v>#VALUE!</v>
      </c>
      <c r="AF835" s="23" t="e">
        <f t="shared" ca="1" si="161"/>
        <v>#VALUE!</v>
      </c>
      <c r="AG835" s="23" t="str">
        <f>ADDRESS('Відомість №2'!AS831,9)</f>
        <v>$I$2583</v>
      </c>
      <c r="AH835" s="23" t="str">
        <f>ADDRESS('Відомість №2'!AS831,10)</f>
        <v>$J$2583</v>
      </c>
      <c r="AI835" s="20">
        <f t="shared" ca="1" si="162"/>
        <v>0</v>
      </c>
      <c r="AJ835" s="20">
        <f t="shared" ca="1" si="163"/>
        <v>0</v>
      </c>
      <c r="AK835" s="20" t="str">
        <f>ADDRESS('Відомість №2'!AS831,7)</f>
        <v>$G$2583</v>
      </c>
      <c r="AL835" s="20" t="str">
        <f>ADDRESS('Відомість №2'!AS831,8)</f>
        <v>$H$2583</v>
      </c>
      <c r="AM835">
        <f t="shared" ca="1" si="164"/>
        <v>0</v>
      </c>
      <c r="AN835">
        <f t="shared" ca="1" si="165"/>
        <v>0</v>
      </c>
      <c r="AO835" t="str">
        <f>ADDRESS('Відомість №2'!AS831,3)</f>
        <v>$C$2583</v>
      </c>
      <c r="AP835" t="str">
        <f>ADDRESS('Відомість №2'!AS831,22)</f>
        <v>$V$2583</v>
      </c>
      <c r="AQ835">
        <f t="shared" ca="1" si="166"/>
        <v>0</v>
      </c>
      <c r="AR835">
        <f t="shared" ca="1" si="167"/>
        <v>0</v>
      </c>
      <c r="AS835">
        <f t="shared" ca="1" si="168"/>
        <v>0</v>
      </c>
    </row>
    <row r="836" spans="20:45" ht="15.75" hidden="1" customHeight="1" x14ac:dyDescent="0.25">
      <c r="T836" s="23" t="str">
        <f>ADDRESS('Відомість №2'!AS832,2)</f>
        <v>$B$2584</v>
      </c>
      <c r="U836" s="23" t="str">
        <f>ADDRESS('Відомість №2'!AS832,1)</f>
        <v>$A$2584</v>
      </c>
      <c r="V836" s="23">
        <f t="shared" ca="1" si="156"/>
        <v>0</v>
      </c>
      <c r="W836" s="23">
        <f t="shared" ca="1" si="157"/>
        <v>0</v>
      </c>
      <c r="Y836" s="23" t="str">
        <f>ADDRESS('Відомість №2'!AS832,21)</f>
        <v>$U$2584</v>
      </c>
      <c r="Z836" s="23" t="str">
        <f>ADDRESS('Відомість №2'!AS832,20)</f>
        <v>$T$2584</v>
      </c>
      <c r="AA836" s="23">
        <f t="shared" ca="1" si="158"/>
        <v>0</v>
      </c>
      <c r="AB836" s="23">
        <f t="shared" ca="1" si="159"/>
        <v>0</v>
      </c>
      <c r="AC836" s="23" t="e">
        <f>ADDRESS('Відомість №2'!AT832,6)</f>
        <v>#VALUE!</v>
      </c>
      <c r="AD836" s="23" t="e">
        <f t="shared" ca="1" si="160"/>
        <v>#VALUE!</v>
      </c>
      <c r="AF836" s="23" t="e">
        <f t="shared" ca="1" si="161"/>
        <v>#VALUE!</v>
      </c>
      <c r="AG836" s="23" t="str">
        <f>ADDRESS('Відомість №2'!AS832,9)</f>
        <v>$I$2584</v>
      </c>
      <c r="AH836" s="23" t="str">
        <f>ADDRESS('Відомість №2'!AS832,10)</f>
        <v>$J$2584</v>
      </c>
      <c r="AI836" s="20">
        <f t="shared" ca="1" si="162"/>
        <v>0</v>
      </c>
      <c r="AJ836" s="20">
        <f t="shared" ca="1" si="163"/>
        <v>0</v>
      </c>
      <c r="AK836" s="20" t="str">
        <f>ADDRESS('Відомість №2'!AS832,7)</f>
        <v>$G$2584</v>
      </c>
      <c r="AL836" s="20" t="str">
        <f>ADDRESS('Відомість №2'!AS832,8)</f>
        <v>$H$2584</v>
      </c>
      <c r="AM836">
        <f t="shared" ca="1" si="164"/>
        <v>0</v>
      </c>
      <c r="AN836">
        <f t="shared" ca="1" si="165"/>
        <v>0</v>
      </c>
      <c r="AO836" t="str">
        <f>ADDRESS('Відомість №2'!AS832,3)</f>
        <v>$C$2584</v>
      </c>
      <c r="AP836" t="str">
        <f>ADDRESS('Відомість №2'!AS832,22)</f>
        <v>$V$2584</v>
      </c>
      <c r="AQ836">
        <f t="shared" ca="1" si="166"/>
        <v>0</v>
      </c>
      <c r="AR836">
        <f t="shared" ca="1" si="167"/>
        <v>0</v>
      </c>
      <c r="AS836">
        <f t="shared" ca="1" si="168"/>
        <v>0</v>
      </c>
    </row>
    <row r="837" spans="20:45" ht="15.75" hidden="1" customHeight="1" x14ac:dyDescent="0.25">
      <c r="T837" s="23" t="str">
        <f>ADDRESS('Відомість №2'!AS833,2)</f>
        <v>$B$2585</v>
      </c>
      <c r="U837" s="23" t="str">
        <f>ADDRESS('Відомість №2'!AS833,1)</f>
        <v>$A$2585</v>
      </c>
      <c r="V837" s="23">
        <f t="shared" ref="V837:V900" ca="1" si="169">IF(OR(MID(INDIRECT(T837),1,1)="о",MID(INDIRECT(T837),1,1)="О"),REPLACE(INDIRECT(T837),1,1,0),INDIRECT(T837))</f>
        <v>0</v>
      </c>
      <c r="W837" s="23">
        <f t="shared" ref="W837:W900" ca="1" si="170">IF(OR(MID(INDIRECT(U837),1,1)="о",MID(INDIRECT(U837),1,1)="О"),REPLACE(INDIRECT(U837),1,1,0),INDIRECT(U837))</f>
        <v>0</v>
      </c>
      <c r="Y837" s="23" t="str">
        <f>ADDRESS('Відомість №2'!AS833,21)</f>
        <v>$U$2585</v>
      </c>
      <c r="Z837" s="23" t="str">
        <f>ADDRESS('Відомість №2'!AS833,20)</f>
        <v>$T$2585</v>
      </c>
      <c r="AA837" s="23">
        <f t="shared" ref="AA837:AA900" ca="1" si="171">IF(OR(MID(INDIRECT(Y837),1,1)="о",MID(INDIRECT(Y837),1,1)="О"),REPLACE(INDIRECT(Y837),1,1,0),INDIRECT(Y837))</f>
        <v>0</v>
      </c>
      <c r="AB837" s="23">
        <f t="shared" ref="AB837:AB900" ca="1" si="172">IF(OR(MID(INDIRECT(Z837),1,1)="о",MID(INDIRECT(Z837),1,1)="О"),REPLACE(INDIRECT(Z837),1,1,0),INDIRECT(Z837))</f>
        <v>0</v>
      </c>
      <c r="AC837" s="23" t="e">
        <f>ADDRESS('Відомість №2'!AT833,6)</f>
        <v>#VALUE!</v>
      </c>
      <c r="AD837" s="23" t="e">
        <f t="shared" ref="AD837:AD900" ca="1" si="173">INDIRECT(AC837)</f>
        <v>#VALUE!</v>
      </c>
      <c r="AF837" s="23" t="e">
        <f t="shared" ref="AF837:AF900" ca="1" si="174">RIGHT(AD837,10)</f>
        <v>#VALUE!</v>
      </c>
      <c r="AG837" s="23" t="str">
        <f>ADDRESS('Відомість №2'!AS833,9)</f>
        <v>$I$2585</v>
      </c>
      <c r="AH837" s="23" t="str">
        <f>ADDRESS('Відомість №2'!AS833,10)</f>
        <v>$J$2585</v>
      </c>
      <c r="AI837" s="20">
        <f t="shared" ref="AI837:AI900" ca="1" si="175">INDIRECT(AG837)</f>
        <v>0</v>
      </c>
      <c r="AJ837" s="20">
        <f t="shared" ref="AJ837:AJ900" ca="1" si="176">INDIRECT(AH837)</f>
        <v>0</v>
      </c>
      <c r="AK837" s="20" t="str">
        <f>ADDRESS('Відомість №2'!AS833,7)</f>
        <v>$G$2585</v>
      </c>
      <c r="AL837" s="20" t="str">
        <f>ADDRESS('Відомість №2'!AS833,8)</f>
        <v>$H$2585</v>
      </c>
      <c r="AM837">
        <f t="shared" ref="AM837:AM900" ca="1" si="177">INDIRECT(AK837)</f>
        <v>0</v>
      </c>
      <c r="AN837">
        <f t="shared" ref="AN837:AN900" ca="1" si="178">INDIRECT(AL837)</f>
        <v>0</v>
      </c>
      <c r="AO837" t="str">
        <f>ADDRESS('Відомість №2'!AS833,3)</f>
        <v>$C$2585</v>
      </c>
      <c r="AP837" t="str">
        <f>ADDRESS('Відомість №2'!AS833,22)</f>
        <v>$V$2585</v>
      </c>
      <c r="AQ837">
        <f t="shared" ref="AQ837:AQ900" ca="1" si="179">INDIRECT(AO837)</f>
        <v>0</v>
      </c>
      <c r="AR837">
        <f t="shared" ref="AR837:AR900" ca="1" si="180">INDIRECT(AP837)</f>
        <v>0</v>
      </c>
      <c r="AS837">
        <f t="shared" ca="1" si="168"/>
        <v>0</v>
      </c>
    </row>
    <row r="838" spans="20:45" ht="15.75" hidden="1" customHeight="1" x14ac:dyDescent="0.25">
      <c r="T838" s="23" t="str">
        <f>ADDRESS('Відомість №2'!AS834,2)</f>
        <v>$B$2586</v>
      </c>
      <c r="U838" s="23" t="str">
        <f>ADDRESS('Відомість №2'!AS834,1)</f>
        <v>$A$2586</v>
      </c>
      <c r="V838" s="23">
        <f t="shared" ca="1" si="169"/>
        <v>0</v>
      </c>
      <c r="W838" s="23">
        <f t="shared" ca="1" si="170"/>
        <v>0</v>
      </c>
      <c r="Y838" s="23" t="str">
        <f>ADDRESS('Відомість №2'!AS834,21)</f>
        <v>$U$2586</v>
      </c>
      <c r="Z838" s="23" t="str">
        <f>ADDRESS('Відомість №2'!AS834,20)</f>
        <v>$T$2586</v>
      </c>
      <c r="AA838" s="23">
        <f t="shared" ca="1" si="171"/>
        <v>0</v>
      </c>
      <c r="AB838" s="23">
        <f t="shared" ca="1" si="172"/>
        <v>0</v>
      </c>
      <c r="AC838" s="23" t="e">
        <f>ADDRESS('Відомість №2'!AT834,6)</f>
        <v>#VALUE!</v>
      </c>
      <c r="AD838" s="23" t="e">
        <f t="shared" ca="1" si="173"/>
        <v>#VALUE!</v>
      </c>
      <c r="AF838" s="23" t="e">
        <f t="shared" ca="1" si="174"/>
        <v>#VALUE!</v>
      </c>
      <c r="AG838" s="23" t="str">
        <f>ADDRESS('Відомість №2'!AS834,9)</f>
        <v>$I$2586</v>
      </c>
      <c r="AH838" s="23" t="str">
        <f>ADDRESS('Відомість №2'!AS834,10)</f>
        <v>$J$2586</v>
      </c>
      <c r="AI838" s="20">
        <f t="shared" ca="1" si="175"/>
        <v>0</v>
      </c>
      <c r="AJ838" s="20">
        <f t="shared" ca="1" si="176"/>
        <v>0</v>
      </c>
      <c r="AK838" s="20" t="str">
        <f>ADDRESS('Відомість №2'!AS834,7)</f>
        <v>$G$2586</v>
      </c>
      <c r="AL838" s="20" t="str">
        <f>ADDRESS('Відомість №2'!AS834,8)</f>
        <v>$H$2586</v>
      </c>
      <c r="AM838">
        <f t="shared" ca="1" si="177"/>
        <v>0</v>
      </c>
      <c r="AN838">
        <f t="shared" ca="1" si="178"/>
        <v>0</v>
      </c>
      <c r="AO838" t="str">
        <f>ADDRESS('Відомість №2'!AS834,3)</f>
        <v>$C$2586</v>
      </c>
      <c r="AP838" t="str">
        <f>ADDRESS('Відомість №2'!AS834,22)</f>
        <v>$V$2586</v>
      </c>
      <c r="AQ838">
        <f t="shared" ca="1" si="179"/>
        <v>0</v>
      </c>
      <c r="AR838">
        <f t="shared" ca="1" si="180"/>
        <v>0</v>
      </c>
      <c r="AS838">
        <f t="shared" ref="AS838:AS901" ca="1" si="181">IF(AS837=0,0,AQ838)</f>
        <v>0</v>
      </c>
    </row>
    <row r="839" spans="20:45" ht="15.75" hidden="1" customHeight="1" x14ac:dyDescent="0.25">
      <c r="T839" s="23" t="str">
        <f>ADDRESS('Відомість №2'!AS835,2)</f>
        <v>$B$2587</v>
      </c>
      <c r="U839" s="23" t="str">
        <f>ADDRESS('Відомість №2'!AS835,1)</f>
        <v>$A$2587</v>
      </c>
      <c r="V839" s="23">
        <f t="shared" ca="1" si="169"/>
        <v>0</v>
      </c>
      <c r="W839" s="23">
        <f t="shared" ca="1" si="170"/>
        <v>0</v>
      </c>
      <c r="Y839" s="23" t="str">
        <f>ADDRESS('Відомість №2'!AS835,21)</f>
        <v>$U$2587</v>
      </c>
      <c r="Z839" s="23" t="str">
        <f>ADDRESS('Відомість №2'!AS835,20)</f>
        <v>$T$2587</v>
      </c>
      <c r="AA839" s="23">
        <f t="shared" ca="1" si="171"/>
        <v>0</v>
      </c>
      <c r="AB839" s="23">
        <f t="shared" ca="1" si="172"/>
        <v>0</v>
      </c>
      <c r="AC839" s="23" t="e">
        <f>ADDRESS('Відомість №2'!AT835,6)</f>
        <v>#VALUE!</v>
      </c>
      <c r="AD839" s="23" t="e">
        <f t="shared" ca="1" si="173"/>
        <v>#VALUE!</v>
      </c>
      <c r="AF839" s="23" t="e">
        <f t="shared" ca="1" si="174"/>
        <v>#VALUE!</v>
      </c>
      <c r="AG839" s="23" t="str">
        <f>ADDRESS('Відомість №2'!AS835,9)</f>
        <v>$I$2587</v>
      </c>
      <c r="AH839" s="23" t="str">
        <f>ADDRESS('Відомість №2'!AS835,10)</f>
        <v>$J$2587</v>
      </c>
      <c r="AI839" s="20">
        <f t="shared" ca="1" si="175"/>
        <v>0</v>
      </c>
      <c r="AJ839" s="20">
        <f t="shared" ca="1" si="176"/>
        <v>0</v>
      </c>
      <c r="AK839" s="20" t="str">
        <f>ADDRESS('Відомість №2'!AS835,7)</f>
        <v>$G$2587</v>
      </c>
      <c r="AL839" s="20" t="str">
        <f>ADDRESS('Відомість №2'!AS835,8)</f>
        <v>$H$2587</v>
      </c>
      <c r="AM839">
        <f t="shared" ca="1" si="177"/>
        <v>0</v>
      </c>
      <c r="AN839">
        <f t="shared" ca="1" si="178"/>
        <v>0</v>
      </c>
      <c r="AO839" t="str">
        <f>ADDRESS('Відомість №2'!AS835,3)</f>
        <v>$C$2587</v>
      </c>
      <c r="AP839" t="str">
        <f>ADDRESS('Відомість №2'!AS835,22)</f>
        <v>$V$2587</v>
      </c>
      <c r="AQ839">
        <f t="shared" ca="1" si="179"/>
        <v>0</v>
      </c>
      <c r="AR839">
        <f t="shared" ca="1" si="180"/>
        <v>0</v>
      </c>
      <c r="AS839">
        <f t="shared" ca="1" si="181"/>
        <v>0</v>
      </c>
    </row>
    <row r="840" spans="20:45" ht="15.75" hidden="1" customHeight="1" x14ac:dyDescent="0.25">
      <c r="T840" s="23" t="str">
        <f>ADDRESS('Відомість №2'!AS836,2)</f>
        <v>$B$2588</v>
      </c>
      <c r="U840" s="23" t="str">
        <f>ADDRESS('Відомість №2'!AS836,1)</f>
        <v>$A$2588</v>
      </c>
      <c r="V840" s="23">
        <f t="shared" ca="1" si="169"/>
        <v>0</v>
      </c>
      <c r="W840" s="23">
        <f t="shared" ca="1" si="170"/>
        <v>0</v>
      </c>
      <c r="Y840" s="23" t="str">
        <f>ADDRESS('Відомість №2'!AS836,21)</f>
        <v>$U$2588</v>
      </c>
      <c r="Z840" s="23" t="str">
        <f>ADDRESS('Відомість №2'!AS836,20)</f>
        <v>$T$2588</v>
      </c>
      <c r="AA840" s="23">
        <f t="shared" ca="1" si="171"/>
        <v>0</v>
      </c>
      <c r="AB840" s="23">
        <f t="shared" ca="1" si="172"/>
        <v>0</v>
      </c>
      <c r="AC840" s="23" t="e">
        <f>ADDRESS('Відомість №2'!AT836,6)</f>
        <v>#VALUE!</v>
      </c>
      <c r="AD840" s="23" t="e">
        <f t="shared" ca="1" si="173"/>
        <v>#VALUE!</v>
      </c>
      <c r="AF840" s="23" t="e">
        <f t="shared" ca="1" si="174"/>
        <v>#VALUE!</v>
      </c>
      <c r="AG840" s="23" t="str">
        <f>ADDRESS('Відомість №2'!AS836,9)</f>
        <v>$I$2588</v>
      </c>
      <c r="AH840" s="23" t="str">
        <f>ADDRESS('Відомість №2'!AS836,10)</f>
        <v>$J$2588</v>
      </c>
      <c r="AI840" s="20">
        <f t="shared" ca="1" si="175"/>
        <v>0</v>
      </c>
      <c r="AJ840" s="20">
        <f t="shared" ca="1" si="176"/>
        <v>0</v>
      </c>
      <c r="AK840" s="20" t="str">
        <f>ADDRESS('Відомість №2'!AS836,7)</f>
        <v>$G$2588</v>
      </c>
      <c r="AL840" s="20" t="str">
        <f>ADDRESS('Відомість №2'!AS836,8)</f>
        <v>$H$2588</v>
      </c>
      <c r="AM840">
        <f t="shared" ca="1" si="177"/>
        <v>0</v>
      </c>
      <c r="AN840">
        <f t="shared" ca="1" si="178"/>
        <v>0</v>
      </c>
      <c r="AO840" t="str">
        <f>ADDRESS('Відомість №2'!AS836,3)</f>
        <v>$C$2588</v>
      </c>
      <c r="AP840" t="str">
        <f>ADDRESS('Відомість №2'!AS836,22)</f>
        <v>$V$2588</v>
      </c>
      <c r="AQ840">
        <f t="shared" ca="1" si="179"/>
        <v>0</v>
      </c>
      <c r="AR840">
        <f t="shared" ca="1" si="180"/>
        <v>0</v>
      </c>
      <c r="AS840">
        <f t="shared" ca="1" si="181"/>
        <v>0</v>
      </c>
    </row>
    <row r="841" spans="20:45" ht="15.75" hidden="1" customHeight="1" x14ac:dyDescent="0.25">
      <c r="T841" s="23" t="str">
        <f>ADDRESS('Відомість №2'!AS837,2)</f>
        <v>$B$2589</v>
      </c>
      <c r="U841" s="23" t="str">
        <f>ADDRESS('Відомість №2'!AS837,1)</f>
        <v>$A$2589</v>
      </c>
      <c r="V841" s="23">
        <f t="shared" ca="1" si="169"/>
        <v>0</v>
      </c>
      <c r="W841" s="23">
        <f t="shared" ca="1" si="170"/>
        <v>0</v>
      </c>
      <c r="Y841" s="23" t="str">
        <f>ADDRESS('Відомість №2'!AS837,21)</f>
        <v>$U$2589</v>
      </c>
      <c r="Z841" s="23" t="str">
        <f>ADDRESS('Відомість №2'!AS837,20)</f>
        <v>$T$2589</v>
      </c>
      <c r="AA841" s="23">
        <f t="shared" ca="1" si="171"/>
        <v>0</v>
      </c>
      <c r="AB841" s="23">
        <f t="shared" ca="1" si="172"/>
        <v>0</v>
      </c>
      <c r="AC841" s="23" t="e">
        <f>ADDRESS('Відомість №2'!AT837,6)</f>
        <v>#VALUE!</v>
      </c>
      <c r="AD841" s="23" t="e">
        <f t="shared" ca="1" si="173"/>
        <v>#VALUE!</v>
      </c>
      <c r="AF841" s="23" t="e">
        <f t="shared" ca="1" si="174"/>
        <v>#VALUE!</v>
      </c>
      <c r="AG841" s="23" t="str">
        <f>ADDRESS('Відомість №2'!AS837,9)</f>
        <v>$I$2589</v>
      </c>
      <c r="AH841" s="23" t="str">
        <f>ADDRESS('Відомість №2'!AS837,10)</f>
        <v>$J$2589</v>
      </c>
      <c r="AI841" s="20">
        <f t="shared" ca="1" si="175"/>
        <v>0</v>
      </c>
      <c r="AJ841" s="20">
        <f t="shared" ca="1" si="176"/>
        <v>0</v>
      </c>
      <c r="AK841" s="20" t="str">
        <f>ADDRESS('Відомість №2'!AS837,7)</f>
        <v>$G$2589</v>
      </c>
      <c r="AL841" s="20" t="str">
        <f>ADDRESS('Відомість №2'!AS837,8)</f>
        <v>$H$2589</v>
      </c>
      <c r="AM841">
        <f t="shared" ca="1" si="177"/>
        <v>0</v>
      </c>
      <c r="AN841">
        <f t="shared" ca="1" si="178"/>
        <v>0</v>
      </c>
      <c r="AO841" t="str">
        <f>ADDRESS('Відомість №2'!AS837,3)</f>
        <v>$C$2589</v>
      </c>
      <c r="AP841" t="str">
        <f>ADDRESS('Відомість №2'!AS837,22)</f>
        <v>$V$2589</v>
      </c>
      <c r="AQ841">
        <f t="shared" ca="1" si="179"/>
        <v>0</v>
      </c>
      <c r="AR841">
        <f t="shared" ca="1" si="180"/>
        <v>0</v>
      </c>
      <c r="AS841">
        <f t="shared" ca="1" si="181"/>
        <v>0</v>
      </c>
    </row>
    <row r="842" spans="20:45" ht="15.75" hidden="1" customHeight="1" x14ac:dyDescent="0.25">
      <c r="T842" s="23" t="str">
        <f>ADDRESS('Відомість №2'!AS838,2)</f>
        <v>$B$2590</v>
      </c>
      <c r="U842" s="23" t="str">
        <f>ADDRESS('Відомість №2'!AS838,1)</f>
        <v>$A$2590</v>
      </c>
      <c r="V842" s="23">
        <f t="shared" ca="1" si="169"/>
        <v>0</v>
      </c>
      <c r="W842" s="23">
        <f t="shared" ca="1" si="170"/>
        <v>0</v>
      </c>
      <c r="Y842" s="23" t="str">
        <f>ADDRESS('Відомість №2'!AS838,21)</f>
        <v>$U$2590</v>
      </c>
      <c r="Z842" s="23" t="str">
        <f>ADDRESS('Відомість №2'!AS838,20)</f>
        <v>$T$2590</v>
      </c>
      <c r="AA842" s="23">
        <f t="shared" ca="1" si="171"/>
        <v>0</v>
      </c>
      <c r="AB842" s="23">
        <f t="shared" ca="1" si="172"/>
        <v>0</v>
      </c>
      <c r="AC842" s="23" t="e">
        <f>ADDRESS('Відомість №2'!AT838,6)</f>
        <v>#VALUE!</v>
      </c>
      <c r="AD842" s="23" t="e">
        <f t="shared" ca="1" si="173"/>
        <v>#VALUE!</v>
      </c>
      <c r="AF842" s="23" t="e">
        <f t="shared" ca="1" si="174"/>
        <v>#VALUE!</v>
      </c>
      <c r="AG842" s="23" t="str">
        <f>ADDRESS('Відомість №2'!AS838,9)</f>
        <v>$I$2590</v>
      </c>
      <c r="AH842" s="23" t="str">
        <f>ADDRESS('Відомість №2'!AS838,10)</f>
        <v>$J$2590</v>
      </c>
      <c r="AI842" s="20">
        <f t="shared" ca="1" si="175"/>
        <v>0</v>
      </c>
      <c r="AJ842" s="20">
        <f t="shared" ca="1" si="176"/>
        <v>0</v>
      </c>
      <c r="AK842" s="20" t="str">
        <f>ADDRESS('Відомість №2'!AS838,7)</f>
        <v>$G$2590</v>
      </c>
      <c r="AL842" s="20" t="str">
        <f>ADDRESS('Відомість №2'!AS838,8)</f>
        <v>$H$2590</v>
      </c>
      <c r="AM842">
        <f t="shared" ca="1" si="177"/>
        <v>0</v>
      </c>
      <c r="AN842">
        <f t="shared" ca="1" si="178"/>
        <v>0</v>
      </c>
      <c r="AO842" t="str">
        <f>ADDRESS('Відомість №2'!AS838,3)</f>
        <v>$C$2590</v>
      </c>
      <c r="AP842" t="str">
        <f>ADDRESS('Відомість №2'!AS838,22)</f>
        <v>$V$2590</v>
      </c>
      <c r="AQ842">
        <f t="shared" ca="1" si="179"/>
        <v>0</v>
      </c>
      <c r="AR842">
        <f t="shared" ca="1" si="180"/>
        <v>0</v>
      </c>
      <c r="AS842">
        <f t="shared" ca="1" si="181"/>
        <v>0</v>
      </c>
    </row>
    <row r="843" spans="20:45" ht="15.75" hidden="1" customHeight="1" x14ac:dyDescent="0.25">
      <c r="T843" s="23" t="str">
        <f>ADDRESS('Відомість №2'!AS839,2)</f>
        <v>$B$2591</v>
      </c>
      <c r="U843" s="23" t="str">
        <f>ADDRESS('Відомість №2'!AS839,1)</f>
        <v>$A$2591</v>
      </c>
      <c r="V843" s="23">
        <f t="shared" ca="1" si="169"/>
        <v>0</v>
      </c>
      <c r="W843" s="23">
        <f t="shared" ca="1" si="170"/>
        <v>0</v>
      </c>
      <c r="Y843" s="23" t="str">
        <f>ADDRESS('Відомість №2'!AS839,21)</f>
        <v>$U$2591</v>
      </c>
      <c r="Z843" s="23" t="str">
        <f>ADDRESS('Відомість №2'!AS839,20)</f>
        <v>$T$2591</v>
      </c>
      <c r="AA843" s="23">
        <f t="shared" ca="1" si="171"/>
        <v>0</v>
      </c>
      <c r="AB843" s="23">
        <f t="shared" ca="1" si="172"/>
        <v>0</v>
      </c>
      <c r="AC843" s="23" t="e">
        <f>ADDRESS('Відомість №2'!AT839,6)</f>
        <v>#VALUE!</v>
      </c>
      <c r="AD843" s="23" t="e">
        <f t="shared" ca="1" si="173"/>
        <v>#VALUE!</v>
      </c>
      <c r="AF843" s="23" t="e">
        <f t="shared" ca="1" si="174"/>
        <v>#VALUE!</v>
      </c>
      <c r="AG843" s="23" t="str">
        <f>ADDRESS('Відомість №2'!AS839,9)</f>
        <v>$I$2591</v>
      </c>
      <c r="AH843" s="23" t="str">
        <f>ADDRESS('Відомість №2'!AS839,10)</f>
        <v>$J$2591</v>
      </c>
      <c r="AI843" s="20">
        <f t="shared" ca="1" si="175"/>
        <v>0</v>
      </c>
      <c r="AJ843" s="20">
        <f t="shared" ca="1" si="176"/>
        <v>0</v>
      </c>
      <c r="AK843" s="20" t="str">
        <f>ADDRESS('Відомість №2'!AS839,7)</f>
        <v>$G$2591</v>
      </c>
      <c r="AL843" s="20" t="str">
        <f>ADDRESS('Відомість №2'!AS839,8)</f>
        <v>$H$2591</v>
      </c>
      <c r="AM843">
        <f t="shared" ca="1" si="177"/>
        <v>0</v>
      </c>
      <c r="AN843">
        <f t="shared" ca="1" si="178"/>
        <v>0</v>
      </c>
      <c r="AO843" t="str">
        <f>ADDRESS('Відомість №2'!AS839,3)</f>
        <v>$C$2591</v>
      </c>
      <c r="AP843" t="str">
        <f>ADDRESS('Відомість №2'!AS839,22)</f>
        <v>$V$2591</v>
      </c>
      <c r="AQ843">
        <f t="shared" ca="1" si="179"/>
        <v>0</v>
      </c>
      <c r="AR843">
        <f t="shared" ca="1" si="180"/>
        <v>0</v>
      </c>
      <c r="AS843">
        <f t="shared" ca="1" si="181"/>
        <v>0</v>
      </c>
    </row>
    <row r="844" spans="20:45" ht="15.75" hidden="1" customHeight="1" x14ac:dyDescent="0.25">
      <c r="T844" s="23" t="str">
        <f>ADDRESS('Відомість №2'!AS840,2)</f>
        <v>$B$2592</v>
      </c>
      <c r="U844" s="23" t="str">
        <f>ADDRESS('Відомість №2'!AS840,1)</f>
        <v>$A$2592</v>
      </c>
      <c r="V844" s="23">
        <f t="shared" ca="1" si="169"/>
        <v>0</v>
      </c>
      <c r="W844" s="23">
        <f t="shared" ca="1" si="170"/>
        <v>0</v>
      </c>
      <c r="Y844" s="23" t="str">
        <f>ADDRESS('Відомість №2'!AS840,21)</f>
        <v>$U$2592</v>
      </c>
      <c r="Z844" s="23" t="str">
        <f>ADDRESS('Відомість №2'!AS840,20)</f>
        <v>$T$2592</v>
      </c>
      <c r="AA844" s="23">
        <f t="shared" ca="1" si="171"/>
        <v>0</v>
      </c>
      <c r="AB844" s="23">
        <f t="shared" ca="1" si="172"/>
        <v>0</v>
      </c>
      <c r="AC844" s="23" t="e">
        <f>ADDRESS('Відомість №2'!AT840,6)</f>
        <v>#VALUE!</v>
      </c>
      <c r="AD844" s="23" t="e">
        <f t="shared" ca="1" si="173"/>
        <v>#VALUE!</v>
      </c>
      <c r="AF844" s="23" t="e">
        <f t="shared" ca="1" si="174"/>
        <v>#VALUE!</v>
      </c>
      <c r="AG844" s="23" t="str">
        <f>ADDRESS('Відомість №2'!AS840,9)</f>
        <v>$I$2592</v>
      </c>
      <c r="AH844" s="23" t="str">
        <f>ADDRESS('Відомість №2'!AS840,10)</f>
        <v>$J$2592</v>
      </c>
      <c r="AI844" s="20">
        <f t="shared" ca="1" si="175"/>
        <v>0</v>
      </c>
      <c r="AJ844" s="20">
        <f t="shared" ca="1" si="176"/>
        <v>0</v>
      </c>
      <c r="AK844" s="20" t="str">
        <f>ADDRESS('Відомість №2'!AS840,7)</f>
        <v>$G$2592</v>
      </c>
      <c r="AL844" s="20" t="str">
        <f>ADDRESS('Відомість №2'!AS840,8)</f>
        <v>$H$2592</v>
      </c>
      <c r="AM844">
        <f t="shared" ca="1" si="177"/>
        <v>0</v>
      </c>
      <c r="AN844">
        <f t="shared" ca="1" si="178"/>
        <v>0</v>
      </c>
      <c r="AO844" t="str">
        <f>ADDRESS('Відомість №2'!AS840,3)</f>
        <v>$C$2592</v>
      </c>
      <c r="AP844" t="str">
        <f>ADDRESS('Відомість №2'!AS840,22)</f>
        <v>$V$2592</v>
      </c>
      <c r="AQ844">
        <f t="shared" ca="1" si="179"/>
        <v>0</v>
      </c>
      <c r="AR844">
        <f t="shared" ca="1" si="180"/>
        <v>0</v>
      </c>
      <c r="AS844">
        <f t="shared" ca="1" si="181"/>
        <v>0</v>
      </c>
    </row>
    <row r="845" spans="20:45" ht="15.75" hidden="1" customHeight="1" x14ac:dyDescent="0.25">
      <c r="T845" s="23" t="str">
        <f>ADDRESS('Відомість №2'!AS841,2)</f>
        <v>$B$2593</v>
      </c>
      <c r="U845" s="23" t="str">
        <f>ADDRESS('Відомість №2'!AS841,1)</f>
        <v>$A$2593</v>
      </c>
      <c r="V845" s="23">
        <f t="shared" ca="1" si="169"/>
        <v>0</v>
      </c>
      <c r="W845" s="23">
        <f t="shared" ca="1" si="170"/>
        <v>0</v>
      </c>
      <c r="Y845" s="23" t="str">
        <f>ADDRESS('Відомість №2'!AS841,21)</f>
        <v>$U$2593</v>
      </c>
      <c r="Z845" s="23" t="str">
        <f>ADDRESS('Відомість №2'!AS841,20)</f>
        <v>$T$2593</v>
      </c>
      <c r="AA845" s="23">
        <f t="shared" ca="1" si="171"/>
        <v>0</v>
      </c>
      <c r="AB845" s="23">
        <f t="shared" ca="1" si="172"/>
        <v>0</v>
      </c>
      <c r="AC845" s="23" t="e">
        <f>ADDRESS('Відомість №2'!AT841,6)</f>
        <v>#VALUE!</v>
      </c>
      <c r="AD845" s="23" t="e">
        <f t="shared" ca="1" si="173"/>
        <v>#VALUE!</v>
      </c>
      <c r="AF845" s="23" t="e">
        <f t="shared" ca="1" si="174"/>
        <v>#VALUE!</v>
      </c>
      <c r="AG845" s="23" t="str">
        <f>ADDRESS('Відомість №2'!AS841,9)</f>
        <v>$I$2593</v>
      </c>
      <c r="AH845" s="23" t="str">
        <f>ADDRESS('Відомість №2'!AS841,10)</f>
        <v>$J$2593</v>
      </c>
      <c r="AI845" s="20">
        <f t="shared" ca="1" si="175"/>
        <v>0</v>
      </c>
      <c r="AJ845" s="20">
        <f t="shared" ca="1" si="176"/>
        <v>0</v>
      </c>
      <c r="AK845" s="20" t="str">
        <f>ADDRESS('Відомість №2'!AS841,7)</f>
        <v>$G$2593</v>
      </c>
      <c r="AL845" s="20" t="str">
        <f>ADDRESS('Відомість №2'!AS841,8)</f>
        <v>$H$2593</v>
      </c>
      <c r="AM845">
        <f t="shared" ca="1" si="177"/>
        <v>0</v>
      </c>
      <c r="AN845">
        <f t="shared" ca="1" si="178"/>
        <v>0</v>
      </c>
      <c r="AO845" t="str">
        <f>ADDRESS('Відомість №2'!AS841,3)</f>
        <v>$C$2593</v>
      </c>
      <c r="AP845" t="str">
        <f>ADDRESS('Відомість №2'!AS841,22)</f>
        <v>$V$2593</v>
      </c>
      <c r="AQ845">
        <f t="shared" ca="1" si="179"/>
        <v>0</v>
      </c>
      <c r="AR845">
        <f t="shared" ca="1" si="180"/>
        <v>0</v>
      </c>
      <c r="AS845">
        <f t="shared" ca="1" si="181"/>
        <v>0</v>
      </c>
    </row>
    <row r="846" spans="20:45" ht="15.75" hidden="1" customHeight="1" x14ac:dyDescent="0.25">
      <c r="T846" s="23" t="str">
        <f>ADDRESS('Відомість №2'!AS842,2)</f>
        <v>$B$2594</v>
      </c>
      <c r="U846" s="23" t="str">
        <f>ADDRESS('Відомість №2'!AS842,1)</f>
        <v>$A$2594</v>
      </c>
      <c r="V846" s="23">
        <f t="shared" ca="1" si="169"/>
        <v>0</v>
      </c>
      <c r="W846" s="23">
        <f t="shared" ca="1" si="170"/>
        <v>0</v>
      </c>
      <c r="Y846" s="23" t="str">
        <f>ADDRESS('Відомість №2'!AS842,21)</f>
        <v>$U$2594</v>
      </c>
      <c r="Z846" s="23" t="str">
        <f>ADDRESS('Відомість №2'!AS842,20)</f>
        <v>$T$2594</v>
      </c>
      <c r="AA846" s="23">
        <f t="shared" ca="1" si="171"/>
        <v>0</v>
      </c>
      <c r="AB846" s="23">
        <f t="shared" ca="1" si="172"/>
        <v>0</v>
      </c>
      <c r="AC846" s="23" t="e">
        <f>ADDRESS('Відомість №2'!AT842,6)</f>
        <v>#VALUE!</v>
      </c>
      <c r="AD846" s="23" t="e">
        <f t="shared" ca="1" si="173"/>
        <v>#VALUE!</v>
      </c>
      <c r="AF846" s="23" t="e">
        <f t="shared" ca="1" si="174"/>
        <v>#VALUE!</v>
      </c>
      <c r="AG846" s="23" t="str">
        <f>ADDRESS('Відомість №2'!AS842,9)</f>
        <v>$I$2594</v>
      </c>
      <c r="AH846" s="23" t="str">
        <f>ADDRESS('Відомість №2'!AS842,10)</f>
        <v>$J$2594</v>
      </c>
      <c r="AI846" s="20">
        <f t="shared" ca="1" si="175"/>
        <v>0</v>
      </c>
      <c r="AJ846" s="20">
        <f t="shared" ca="1" si="176"/>
        <v>0</v>
      </c>
      <c r="AK846" s="20" t="str">
        <f>ADDRESS('Відомість №2'!AS842,7)</f>
        <v>$G$2594</v>
      </c>
      <c r="AL846" s="20" t="str">
        <f>ADDRESS('Відомість №2'!AS842,8)</f>
        <v>$H$2594</v>
      </c>
      <c r="AM846">
        <f t="shared" ca="1" si="177"/>
        <v>0</v>
      </c>
      <c r="AN846">
        <f t="shared" ca="1" si="178"/>
        <v>0</v>
      </c>
      <c r="AO846" t="str">
        <f>ADDRESS('Відомість №2'!AS842,3)</f>
        <v>$C$2594</v>
      </c>
      <c r="AP846" t="str">
        <f>ADDRESS('Відомість №2'!AS842,22)</f>
        <v>$V$2594</v>
      </c>
      <c r="AQ846">
        <f t="shared" ca="1" si="179"/>
        <v>0</v>
      </c>
      <c r="AR846">
        <f t="shared" ca="1" si="180"/>
        <v>0</v>
      </c>
      <c r="AS846">
        <f t="shared" ca="1" si="181"/>
        <v>0</v>
      </c>
    </row>
    <row r="847" spans="20:45" ht="15.75" hidden="1" customHeight="1" x14ac:dyDescent="0.25">
      <c r="T847" s="23" t="str">
        <f>ADDRESS('Відомість №2'!AS843,2)</f>
        <v>$B$2595</v>
      </c>
      <c r="U847" s="23" t="str">
        <f>ADDRESS('Відомість №2'!AS843,1)</f>
        <v>$A$2595</v>
      </c>
      <c r="V847" s="23">
        <f t="shared" ca="1" si="169"/>
        <v>0</v>
      </c>
      <c r="W847" s="23">
        <f t="shared" ca="1" si="170"/>
        <v>0</v>
      </c>
      <c r="Y847" s="23" t="str">
        <f>ADDRESS('Відомість №2'!AS843,21)</f>
        <v>$U$2595</v>
      </c>
      <c r="Z847" s="23" t="str">
        <f>ADDRESS('Відомість №2'!AS843,20)</f>
        <v>$T$2595</v>
      </c>
      <c r="AA847" s="23">
        <f t="shared" ca="1" si="171"/>
        <v>0</v>
      </c>
      <c r="AB847" s="23">
        <f t="shared" ca="1" si="172"/>
        <v>0</v>
      </c>
      <c r="AC847" s="23" t="e">
        <f>ADDRESS('Відомість №2'!AT843,6)</f>
        <v>#VALUE!</v>
      </c>
      <c r="AD847" s="23" t="e">
        <f t="shared" ca="1" si="173"/>
        <v>#VALUE!</v>
      </c>
      <c r="AF847" s="23" t="e">
        <f t="shared" ca="1" si="174"/>
        <v>#VALUE!</v>
      </c>
      <c r="AG847" s="23" t="str">
        <f>ADDRESS('Відомість №2'!AS843,9)</f>
        <v>$I$2595</v>
      </c>
      <c r="AH847" s="23" t="str">
        <f>ADDRESS('Відомість №2'!AS843,10)</f>
        <v>$J$2595</v>
      </c>
      <c r="AI847" s="20">
        <f t="shared" ca="1" si="175"/>
        <v>0</v>
      </c>
      <c r="AJ847" s="20">
        <f t="shared" ca="1" si="176"/>
        <v>0</v>
      </c>
      <c r="AK847" s="20" t="str">
        <f>ADDRESS('Відомість №2'!AS843,7)</f>
        <v>$G$2595</v>
      </c>
      <c r="AL847" s="20" t="str">
        <f>ADDRESS('Відомість №2'!AS843,8)</f>
        <v>$H$2595</v>
      </c>
      <c r="AM847">
        <f t="shared" ca="1" si="177"/>
        <v>0</v>
      </c>
      <c r="AN847">
        <f t="shared" ca="1" si="178"/>
        <v>0</v>
      </c>
      <c r="AO847" t="str">
        <f>ADDRESS('Відомість №2'!AS843,3)</f>
        <v>$C$2595</v>
      </c>
      <c r="AP847" t="str">
        <f>ADDRESS('Відомість №2'!AS843,22)</f>
        <v>$V$2595</v>
      </c>
      <c r="AQ847">
        <f t="shared" ca="1" si="179"/>
        <v>0</v>
      </c>
      <c r="AR847">
        <f t="shared" ca="1" si="180"/>
        <v>0</v>
      </c>
      <c r="AS847">
        <f t="shared" ca="1" si="181"/>
        <v>0</v>
      </c>
    </row>
    <row r="848" spans="20:45" ht="15.75" hidden="1" customHeight="1" x14ac:dyDescent="0.25">
      <c r="T848" s="23" t="str">
        <f>ADDRESS('Відомість №2'!AS844,2)</f>
        <v>$B$2596</v>
      </c>
      <c r="U848" s="23" t="str">
        <f>ADDRESS('Відомість №2'!AS844,1)</f>
        <v>$A$2596</v>
      </c>
      <c r="V848" s="23">
        <f t="shared" ca="1" si="169"/>
        <v>0</v>
      </c>
      <c r="W848" s="23">
        <f t="shared" ca="1" si="170"/>
        <v>0</v>
      </c>
      <c r="Y848" s="23" t="str">
        <f>ADDRESS('Відомість №2'!AS844,21)</f>
        <v>$U$2596</v>
      </c>
      <c r="Z848" s="23" t="str">
        <f>ADDRESS('Відомість №2'!AS844,20)</f>
        <v>$T$2596</v>
      </c>
      <c r="AA848" s="23">
        <f t="shared" ca="1" si="171"/>
        <v>0</v>
      </c>
      <c r="AB848" s="23">
        <f t="shared" ca="1" si="172"/>
        <v>0</v>
      </c>
      <c r="AC848" s="23" t="e">
        <f>ADDRESS('Відомість №2'!AT844,6)</f>
        <v>#VALUE!</v>
      </c>
      <c r="AD848" s="23" t="e">
        <f t="shared" ca="1" si="173"/>
        <v>#VALUE!</v>
      </c>
      <c r="AF848" s="23" t="e">
        <f t="shared" ca="1" si="174"/>
        <v>#VALUE!</v>
      </c>
      <c r="AG848" s="23" t="str">
        <f>ADDRESS('Відомість №2'!AS844,9)</f>
        <v>$I$2596</v>
      </c>
      <c r="AH848" s="23" t="str">
        <f>ADDRESS('Відомість №2'!AS844,10)</f>
        <v>$J$2596</v>
      </c>
      <c r="AI848" s="20">
        <f t="shared" ca="1" si="175"/>
        <v>0</v>
      </c>
      <c r="AJ848" s="20">
        <f t="shared" ca="1" si="176"/>
        <v>0</v>
      </c>
      <c r="AK848" s="20" t="str">
        <f>ADDRESS('Відомість №2'!AS844,7)</f>
        <v>$G$2596</v>
      </c>
      <c r="AL848" s="20" t="str">
        <f>ADDRESS('Відомість №2'!AS844,8)</f>
        <v>$H$2596</v>
      </c>
      <c r="AM848">
        <f t="shared" ca="1" si="177"/>
        <v>0</v>
      </c>
      <c r="AN848">
        <f t="shared" ca="1" si="178"/>
        <v>0</v>
      </c>
      <c r="AO848" t="str">
        <f>ADDRESS('Відомість №2'!AS844,3)</f>
        <v>$C$2596</v>
      </c>
      <c r="AP848" t="str">
        <f>ADDRESS('Відомість №2'!AS844,22)</f>
        <v>$V$2596</v>
      </c>
      <c r="AQ848">
        <f t="shared" ca="1" si="179"/>
        <v>0</v>
      </c>
      <c r="AR848">
        <f t="shared" ca="1" si="180"/>
        <v>0</v>
      </c>
      <c r="AS848">
        <f t="shared" ca="1" si="181"/>
        <v>0</v>
      </c>
    </row>
    <row r="849" spans="20:45" ht="15.75" hidden="1" customHeight="1" x14ac:dyDescent="0.25">
      <c r="T849" s="23" t="str">
        <f>ADDRESS('Відомість №2'!AS845,2)</f>
        <v>$B$2597</v>
      </c>
      <c r="U849" s="23" t="str">
        <f>ADDRESS('Відомість №2'!AS845,1)</f>
        <v>$A$2597</v>
      </c>
      <c r="V849" s="23">
        <f t="shared" ca="1" si="169"/>
        <v>0</v>
      </c>
      <c r="W849" s="23">
        <f t="shared" ca="1" si="170"/>
        <v>0</v>
      </c>
      <c r="Y849" s="23" t="str">
        <f>ADDRESS('Відомість №2'!AS845,21)</f>
        <v>$U$2597</v>
      </c>
      <c r="Z849" s="23" t="str">
        <f>ADDRESS('Відомість №2'!AS845,20)</f>
        <v>$T$2597</v>
      </c>
      <c r="AA849" s="23">
        <f t="shared" ca="1" si="171"/>
        <v>0</v>
      </c>
      <c r="AB849" s="23">
        <f t="shared" ca="1" si="172"/>
        <v>0</v>
      </c>
      <c r="AC849" s="23" t="e">
        <f>ADDRESS('Відомість №2'!AT845,6)</f>
        <v>#VALUE!</v>
      </c>
      <c r="AD849" s="23" t="e">
        <f t="shared" ca="1" si="173"/>
        <v>#VALUE!</v>
      </c>
      <c r="AF849" s="23" t="e">
        <f t="shared" ca="1" si="174"/>
        <v>#VALUE!</v>
      </c>
      <c r="AG849" s="23" t="str">
        <f>ADDRESS('Відомість №2'!AS845,9)</f>
        <v>$I$2597</v>
      </c>
      <c r="AH849" s="23" t="str">
        <f>ADDRESS('Відомість №2'!AS845,10)</f>
        <v>$J$2597</v>
      </c>
      <c r="AI849" s="20">
        <f t="shared" ca="1" si="175"/>
        <v>0</v>
      </c>
      <c r="AJ849" s="20">
        <f t="shared" ca="1" si="176"/>
        <v>0</v>
      </c>
      <c r="AK849" s="20" t="str">
        <f>ADDRESS('Відомість №2'!AS845,7)</f>
        <v>$G$2597</v>
      </c>
      <c r="AL849" s="20" t="str">
        <f>ADDRESS('Відомість №2'!AS845,8)</f>
        <v>$H$2597</v>
      </c>
      <c r="AM849">
        <f t="shared" ca="1" si="177"/>
        <v>0</v>
      </c>
      <c r="AN849">
        <f t="shared" ca="1" si="178"/>
        <v>0</v>
      </c>
      <c r="AO849" t="str">
        <f>ADDRESS('Відомість №2'!AS845,3)</f>
        <v>$C$2597</v>
      </c>
      <c r="AP849" t="str">
        <f>ADDRESS('Відомість №2'!AS845,22)</f>
        <v>$V$2597</v>
      </c>
      <c r="AQ849">
        <f t="shared" ca="1" si="179"/>
        <v>0</v>
      </c>
      <c r="AR849">
        <f t="shared" ca="1" si="180"/>
        <v>0</v>
      </c>
      <c r="AS849">
        <f t="shared" ca="1" si="181"/>
        <v>0</v>
      </c>
    </row>
    <row r="850" spans="20:45" ht="15.75" hidden="1" customHeight="1" x14ac:dyDescent="0.25">
      <c r="T850" s="23" t="str">
        <f>ADDRESS('Відомість №2'!AS846,2)</f>
        <v>$B$2598</v>
      </c>
      <c r="U850" s="23" t="str">
        <f>ADDRESS('Відомість №2'!AS846,1)</f>
        <v>$A$2598</v>
      </c>
      <c r="V850" s="23">
        <f t="shared" ca="1" si="169"/>
        <v>0</v>
      </c>
      <c r="W850" s="23">
        <f t="shared" ca="1" si="170"/>
        <v>0</v>
      </c>
      <c r="Y850" s="23" t="str">
        <f>ADDRESS('Відомість №2'!AS846,21)</f>
        <v>$U$2598</v>
      </c>
      <c r="Z850" s="23" t="str">
        <f>ADDRESS('Відомість №2'!AS846,20)</f>
        <v>$T$2598</v>
      </c>
      <c r="AA850" s="23">
        <f t="shared" ca="1" si="171"/>
        <v>0</v>
      </c>
      <c r="AB850" s="23">
        <f t="shared" ca="1" si="172"/>
        <v>0</v>
      </c>
      <c r="AC850" s="23" t="e">
        <f>ADDRESS('Відомість №2'!AT846,6)</f>
        <v>#VALUE!</v>
      </c>
      <c r="AD850" s="23" t="e">
        <f t="shared" ca="1" si="173"/>
        <v>#VALUE!</v>
      </c>
      <c r="AF850" s="23" t="e">
        <f t="shared" ca="1" si="174"/>
        <v>#VALUE!</v>
      </c>
      <c r="AG850" s="23" t="str">
        <f>ADDRESS('Відомість №2'!AS846,9)</f>
        <v>$I$2598</v>
      </c>
      <c r="AH850" s="23" t="str">
        <f>ADDRESS('Відомість №2'!AS846,10)</f>
        <v>$J$2598</v>
      </c>
      <c r="AI850" s="20">
        <f t="shared" ca="1" si="175"/>
        <v>0</v>
      </c>
      <c r="AJ850" s="20">
        <f t="shared" ca="1" si="176"/>
        <v>0</v>
      </c>
      <c r="AK850" s="20" t="str">
        <f>ADDRESS('Відомість №2'!AS846,7)</f>
        <v>$G$2598</v>
      </c>
      <c r="AL850" s="20" t="str">
        <f>ADDRESS('Відомість №2'!AS846,8)</f>
        <v>$H$2598</v>
      </c>
      <c r="AM850">
        <f t="shared" ca="1" si="177"/>
        <v>0</v>
      </c>
      <c r="AN850">
        <f t="shared" ca="1" si="178"/>
        <v>0</v>
      </c>
      <c r="AO850" t="str">
        <f>ADDRESS('Відомість №2'!AS846,3)</f>
        <v>$C$2598</v>
      </c>
      <c r="AP850" t="str">
        <f>ADDRESS('Відомість №2'!AS846,22)</f>
        <v>$V$2598</v>
      </c>
      <c r="AQ850">
        <f t="shared" ca="1" si="179"/>
        <v>0</v>
      </c>
      <c r="AR850">
        <f t="shared" ca="1" si="180"/>
        <v>0</v>
      </c>
      <c r="AS850">
        <f t="shared" ca="1" si="181"/>
        <v>0</v>
      </c>
    </row>
    <row r="851" spans="20:45" ht="15.75" hidden="1" customHeight="1" x14ac:dyDescent="0.25">
      <c r="T851" s="23" t="str">
        <f>ADDRESS('Відомість №2'!AS847,2)</f>
        <v>$B$2599</v>
      </c>
      <c r="U851" s="23" t="str">
        <f>ADDRESS('Відомість №2'!AS847,1)</f>
        <v>$A$2599</v>
      </c>
      <c r="V851" s="23">
        <f t="shared" ca="1" si="169"/>
        <v>0</v>
      </c>
      <c r="W851" s="23">
        <f t="shared" ca="1" si="170"/>
        <v>0</v>
      </c>
      <c r="Y851" s="23" t="str">
        <f>ADDRESS('Відомість №2'!AS847,21)</f>
        <v>$U$2599</v>
      </c>
      <c r="Z851" s="23" t="str">
        <f>ADDRESS('Відомість №2'!AS847,20)</f>
        <v>$T$2599</v>
      </c>
      <c r="AA851" s="23">
        <f t="shared" ca="1" si="171"/>
        <v>0</v>
      </c>
      <c r="AB851" s="23">
        <f t="shared" ca="1" si="172"/>
        <v>0</v>
      </c>
      <c r="AC851" s="23" t="e">
        <f>ADDRESS('Відомість №2'!AT847,6)</f>
        <v>#VALUE!</v>
      </c>
      <c r="AD851" s="23" t="e">
        <f t="shared" ca="1" si="173"/>
        <v>#VALUE!</v>
      </c>
      <c r="AF851" s="23" t="e">
        <f t="shared" ca="1" si="174"/>
        <v>#VALUE!</v>
      </c>
      <c r="AG851" s="23" t="str">
        <f>ADDRESS('Відомість №2'!AS847,9)</f>
        <v>$I$2599</v>
      </c>
      <c r="AH851" s="23" t="str">
        <f>ADDRESS('Відомість №2'!AS847,10)</f>
        <v>$J$2599</v>
      </c>
      <c r="AI851" s="20">
        <f t="shared" ca="1" si="175"/>
        <v>0</v>
      </c>
      <c r="AJ851" s="20">
        <f t="shared" ca="1" si="176"/>
        <v>0</v>
      </c>
      <c r="AK851" s="20" t="str">
        <f>ADDRESS('Відомість №2'!AS847,7)</f>
        <v>$G$2599</v>
      </c>
      <c r="AL851" s="20" t="str">
        <f>ADDRESS('Відомість №2'!AS847,8)</f>
        <v>$H$2599</v>
      </c>
      <c r="AM851">
        <f t="shared" ca="1" si="177"/>
        <v>0</v>
      </c>
      <c r="AN851">
        <f t="shared" ca="1" si="178"/>
        <v>0</v>
      </c>
      <c r="AO851" t="str">
        <f>ADDRESS('Відомість №2'!AS847,3)</f>
        <v>$C$2599</v>
      </c>
      <c r="AP851" t="str">
        <f>ADDRESS('Відомість №2'!AS847,22)</f>
        <v>$V$2599</v>
      </c>
      <c r="AQ851">
        <f t="shared" ca="1" si="179"/>
        <v>0</v>
      </c>
      <c r="AR851">
        <f t="shared" ca="1" si="180"/>
        <v>0</v>
      </c>
      <c r="AS851">
        <f t="shared" ca="1" si="181"/>
        <v>0</v>
      </c>
    </row>
    <row r="852" spans="20:45" ht="15.75" hidden="1" customHeight="1" x14ac:dyDescent="0.25">
      <c r="T852" s="23" t="str">
        <f>ADDRESS('Відомість №2'!AS848,2)</f>
        <v>$B$2600</v>
      </c>
      <c r="U852" s="23" t="str">
        <f>ADDRESS('Відомість №2'!AS848,1)</f>
        <v>$A$2600</v>
      </c>
      <c r="V852" s="23">
        <f t="shared" ca="1" si="169"/>
        <v>0</v>
      </c>
      <c r="W852" s="23">
        <f t="shared" ca="1" si="170"/>
        <v>0</v>
      </c>
      <c r="Y852" s="23" t="str">
        <f>ADDRESS('Відомість №2'!AS848,21)</f>
        <v>$U$2600</v>
      </c>
      <c r="Z852" s="23" t="str">
        <f>ADDRESS('Відомість №2'!AS848,20)</f>
        <v>$T$2600</v>
      </c>
      <c r="AA852" s="23">
        <f t="shared" ca="1" si="171"/>
        <v>0</v>
      </c>
      <c r="AB852" s="23">
        <f t="shared" ca="1" si="172"/>
        <v>0</v>
      </c>
      <c r="AC852" s="23" t="e">
        <f>ADDRESS('Відомість №2'!AT848,6)</f>
        <v>#VALUE!</v>
      </c>
      <c r="AD852" s="23" t="e">
        <f t="shared" ca="1" si="173"/>
        <v>#VALUE!</v>
      </c>
      <c r="AF852" s="23" t="e">
        <f t="shared" ca="1" si="174"/>
        <v>#VALUE!</v>
      </c>
      <c r="AG852" s="23" t="str">
        <f>ADDRESS('Відомість №2'!AS848,9)</f>
        <v>$I$2600</v>
      </c>
      <c r="AH852" s="23" t="str">
        <f>ADDRESS('Відомість №2'!AS848,10)</f>
        <v>$J$2600</v>
      </c>
      <c r="AI852" s="20">
        <f t="shared" ca="1" si="175"/>
        <v>0</v>
      </c>
      <c r="AJ852" s="20">
        <f t="shared" ca="1" si="176"/>
        <v>0</v>
      </c>
      <c r="AK852" s="20" t="str">
        <f>ADDRESS('Відомість №2'!AS848,7)</f>
        <v>$G$2600</v>
      </c>
      <c r="AL852" s="20" t="str">
        <f>ADDRESS('Відомість №2'!AS848,8)</f>
        <v>$H$2600</v>
      </c>
      <c r="AM852">
        <f t="shared" ca="1" si="177"/>
        <v>0</v>
      </c>
      <c r="AN852">
        <f t="shared" ca="1" si="178"/>
        <v>0</v>
      </c>
      <c r="AO852" t="str">
        <f>ADDRESS('Відомість №2'!AS848,3)</f>
        <v>$C$2600</v>
      </c>
      <c r="AP852" t="str">
        <f>ADDRESS('Відомість №2'!AS848,22)</f>
        <v>$V$2600</v>
      </c>
      <c r="AQ852">
        <f t="shared" ca="1" si="179"/>
        <v>0</v>
      </c>
      <c r="AR852">
        <f t="shared" ca="1" si="180"/>
        <v>0</v>
      </c>
      <c r="AS852">
        <f t="shared" ca="1" si="181"/>
        <v>0</v>
      </c>
    </row>
    <row r="853" spans="20:45" ht="15.75" hidden="1" customHeight="1" x14ac:dyDescent="0.25">
      <c r="T853" s="23" t="str">
        <f>ADDRESS('Відомість №2'!AS849,2)</f>
        <v>$B$2601</v>
      </c>
      <c r="U853" s="23" t="str">
        <f>ADDRESS('Відомість №2'!AS849,1)</f>
        <v>$A$2601</v>
      </c>
      <c r="V853" s="23">
        <f t="shared" ca="1" si="169"/>
        <v>0</v>
      </c>
      <c r="W853" s="23">
        <f t="shared" ca="1" si="170"/>
        <v>0</v>
      </c>
      <c r="Y853" s="23" t="str">
        <f>ADDRESS('Відомість №2'!AS849,21)</f>
        <v>$U$2601</v>
      </c>
      <c r="Z853" s="23" t="str">
        <f>ADDRESS('Відомість №2'!AS849,20)</f>
        <v>$T$2601</v>
      </c>
      <c r="AA853" s="23">
        <f t="shared" ca="1" si="171"/>
        <v>0</v>
      </c>
      <c r="AB853" s="23">
        <f t="shared" ca="1" si="172"/>
        <v>0</v>
      </c>
      <c r="AC853" s="23" t="e">
        <f>ADDRESS('Відомість №2'!AT849,6)</f>
        <v>#VALUE!</v>
      </c>
      <c r="AD853" s="23" t="e">
        <f t="shared" ca="1" si="173"/>
        <v>#VALUE!</v>
      </c>
      <c r="AF853" s="23" t="e">
        <f t="shared" ca="1" si="174"/>
        <v>#VALUE!</v>
      </c>
      <c r="AG853" s="23" t="str">
        <f>ADDRESS('Відомість №2'!AS849,9)</f>
        <v>$I$2601</v>
      </c>
      <c r="AH853" s="23" t="str">
        <f>ADDRESS('Відомість №2'!AS849,10)</f>
        <v>$J$2601</v>
      </c>
      <c r="AI853" s="20">
        <f t="shared" ca="1" si="175"/>
        <v>0</v>
      </c>
      <c r="AJ853" s="20">
        <f t="shared" ca="1" si="176"/>
        <v>0</v>
      </c>
      <c r="AK853" s="20" t="str">
        <f>ADDRESS('Відомість №2'!AS849,7)</f>
        <v>$G$2601</v>
      </c>
      <c r="AL853" s="20" t="str">
        <f>ADDRESS('Відомість №2'!AS849,8)</f>
        <v>$H$2601</v>
      </c>
      <c r="AM853">
        <f t="shared" ca="1" si="177"/>
        <v>0</v>
      </c>
      <c r="AN853">
        <f t="shared" ca="1" si="178"/>
        <v>0</v>
      </c>
      <c r="AO853" t="str">
        <f>ADDRESS('Відомість №2'!AS849,3)</f>
        <v>$C$2601</v>
      </c>
      <c r="AP853" t="str">
        <f>ADDRESS('Відомість №2'!AS849,22)</f>
        <v>$V$2601</v>
      </c>
      <c r="AQ853">
        <f t="shared" ca="1" si="179"/>
        <v>0</v>
      </c>
      <c r="AR853">
        <f t="shared" ca="1" si="180"/>
        <v>0</v>
      </c>
      <c r="AS853">
        <f t="shared" ca="1" si="181"/>
        <v>0</v>
      </c>
    </row>
    <row r="854" spans="20:45" ht="15.75" hidden="1" customHeight="1" x14ac:dyDescent="0.25">
      <c r="T854" s="23" t="str">
        <f>ADDRESS('Відомість №2'!AS850,2)</f>
        <v>$B$2602</v>
      </c>
      <c r="U854" s="23" t="str">
        <f>ADDRESS('Відомість №2'!AS850,1)</f>
        <v>$A$2602</v>
      </c>
      <c r="V854" s="23">
        <f t="shared" ca="1" si="169"/>
        <v>0</v>
      </c>
      <c r="W854" s="23">
        <f t="shared" ca="1" si="170"/>
        <v>0</v>
      </c>
      <c r="Y854" s="23" t="str">
        <f>ADDRESS('Відомість №2'!AS850,21)</f>
        <v>$U$2602</v>
      </c>
      <c r="Z854" s="23" t="str">
        <f>ADDRESS('Відомість №2'!AS850,20)</f>
        <v>$T$2602</v>
      </c>
      <c r="AA854" s="23">
        <f t="shared" ca="1" si="171"/>
        <v>0</v>
      </c>
      <c r="AB854" s="23">
        <f t="shared" ca="1" si="172"/>
        <v>0</v>
      </c>
      <c r="AC854" s="23" t="e">
        <f>ADDRESS('Відомість №2'!AT850,6)</f>
        <v>#VALUE!</v>
      </c>
      <c r="AD854" s="23" t="e">
        <f t="shared" ca="1" si="173"/>
        <v>#VALUE!</v>
      </c>
      <c r="AF854" s="23" t="e">
        <f t="shared" ca="1" si="174"/>
        <v>#VALUE!</v>
      </c>
      <c r="AG854" s="23" t="str">
        <f>ADDRESS('Відомість №2'!AS850,9)</f>
        <v>$I$2602</v>
      </c>
      <c r="AH854" s="23" t="str">
        <f>ADDRESS('Відомість №2'!AS850,10)</f>
        <v>$J$2602</v>
      </c>
      <c r="AI854" s="20">
        <f t="shared" ca="1" si="175"/>
        <v>0</v>
      </c>
      <c r="AJ854" s="20">
        <f t="shared" ca="1" si="176"/>
        <v>0</v>
      </c>
      <c r="AK854" s="20" t="str">
        <f>ADDRESS('Відомість №2'!AS850,7)</f>
        <v>$G$2602</v>
      </c>
      <c r="AL854" s="20" t="str">
        <f>ADDRESS('Відомість №2'!AS850,8)</f>
        <v>$H$2602</v>
      </c>
      <c r="AM854">
        <f t="shared" ca="1" si="177"/>
        <v>0</v>
      </c>
      <c r="AN854">
        <f t="shared" ca="1" si="178"/>
        <v>0</v>
      </c>
      <c r="AO854" t="str">
        <f>ADDRESS('Відомість №2'!AS850,3)</f>
        <v>$C$2602</v>
      </c>
      <c r="AP854" t="str">
        <f>ADDRESS('Відомість №2'!AS850,22)</f>
        <v>$V$2602</v>
      </c>
      <c r="AQ854">
        <f t="shared" ca="1" si="179"/>
        <v>0</v>
      </c>
      <c r="AR854">
        <f t="shared" ca="1" si="180"/>
        <v>0</v>
      </c>
      <c r="AS854">
        <f t="shared" ca="1" si="181"/>
        <v>0</v>
      </c>
    </row>
    <row r="855" spans="20:45" ht="15.75" hidden="1" customHeight="1" x14ac:dyDescent="0.25">
      <c r="T855" s="23" t="str">
        <f>ADDRESS('Відомість №2'!AS851,2)</f>
        <v>$B$2603</v>
      </c>
      <c r="U855" s="23" t="str">
        <f>ADDRESS('Відомість №2'!AS851,1)</f>
        <v>$A$2603</v>
      </c>
      <c r="V855" s="23">
        <f t="shared" ca="1" si="169"/>
        <v>0</v>
      </c>
      <c r="W855" s="23">
        <f t="shared" ca="1" si="170"/>
        <v>0</v>
      </c>
      <c r="Y855" s="23" t="str">
        <f>ADDRESS('Відомість №2'!AS851,21)</f>
        <v>$U$2603</v>
      </c>
      <c r="Z855" s="23" t="str">
        <f>ADDRESS('Відомість №2'!AS851,20)</f>
        <v>$T$2603</v>
      </c>
      <c r="AA855" s="23">
        <f t="shared" ca="1" si="171"/>
        <v>0</v>
      </c>
      <c r="AB855" s="23">
        <f t="shared" ca="1" si="172"/>
        <v>0</v>
      </c>
      <c r="AC855" s="23" t="e">
        <f>ADDRESS('Відомість №2'!AT851,6)</f>
        <v>#VALUE!</v>
      </c>
      <c r="AD855" s="23" t="e">
        <f t="shared" ca="1" si="173"/>
        <v>#VALUE!</v>
      </c>
      <c r="AF855" s="23" t="e">
        <f t="shared" ca="1" si="174"/>
        <v>#VALUE!</v>
      </c>
      <c r="AG855" s="23" t="str">
        <f>ADDRESS('Відомість №2'!AS851,9)</f>
        <v>$I$2603</v>
      </c>
      <c r="AH855" s="23" t="str">
        <f>ADDRESS('Відомість №2'!AS851,10)</f>
        <v>$J$2603</v>
      </c>
      <c r="AI855" s="20">
        <f t="shared" ca="1" si="175"/>
        <v>0</v>
      </c>
      <c r="AJ855" s="20">
        <f t="shared" ca="1" si="176"/>
        <v>0</v>
      </c>
      <c r="AK855" s="20" t="str">
        <f>ADDRESS('Відомість №2'!AS851,7)</f>
        <v>$G$2603</v>
      </c>
      <c r="AL855" s="20" t="str">
        <f>ADDRESS('Відомість №2'!AS851,8)</f>
        <v>$H$2603</v>
      </c>
      <c r="AM855">
        <f t="shared" ca="1" si="177"/>
        <v>0</v>
      </c>
      <c r="AN855">
        <f t="shared" ca="1" si="178"/>
        <v>0</v>
      </c>
      <c r="AO855" t="str">
        <f>ADDRESS('Відомість №2'!AS851,3)</f>
        <v>$C$2603</v>
      </c>
      <c r="AP855" t="str">
        <f>ADDRESS('Відомість №2'!AS851,22)</f>
        <v>$V$2603</v>
      </c>
      <c r="AQ855">
        <f t="shared" ca="1" si="179"/>
        <v>0</v>
      </c>
      <c r="AR855">
        <f t="shared" ca="1" si="180"/>
        <v>0</v>
      </c>
      <c r="AS855">
        <f t="shared" ca="1" si="181"/>
        <v>0</v>
      </c>
    </row>
    <row r="856" spans="20:45" ht="15.75" hidden="1" customHeight="1" x14ac:dyDescent="0.25">
      <c r="T856" s="23" t="str">
        <f>ADDRESS('Відомість №2'!AS852,2)</f>
        <v>$B$2604</v>
      </c>
      <c r="U856" s="23" t="str">
        <f>ADDRESS('Відомість №2'!AS852,1)</f>
        <v>$A$2604</v>
      </c>
      <c r="V856" s="23">
        <f t="shared" ca="1" si="169"/>
        <v>0</v>
      </c>
      <c r="W856" s="23">
        <f t="shared" ca="1" si="170"/>
        <v>0</v>
      </c>
      <c r="Y856" s="23" t="str">
        <f>ADDRESS('Відомість №2'!AS852,21)</f>
        <v>$U$2604</v>
      </c>
      <c r="Z856" s="23" t="str">
        <f>ADDRESS('Відомість №2'!AS852,20)</f>
        <v>$T$2604</v>
      </c>
      <c r="AA856" s="23">
        <f t="shared" ca="1" si="171"/>
        <v>0</v>
      </c>
      <c r="AB856" s="23">
        <f t="shared" ca="1" si="172"/>
        <v>0</v>
      </c>
      <c r="AC856" s="23" t="e">
        <f>ADDRESS('Відомість №2'!AT852,6)</f>
        <v>#VALUE!</v>
      </c>
      <c r="AD856" s="23" t="e">
        <f t="shared" ca="1" si="173"/>
        <v>#VALUE!</v>
      </c>
      <c r="AF856" s="23" t="e">
        <f t="shared" ca="1" si="174"/>
        <v>#VALUE!</v>
      </c>
      <c r="AG856" s="23" t="str">
        <f>ADDRESS('Відомість №2'!AS852,9)</f>
        <v>$I$2604</v>
      </c>
      <c r="AH856" s="23" t="str">
        <f>ADDRESS('Відомість №2'!AS852,10)</f>
        <v>$J$2604</v>
      </c>
      <c r="AI856" s="20">
        <f t="shared" ca="1" si="175"/>
        <v>0</v>
      </c>
      <c r="AJ856" s="20">
        <f t="shared" ca="1" si="176"/>
        <v>0</v>
      </c>
      <c r="AK856" s="20" t="str">
        <f>ADDRESS('Відомість №2'!AS852,7)</f>
        <v>$G$2604</v>
      </c>
      <c r="AL856" s="20" t="str">
        <f>ADDRESS('Відомість №2'!AS852,8)</f>
        <v>$H$2604</v>
      </c>
      <c r="AM856">
        <f t="shared" ca="1" si="177"/>
        <v>0</v>
      </c>
      <c r="AN856">
        <f t="shared" ca="1" si="178"/>
        <v>0</v>
      </c>
      <c r="AO856" t="str">
        <f>ADDRESS('Відомість №2'!AS852,3)</f>
        <v>$C$2604</v>
      </c>
      <c r="AP856" t="str">
        <f>ADDRESS('Відомість №2'!AS852,22)</f>
        <v>$V$2604</v>
      </c>
      <c r="AQ856">
        <f t="shared" ca="1" si="179"/>
        <v>0</v>
      </c>
      <c r="AR856">
        <f t="shared" ca="1" si="180"/>
        <v>0</v>
      </c>
      <c r="AS856">
        <f t="shared" ca="1" si="181"/>
        <v>0</v>
      </c>
    </row>
    <row r="857" spans="20:45" ht="15.75" hidden="1" customHeight="1" x14ac:dyDescent="0.25">
      <c r="T857" s="23" t="str">
        <f>ADDRESS('Відомість №2'!AS853,2)</f>
        <v>$B$2605</v>
      </c>
      <c r="U857" s="23" t="str">
        <f>ADDRESS('Відомість №2'!AS853,1)</f>
        <v>$A$2605</v>
      </c>
      <c r="V857" s="23">
        <f t="shared" ca="1" si="169"/>
        <v>0</v>
      </c>
      <c r="W857" s="23">
        <f t="shared" ca="1" si="170"/>
        <v>0</v>
      </c>
      <c r="Y857" s="23" t="str">
        <f>ADDRESS('Відомість №2'!AS853,21)</f>
        <v>$U$2605</v>
      </c>
      <c r="Z857" s="23" t="str">
        <f>ADDRESS('Відомість №2'!AS853,20)</f>
        <v>$T$2605</v>
      </c>
      <c r="AA857" s="23">
        <f t="shared" ca="1" si="171"/>
        <v>0</v>
      </c>
      <c r="AB857" s="23">
        <f t="shared" ca="1" si="172"/>
        <v>0</v>
      </c>
      <c r="AC857" s="23" t="e">
        <f>ADDRESS('Відомість №2'!AT853,6)</f>
        <v>#VALUE!</v>
      </c>
      <c r="AD857" s="23" t="e">
        <f t="shared" ca="1" si="173"/>
        <v>#VALUE!</v>
      </c>
      <c r="AF857" s="23" t="e">
        <f t="shared" ca="1" si="174"/>
        <v>#VALUE!</v>
      </c>
      <c r="AG857" s="23" t="str">
        <f>ADDRESS('Відомість №2'!AS853,9)</f>
        <v>$I$2605</v>
      </c>
      <c r="AH857" s="23" t="str">
        <f>ADDRESS('Відомість №2'!AS853,10)</f>
        <v>$J$2605</v>
      </c>
      <c r="AI857" s="20">
        <f t="shared" ca="1" si="175"/>
        <v>0</v>
      </c>
      <c r="AJ857" s="20">
        <f t="shared" ca="1" si="176"/>
        <v>0</v>
      </c>
      <c r="AK857" s="20" t="str">
        <f>ADDRESS('Відомість №2'!AS853,7)</f>
        <v>$G$2605</v>
      </c>
      <c r="AL857" s="20" t="str">
        <f>ADDRESS('Відомість №2'!AS853,8)</f>
        <v>$H$2605</v>
      </c>
      <c r="AM857">
        <f t="shared" ca="1" si="177"/>
        <v>0</v>
      </c>
      <c r="AN857">
        <f t="shared" ca="1" si="178"/>
        <v>0</v>
      </c>
      <c r="AO857" t="str">
        <f>ADDRESS('Відомість №2'!AS853,3)</f>
        <v>$C$2605</v>
      </c>
      <c r="AP857" t="str">
        <f>ADDRESS('Відомість №2'!AS853,22)</f>
        <v>$V$2605</v>
      </c>
      <c r="AQ857">
        <f t="shared" ca="1" si="179"/>
        <v>0</v>
      </c>
      <c r="AR857">
        <f t="shared" ca="1" si="180"/>
        <v>0</v>
      </c>
      <c r="AS857">
        <f t="shared" ca="1" si="181"/>
        <v>0</v>
      </c>
    </row>
    <row r="858" spans="20:45" ht="15.75" hidden="1" customHeight="1" x14ac:dyDescent="0.25">
      <c r="T858" s="23" t="str">
        <f>ADDRESS('Відомість №2'!AS854,2)</f>
        <v>$B$2606</v>
      </c>
      <c r="U858" s="23" t="str">
        <f>ADDRESS('Відомість №2'!AS854,1)</f>
        <v>$A$2606</v>
      </c>
      <c r="V858" s="23">
        <f t="shared" ca="1" si="169"/>
        <v>0</v>
      </c>
      <c r="W858" s="23">
        <f t="shared" ca="1" si="170"/>
        <v>0</v>
      </c>
      <c r="Y858" s="23" t="str">
        <f>ADDRESS('Відомість №2'!AS854,21)</f>
        <v>$U$2606</v>
      </c>
      <c r="Z858" s="23" t="str">
        <f>ADDRESS('Відомість №2'!AS854,20)</f>
        <v>$T$2606</v>
      </c>
      <c r="AA858" s="23">
        <f t="shared" ca="1" si="171"/>
        <v>0</v>
      </c>
      <c r="AB858" s="23">
        <f t="shared" ca="1" si="172"/>
        <v>0</v>
      </c>
      <c r="AC858" s="23" t="e">
        <f>ADDRESS('Відомість №2'!AT854,6)</f>
        <v>#VALUE!</v>
      </c>
      <c r="AD858" s="23" t="e">
        <f t="shared" ca="1" si="173"/>
        <v>#VALUE!</v>
      </c>
      <c r="AF858" s="23" t="e">
        <f t="shared" ca="1" si="174"/>
        <v>#VALUE!</v>
      </c>
      <c r="AG858" s="23" t="str">
        <f>ADDRESS('Відомість №2'!AS854,9)</f>
        <v>$I$2606</v>
      </c>
      <c r="AH858" s="23" t="str">
        <f>ADDRESS('Відомість №2'!AS854,10)</f>
        <v>$J$2606</v>
      </c>
      <c r="AI858" s="20">
        <f t="shared" ca="1" si="175"/>
        <v>0</v>
      </c>
      <c r="AJ858" s="20">
        <f t="shared" ca="1" si="176"/>
        <v>0</v>
      </c>
      <c r="AK858" s="20" t="str">
        <f>ADDRESS('Відомість №2'!AS854,7)</f>
        <v>$G$2606</v>
      </c>
      <c r="AL858" s="20" t="str">
        <f>ADDRESS('Відомість №2'!AS854,8)</f>
        <v>$H$2606</v>
      </c>
      <c r="AM858">
        <f t="shared" ca="1" si="177"/>
        <v>0</v>
      </c>
      <c r="AN858">
        <f t="shared" ca="1" si="178"/>
        <v>0</v>
      </c>
      <c r="AO858" t="str">
        <f>ADDRESS('Відомість №2'!AS854,3)</f>
        <v>$C$2606</v>
      </c>
      <c r="AP858" t="str">
        <f>ADDRESS('Відомість №2'!AS854,22)</f>
        <v>$V$2606</v>
      </c>
      <c r="AQ858">
        <f t="shared" ca="1" si="179"/>
        <v>0</v>
      </c>
      <c r="AR858">
        <f t="shared" ca="1" si="180"/>
        <v>0</v>
      </c>
      <c r="AS858">
        <f t="shared" ca="1" si="181"/>
        <v>0</v>
      </c>
    </row>
    <row r="859" spans="20:45" ht="15.75" hidden="1" customHeight="1" x14ac:dyDescent="0.25">
      <c r="T859" s="23" t="str">
        <f>ADDRESS('Відомість №2'!AS855,2)</f>
        <v>$B$2607</v>
      </c>
      <c r="U859" s="23" t="str">
        <f>ADDRESS('Відомість №2'!AS855,1)</f>
        <v>$A$2607</v>
      </c>
      <c r="V859" s="23">
        <f t="shared" ca="1" si="169"/>
        <v>0</v>
      </c>
      <c r="W859" s="23">
        <f t="shared" ca="1" si="170"/>
        <v>0</v>
      </c>
      <c r="Y859" s="23" t="str">
        <f>ADDRESS('Відомість №2'!AS855,21)</f>
        <v>$U$2607</v>
      </c>
      <c r="Z859" s="23" t="str">
        <f>ADDRESS('Відомість №2'!AS855,20)</f>
        <v>$T$2607</v>
      </c>
      <c r="AA859" s="23">
        <f t="shared" ca="1" si="171"/>
        <v>0</v>
      </c>
      <c r="AB859" s="23">
        <f t="shared" ca="1" si="172"/>
        <v>0</v>
      </c>
      <c r="AC859" s="23" t="e">
        <f>ADDRESS('Відомість №2'!AT855,6)</f>
        <v>#VALUE!</v>
      </c>
      <c r="AD859" s="23" t="e">
        <f t="shared" ca="1" si="173"/>
        <v>#VALUE!</v>
      </c>
      <c r="AF859" s="23" t="e">
        <f t="shared" ca="1" si="174"/>
        <v>#VALUE!</v>
      </c>
      <c r="AG859" s="23" t="str">
        <f>ADDRESS('Відомість №2'!AS855,9)</f>
        <v>$I$2607</v>
      </c>
      <c r="AH859" s="23" t="str">
        <f>ADDRESS('Відомість №2'!AS855,10)</f>
        <v>$J$2607</v>
      </c>
      <c r="AI859" s="20">
        <f t="shared" ca="1" si="175"/>
        <v>0</v>
      </c>
      <c r="AJ859" s="20">
        <f t="shared" ca="1" si="176"/>
        <v>0</v>
      </c>
      <c r="AK859" s="20" t="str">
        <f>ADDRESS('Відомість №2'!AS855,7)</f>
        <v>$G$2607</v>
      </c>
      <c r="AL859" s="20" t="str">
        <f>ADDRESS('Відомість №2'!AS855,8)</f>
        <v>$H$2607</v>
      </c>
      <c r="AM859">
        <f t="shared" ca="1" si="177"/>
        <v>0</v>
      </c>
      <c r="AN859">
        <f t="shared" ca="1" si="178"/>
        <v>0</v>
      </c>
      <c r="AO859" t="str">
        <f>ADDRESS('Відомість №2'!AS855,3)</f>
        <v>$C$2607</v>
      </c>
      <c r="AP859" t="str">
        <f>ADDRESS('Відомість №2'!AS855,22)</f>
        <v>$V$2607</v>
      </c>
      <c r="AQ859">
        <f t="shared" ca="1" si="179"/>
        <v>0</v>
      </c>
      <c r="AR859">
        <f t="shared" ca="1" si="180"/>
        <v>0</v>
      </c>
      <c r="AS859">
        <f t="shared" ca="1" si="181"/>
        <v>0</v>
      </c>
    </row>
    <row r="860" spans="20:45" ht="15.75" hidden="1" customHeight="1" x14ac:dyDescent="0.25">
      <c r="T860" s="23" t="str">
        <f>ADDRESS('Відомість №2'!AS856,2)</f>
        <v>$B$2608</v>
      </c>
      <c r="U860" s="23" t="str">
        <f>ADDRESS('Відомість №2'!AS856,1)</f>
        <v>$A$2608</v>
      </c>
      <c r="V860" s="23">
        <f t="shared" ca="1" si="169"/>
        <v>0</v>
      </c>
      <c r="W860" s="23">
        <f t="shared" ca="1" si="170"/>
        <v>0</v>
      </c>
      <c r="Y860" s="23" t="str">
        <f>ADDRESS('Відомість №2'!AS856,21)</f>
        <v>$U$2608</v>
      </c>
      <c r="Z860" s="23" t="str">
        <f>ADDRESS('Відомість №2'!AS856,20)</f>
        <v>$T$2608</v>
      </c>
      <c r="AA860" s="23">
        <f t="shared" ca="1" si="171"/>
        <v>0</v>
      </c>
      <c r="AB860" s="23">
        <f t="shared" ca="1" si="172"/>
        <v>0</v>
      </c>
      <c r="AC860" s="23" t="e">
        <f>ADDRESS('Відомість №2'!AT856,6)</f>
        <v>#VALUE!</v>
      </c>
      <c r="AD860" s="23" t="e">
        <f t="shared" ca="1" si="173"/>
        <v>#VALUE!</v>
      </c>
      <c r="AF860" s="23" t="e">
        <f t="shared" ca="1" si="174"/>
        <v>#VALUE!</v>
      </c>
      <c r="AG860" s="23" t="str">
        <f>ADDRESS('Відомість №2'!AS856,9)</f>
        <v>$I$2608</v>
      </c>
      <c r="AH860" s="23" t="str">
        <f>ADDRESS('Відомість №2'!AS856,10)</f>
        <v>$J$2608</v>
      </c>
      <c r="AI860" s="20">
        <f t="shared" ca="1" si="175"/>
        <v>0</v>
      </c>
      <c r="AJ860" s="20">
        <f t="shared" ca="1" si="176"/>
        <v>0</v>
      </c>
      <c r="AK860" s="20" t="str">
        <f>ADDRESS('Відомість №2'!AS856,7)</f>
        <v>$G$2608</v>
      </c>
      <c r="AL860" s="20" t="str">
        <f>ADDRESS('Відомість №2'!AS856,8)</f>
        <v>$H$2608</v>
      </c>
      <c r="AM860">
        <f t="shared" ca="1" si="177"/>
        <v>0</v>
      </c>
      <c r="AN860">
        <f t="shared" ca="1" si="178"/>
        <v>0</v>
      </c>
      <c r="AO860" t="str">
        <f>ADDRESS('Відомість №2'!AS856,3)</f>
        <v>$C$2608</v>
      </c>
      <c r="AP860" t="str">
        <f>ADDRESS('Відомість №2'!AS856,22)</f>
        <v>$V$2608</v>
      </c>
      <c r="AQ860">
        <f t="shared" ca="1" si="179"/>
        <v>0</v>
      </c>
      <c r="AR860">
        <f t="shared" ca="1" si="180"/>
        <v>0</v>
      </c>
      <c r="AS860">
        <f t="shared" ca="1" si="181"/>
        <v>0</v>
      </c>
    </row>
    <row r="861" spans="20:45" ht="15.75" hidden="1" customHeight="1" x14ac:dyDescent="0.25">
      <c r="T861" s="23" t="str">
        <f>ADDRESS('Відомість №2'!AS857,2)</f>
        <v>$B$2609</v>
      </c>
      <c r="U861" s="23" t="str">
        <f>ADDRESS('Відомість №2'!AS857,1)</f>
        <v>$A$2609</v>
      </c>
      <c r="V861" s="23">
        <f t="shared" ca="1" si="169"/>
        <v>0</v>
      </c>
      <c r="W861" s="23">
        <f t="shared" ca="1" si="170"/>
        <v>0</v>
      </c>
      <c r="Y861" s="23" t="str">
        <f>ADDRESS('Відомість №2'!AS857,21)</f>
        <v>$U$2609</v>
      </c>
      <c r="Z861" s="23" t="str">
        <f>ADDRESS('Відомість №2'!AS857,20)</f>
        <v>$T$2609</v>
      </c>
      <c r="AA861" s="23">
        <f t="shared" ca="1" si="171"/>
        <v>0</v>
      </c>
      <c r="AB861" s="23">
        <f t="shared" ca="1" si="172"/>
        <v>0</v>
      </c>
      <c r="AC861" s="23" t="e">
        <f>ADDRESS('Відомість №2'!AT857,6)</f>
        <v>#VALUE!</v>
      </c>
      <c r="AD861" s="23" t="e">
        <f t="shared" ca="1" si="173"/>
        <v>#VALUE!</v>
      </c>
      <c r="AF861" s="23" t="e">
        <f t="shared" ca="1" si="174"/>
        <v>#VALUE!</v>
      </c>
      <c r="AG861" s="23" t="str">
        <f>ADDRESS('Відомість №2'!AS857,9)</f>
        <v>$I$2609</v>
      </c>
      <c r="AH861" s="23" t="str">
        <f>ADDRESS('Відомість №2'!AS857,10)</f>
        <v>$J$2609</v>
      </c>
      <c r="AI861" s="20">
        <f t="shared" ca="1" si="175"/>
        <v>0</v>
      </c>
      <c r="AJ861" s="20">
        <f t="shared" ca="1" si="176"/>
        <v>0</v>
      </c>
      <c r="AK861" s="20" t="str">
        <f>ADDRESS('Відомість №2'!AS857,7)</f>
        <v>$G$2609</v>
      </c>
      <c r="AL861" s="20" t="str">
        <f>ADDRESS('Відомість №2'!AS857,8)</f>
        <v>$H$2609</v>
      </c>
      <c r="AM861">
        <f t="shared" ca="1" si="177"/>
        <v>0</v>
      </c>
      <c r="AN861">
        <f t="shared" ca="1" si="178"/>
        <v>0</v>
      </c>
      <c r="AO861" t="str">
        <f>ADDRESS('Відомість №2'!AS857,3)</f>
        <v>$C$2609</v>
      </c>
      <c r="AP861" t="str">
        <f>ADDRESS('Відомість №2'!AS857,22)</f>
        <v>$V$2609</v>
      </c>
      <c r="AQ861">
        <f t="shared" ca="1" si="179"/>
        <v>0</v>
      </c>
      <c r="AR861">
        <f t="shared" ca="1" si="180"/>
        <v>0</v>
      </c>
      <c r="AS861">
        <f t="shared" ca="1" si="181"/>
        <v>0</v>
      </c>
    </row>
    <row r="862" spans="20:45" ht="15.75" hidden="1" customHeight="1" x14ac:dyDescent="0.25">
      <c r="T862" s="23" t="str">
        <f>ADDRESS('Відомість №2'!AS858,2)</f>
        <v>$B$2610</v>
      </c>
      <c r="U862" s="23" t="str">
        <f>ADDRESS('Відомість №2'!AS858,1)</f>
        <v>$A$2610</v>
      </c>
      <c r="V862" s="23">
        <f t="shared" ca="1" si="169"/>
        <v>0</v>
      </c>
      <c r="W862" s="23">
        <f t="shared" ca="1" si="170"/>
        <v>0</v>
      </c>
      <c r="Y862" s="23" t="str">
        <f>ADDRESS('Відомість №2'!AS858,21)</f>
        <v>$U$2610</v>
      </c>
      <c r="Z862" s="23" t="str">
        <f>ADDRESS('Відомість №2'!AS858,20)</f>
        <v>$T$2610</v>
      </c>
      <c r="AA862" s="23">
        <f t="shared" ca="1" si="171"/>
        <v>0</v>
      </c>
      <c r="AB862" s="23">
        <f t="shared" ca="1" si="172"/>
        <v>0</v>
      </c>
      <c r="AC862" s="23" t="e">
        <f>ADDRESS('Відомість №2'!AT858,6)</f>
        <v>#VALUE!</v>
      </c>
      <c r="AD862" s="23" t="e">
        <f t="shared" ca="1" si="173"/>
        <v>#VALUE!</v>
      </c>
      <c r="AF862" s="23" t="e">
        <f t="shared" ca="1" si="174"/>
        <v>#VALUE!</v>
      </c>
      <c r="AG862" s="23" t="str">
        <f>ADDRESS('Відомість №2'!AS858,9)</f>
        <v>$I$2610</v>
      </c>
      <c r="AH862" s="23" t="str">
        <f>ADDRESS('Відомість №2'!AS858,10)</f>
        <v>$J$2610</v>
      </c>
      <c r="AI862" s="20">
        <f t="shared" ca="1" si="175"/>
        <v>0</v>
      </c>
      <c r="AJ862" s="20">
        <f t="shared" ca="1" si="176"/>
        <v>0</v>
      </c>
      <c r="AK862" s="20" t="str">
        <f>ADDRESS('Відомість №2'!AS858,7)</f>
        <v>$G$2610</v>
      </c>
      <c r="AL862" s="20" t="str">
        <f>ADDRESS('Відомість №2'!AS858,8)</f>
        <v>$H$2610</v>
      </c>
      <c r="AM862">
        <f t="shared" ca="1" si="177"/>
        <v>0</v>
      </c>
      <c r="AN862">
        <f t="shared" ca="1" si="178"/>
        <v>0</v>
      </c>
      <c r="AO862" t="str">
        <f>ADDRESS('Відомість №2'!AS858,3)</f>
        <v>$C$2610</v>
      </c>
      <c r="AP862" t="str">
        <f>ADDRESS('Відомість №2'!AS858,22)</f>
        <v>$V$2610</v>
      </c>
      <c r="AQ862">
        <f t="shared" ca="1" si="179"/>
        <v>0</v>
      </c>
      <c r="AR862">
        <f t="shared" ca="1" si="180"/>
        <v>0</v>
      </c>
      <c r="AS862">
        <f t="shared" ca="1" si="181"/>
        <v>0</v>
      </c>
    </row>
    <row r="863" spans="20:45" ht="15.75" hidden="1" customHeight="1" x14ac:dyDescent="0.25">
      <c r="T863" s="23" t="str">
        <f>ADDRESS('Відомість №2'!AS859,2)</f>
        <v>$B$2611</v>
      </c>
      <c r="U863" s="23" t="str">
        <f>ADDRESS('Відомість №2'!AS859,1)</f>
        <v>$A$2611</v>
      </c>
      <c r="V863" s="23">
        <f t="shared" ca="1" si="169"/>
        <v>0</v>
      </c>
      <c r="W863" s="23">
        <f t="shared" ca="1" si="170"/>
        <v>0</v>
      </c>
      <c r="Y863" s="23" t="str">
        <f>ADDRESS('Відомість №2'!AS859,21)</f>
        <v>$U$2611</v>
      </c>
      <c r="Z863" s="23" t="str">
        <f>ADDRESS('Відомість №2'!AS859,20)</f>
        <v>$T$2611</v>
      </c>
      <c r="AA863" s="23">
        <f t="shared" ca="1" si="171"/>
        <v>0</v>
      </c>
      <c r="AB863" s="23">
        <f t="shared" ca="1" si="172"/>
        <v>0</v>
      </c>
      <c r="AC863" s="23" t="e">
        <f>ADDRESS('Відомість №2'!AT859,6)</f>
        <v>#VALUE!</v>
      </c>
      <c r="AD863" s="23" t="e">
        <f t="shared" ca="1" si="173"/>
        <v>#VALUE!</v>
      </c>
      <c r="AF863" s="23" t="e">
        <f t="shared" ca="1" si="174"/>
        <v>#VALUE!</v>
      </c>
      <c r="AG863" s="23" t="str">
        <f>ADDRESS('Відомість №2'!AS859,9)</f>
        <v>$I$2611</v>
      </c>
      <c r="AH863" s="23" t="str">
        <f>ADDRESS('Відомість №2'!AS859,10)</f>
        <v>$J$2611</v>
      </c>
      <c r="AI863" s="20">
        <f t="shared" ca="1" si="175"/>
        <v>0</v>
      </c>
      <c r="AJ863" s="20">
        <f t="shared" ca="1" si="176"/>
        <v>0</v>
      </c>
      <c r="AK863" s="20" t="str">
        <f>ADDRESS('Відомість №2'!AS859,7)</f>
        <v>$G$2611</v>
      </c>
      <c r="AL863" s="20" t="str">
        <f>ADDRESS('Відомість №2'!AS859,8)</f>
        <v>$H$2611</v>
      </c>
      <c r="AM863">
        <f t="shared" ca="1" si="177"/>
        <v>0</v>
      </c>
      <c r="AN863">
        <f t="shared" ca="1" si="178"/>
        <v>0</v>
      </c>
      <c r="AO863" t="str">
        <f>ADDRESS('Відомість №2'!AS859,3)</f>
        <v>$C$2611</v>
      </c>
      <c r="AP863" t="str">
        <f>ADDRESS('Відомість №2'!AS859,22)</f>
        <v>$V$2611</v>
      </c>
      <c r="AQ863">
        <f t="shared" ca="1" si="179"/>
        <v>0</v>
      </c>
      <c r="AR863">
        <f t="shared" ca="1" si="180"/>
        <v>0</v>
      </c>
      <c r="AS863">
        <f t="shared" ca="1" si="181"/>
        <v>0</v>
      </c>
    </row>
    <row r="864" spans="20:45" ht="15.75" hidden="1" customHeight="1" x14ac:dyDescent="0.25">
      <c r="T864" s="23" t="str">
        <f>ADDRESS('Відомість №2'!AS860,2)</f>
        <v>$B$2612</v>
      </c>
      <c r="U864" s="23" t="str">
        <f>ADDRESS('Відомість №2'!AS860,1)</f>
        <v>$A$2612</v>
      </c>
      <c r="V864" s="23">
        <f t="shared" ca="1" si="169"/>
        <v>0</v>
      </c>
      <c r="W864" s="23">
        <f t="shared" ca="1" si="170"/>
        <v>0</v>
      </c>
      <c r="Y864" s="23" t="str">
        <f>ADDRESS('Відомість №2'!AS860,21)</f>
        <v>$U$2612</v>
      </c>
      <c r="Z864" s="23" t="str">
        <f>ADDRESS('Відомість №2'!AS860,20)</f>
        <v>$T$2612</v>
      </c>
      <c r="AA864" s="23">
        <f t="shared" ca="1" si="171"/>
        <v>0</v>
      </c>
      <c r="AB864" s="23">
        <f t="shared" ca="1" si="172"/>
        <v>0</v>
      </c>
      <c r="AC864" s="23" t="e">
        <f>ADDRESS('Відомість №2'!AT860,6)</f>
        <v>#VALUE!</v>
      </c>
      <c r="AD864" s="23" t="e">
        <f t="shared" ca="1" si="173"/>
        <v>#VALUE!</v>
      </c>
      <c r="AF864" s="23" t="e">
        <f t="shared" ca="1" si="174"/>
        <v>#VALUE!</v>
      </c>
      <c r="AG864" s="23" t="str">
        <f>ADDRESS('Відомість №2'!AS860,9)</f>
        <v>$I$2612</v>
      </c>
      <c r="AH864" s="23" t="str">
        <f>ADDRESS('Відомість №2'!AS860,10)</f>
        <v>$J$2612</v>
      </c>
      <c r="AI864" s="20">
        <f t="shared" ca="1" si="175"/>
        <v>0</v>
      </c>
      <c r="AJ864" s="20">
        <f t="shared" ca="1" si="176"/>
        <v>0</v>
      </c>
      <c r="AK864" s="20" t="str">
        <f>ADDRESS('Відомість №2'!AS860,7)</f>
        <v>$G$2612</v>
      </c>
      <c r="AL864" s="20" t="str">
        <f>ADDRESS('Відомість №2'!AS860,8)</f>
        <v>$H$2612</v>
      </c>
      <c r="AM864">
        <f t="shared" ca="1" si="177"/>
        <v>0</v>
      </c>
      <c r="AN864">
        <f t="shared" ca="1" si="178"/>
        <v>0</v>
      </c>
      <c r="AO864" t="str">
        <f>ADDRESS('Відомість №2'!AS860,3)</f>
        <v>$C$2612</v>
      </c>
      <c r="AP864" t="str">
        <f>ADDRESS('Відомість №2'!AS860,22)</f>
        <v>$V$2612</v>
      </c>
      <c r="AQ864">
        <f t="shared" ca="1" si="179"/>
        <v>0</v>
      </c>
      <c r="AR864">
        <f t="shared" ca="1" si="180"/>
        <v>0</v>
      </c>
      <c r="AS864">
        <f t="shared" ca="1" si="181"/>
        <v>0</v>
      </c>
    </row>
    <row r="865" spans="20:45" ht="15.75" hidden="1" customHeight="1" x14ac:dyDescent="0.25">
      <c r="T865" s="23" t="str">
        <f>ADDRESS('Відомість №2'!AS861,2)</f>
        <v>$B$2613</v>
      </c>
      <c r="U865" s="23" t="str">
        <f>ADDRESS('Відомість №2'!AS861,1)</f>
        <v>$A$2613</v>
      </c>
      <c r="V865" s="23">
        <f t="shared" ca="1" si="169"/>
        <v>0</v>
      </c>
      <c r="W865" s="23">
        <f t="shared" ca="1" si="170"/>
        <v>0</v>
      </c>
      <c r="Y865" s="23" t="str">
        <f>ADDRESS('Відомість №2'!AS861,21)</f>
        <v>$U$2613</v>
      </c>
      <c r="Z865" s="23" t="str">
        <f>ADDRESS('Відомість №2'!AS861,20)</f>
        <v>$T$2613</v>
      </c>
      <c r="AA865" s="23">
        <f t="shared" ca="1" si="171"/>
        <v>0</v>
      </c>
      <c r="AB865" s="23">
        <f t="shared" ca="1" si="172"/>
        <v>0</v>
      </c>
      <c r="AC865" s="23" t="e">
        <f>ADDRESS('Відомість №2'!AT861,6)</f>
        <v>#VALUE!</v>
      </c>
      <c r="AD865" s="23" t="e">
        <f t="shared" ca="1" si="173"/>
        <v>#VALUE!</v>
      </c>
      <c r="AF865" s="23" t="e">
        <f t="shared" ca="1" si="174"/>
        <v>#VALUE!</v>
      </c>
      <c r="AG865" s="23" t="str">
        <f>ADDRESS('Відомість №2'!AS861,9)</f>
        <v>$I$2613</v>
      </c>
      <c r="AH865" s="23" t="str">
        <f>ADDRESS('Відомість №2'!AS861,10)</f>
        <v>$J$2613</v>
      </c>
      <c r="AI865" s="20">
        <f t="shared" ca="1" si="175"/>
        <v>0</v>
      </c>
      <c r="AJ865" s="20">
        <f t="shared" ca="1" si="176"/>
        <v>0</v>
      </c>
      <c r="AK865" s="20" t="str">
        <f>ADDRESS('Відомість №2'!AS861,7)</f>
        <v>$G$2613</v>
      </c>
      <c r="AL865" s="20" t="str">
        <f>ADDRESS('Відомість №2'!AS861,8)</f>
        <v>$H$2613</v>
      </c>
      <c r="AM865">
        <f t="shared" ca="1" si="177"/>
        <v>0</v>
      </c>
      <c r="AN865">
        <f t="shared" ca="1" si="178"/>
        <v>0</v>
      </c>
      <c r="AO865" t="str">
        <f>ADDRESS('Відомість №2'!AS861,3)</f>
        <v>$C$2613</v>
      </c>
      <c r="AP865" t="str">
        <f>ADDRESS('Відомість №2'!AS861,22)</f>
        <v>$V$2613</v>
      </c>
      <c r="AQ865">
        <f t="shared" ca="1" si="179"/>
        <v>0</v>
      </c>
      <c r="AR865">
        <f t="shared" ca="1" si="180"/>
        <v>0</v>
      </c>
      <c r="AS865">
        <f t="shared" ca="1" si="181"/>
        <v>0</v>
      </c>
    </row>
    <row r="866" spans="20:45" ht="15.75" hidden="1" customHeight="1" x14ac:dyDescent="0.25">
      <c r="T866" s="23" t="str">
        <f>ADDRESS('Відомість №2'!AS862,2)</f>
        <v>$B$2614</v>
      </c>
      <c r="U866" s="23" t="str">
        <f>ADDRESS('Відомість №2'!AS862,1)</f>
        <v>$A$2614</v>
      </c>
      <c r="V866" s="23">
        <f t="shared" ca="1" si="169"/>
        <v>0</v>
      </c>
      <c r="W866" s="23">
        <f t="shared" ca="1" si="170"/>
        <v>0</v>
      </c>
      <c r="Y866" s="23" t="str">
        <f>ADDRESS('Відомість №2'!AS862,21)</f>
        <v>$U$2614</v>
      </c>
      <c r="Z866" s="23" t="str">
        <f>ADDRESS('Відомість №2'!AS862,20)</f>
        <v>$T$2614</v>
      </c>
      <c r="AA866" s="23">
        <f t="shared" ca="1" si="171"/>
        <v>0</v>
      </c>
      <c r="AB866" s="23">
        <f t="shared" ca="1" si="172"/>
        <v>0</v>
      </c>
      <c r="AC866" s="23" t="e">
        <f>ADDRESS('Відомість №2'!AT862,6)</f>
        <v>#VALUE!</v>
      </c>
      <c r="AD866" s="23" t="e">
        <f t="shared" ca="1" si="173"/>
        <v>#VALUE!</v>
      </c>
      <c r="AF866" s="23" t="e">
        <f t="shared" ca="1" si="174"/>
        <v>#VALUE!</v>
      </c>
      <c r="AG866" s="23" t="str">
        <f>ADDRESS('Відомість №2'!AS862,9)</f>
        <v>$I$2614</v>
      </c>
      <c r="AH866" s="23" t="str">
        <f>ADDRESS('Відомість №2'!AS862,10)</f>
        <v>$J$2614</v>
      </c>
      <c r="AI866" s="20">
        <f t="shared" ca="1" si="175"/>
        <v>0</v>
      </c>
      <c r="AJ866" s="20">
        <f t="shared" ca="1" si="176"/>
        <v>0</v>
      </c>
      <c r="AK866" s="20" t="str">
        <f>ADDRESS('Відомість №2'!AS862,7)</f>
        <v>$G$2614</v>
      </c>
      <c r="AL866" s="20" t="str">
        <f>ADDRESS('Відомість №2'!AS862,8)</f>
        <v>$H$2614</v>
      </c>
      <c r="AM866">
        <f t="shared" ca="1" si="177"/>
        <v>0</v>
      </c>
      <c r="AN866">
        <f t="shared" ca="1" si="178"/>
        <v>0</v>
      </c>
      <c r="AO866" t="str">
        <f>ADDRESS('Відомість №2'!AS862,3)</f>
        <v>$C$2614</v>
      </c>
      <c r="AP866" t="str">
        <f>ADDRESS('Відомість №2'!AS862,22)</f>
        <v>$V$2614</v>
      </c>
      <c r="AQ866">
        <f t="shared" ca="1" si="179"/>
        <v>0</v>
      </c>
      <c r="AR866">
        <f t="shared" ca="1" si="180"/>
        <v>0</v>
      </c>
      <c r="AS866">
        <f t="shared" ca="1" si="181"/>
        <v>0</v>
      </c>
    </row>
    <row r="867" spans="20:45" ht="15.75" hidden="1" customHeight="1" x14ac:dyDescent="0.25">
      <c r="T867" s="23" t="str">
        <f>ADDRESS('Відомість №2'!AS863,2)</f>
        <v>$B$2615</v>
      </c>
      <c r="U867" s="23" t="str">
        <f>ADDRESS('Відомість №2'!AS863,1)</f>
        <v>$A$2615</v>
      </c>
      <c r="V867" s="23">
        <f t="shared" ca="1" si="169"/>
        <v>0</v>
      </c>
      <c r="W867" s="23">
        <f t="shared" ca="1" si="170"/>
        <v>0</v>
      </c>
      <c r="Y867" s="23" t="str">
        <f>ADDRESS('Відомість №2'!AS863,21)</f>
        <v>$U$2615</v>
      </c>
      <c r="Z867" s="23" t="str">
        <f>ADDRESS('Відомість №2'!AS863,20)</f>
        <v>$T$2615</v>
      </c>
      <c r="AA867" s="23">
        <f t="shared" ca="1" si="171"/>
        <v>0</v>
      </c>
      <c r="AB867" s="23">
        <f t="shared" ca="1" si="172"/>
        <v>0</v>
      </c>
      <c r="AC867" s="23" t="e">
        <f>ADDRESS('Відомість №2'!AT863,6)</f>
        <v>#VALUE!</v>
      </c>
      <c r="AD867" s="23" t="e">
        <f t="shared" ca="1" si="173"/>
        <v>#VALUE!</v>
      </c>
      <c r="AF867" s="23" t="e">
        <f t="shared" ca="1" si="174"/>
        <v>#VALUE!</v>
      </c>
      <c r="AG867" s="23" t="str">
        <f>ADDRESS('Відомість №2'!AS863,9)</f>
        <v>$I$2615</v>
      </c>
      <c r="AH867" s="23" t="str">
        <f>ADDRESS('Відомість №2'!AS863,10)</f>
        <v>$J$2615</v>
      </c>
      <c r="AI867" s="20">
        <f t="shared" ca="1" si="175"/>
        <v>0</v>
      </c>
      <c r="AJ867" s="20">
        <f t="shared" ca="1" si="176"/>
        <v>0</v>
      </c>
      <c r="AK867" s="20" t="str">
        <f>ADDRESS('Відомість №2'!AS863,7)</f>
        <v>$G$2615</v>
      </c>
      <c r="AL867" s="20" t="str">
        <f>ADDRESS('Відомість №2'!AS863,8)</f>
        <v>$H$2615</v>
      </c>
      <c r="AM867">
        <f t="shared" ca="1" si="177"/>
        <v>0</v>
      </c>
      <c r="AN867">
        <f t="shared" ca="1" si="178"/>
        <v>0</v>
      </c>
      <c r="AO867" t="str">
        <f>ADDRESS('Відомість №2'!AS863,3)</f>
        <v>$C$2615</v>
      </c>
      <c r="AP867" t="str">
        <f>ADDRESS('Відомість №2'!AS863,22)</f>
        <v>$V$2615</v>
      </c>
      <c r="AQ867">
        <f t="shared" ca="1" si="179"/>
        <v>0</v>
      </c>
      <c r="AR867">
        <f t="shared" ca="1" si="180"/>
        <v>0</v>
      </c>
      <c r="AS867">
        <f t="shared" ca="1" si="181"/>
        <v>0</v>
      </c>
    </row>
    <row r="868" spans="20:45" ht="15.75" hidden="1" customHeight="1" x14ac:dyDescent="0.25">
      <c r="T868" s="23" t="str">
        <f>ADDRESS('Відомість №2'!AS864,2)</f>
        <v>$B$2616</v>
      </c>
      <c r="U868" s="23" t="str">
        <f>ADDRESS('Відомість №2'!AS864,1)</f>
        <v>$A$2616</v>
      </c>
      <c r="V868" s="23">
        <f t="shared" ca="1" si="169"/>
        <v>0</v>
      </c>
      <c r="W868" s="23">
        <f t="shared" ca="1" si="170"/>
        <v>0</v>
      </c>
      <c r="Y868" s="23" t="str">
        <f>ADDRESS('Відомість №2'!AS864,21)</f>
        <v>$U$2616</v>
      </c>
      <c r="Z868" s="23" t="str">
        <f>ADDRESS('Відомість №2'!AS864,20)</f>
        <v>$T$2616</v>
      </c>
      <c r="AA868" s="23">
        <f t="shared" ca="1" si="171"/>
        <v>0</v>
      </c>
      <c r="AB868" s="23">
        <f t="shared" ca="1" si="172"/>
        <v>0</v>
      </c>
      <c r="AC868" s="23" t="e">
        <f>ADDRESS('Відомість №2'!AT864,6)</f>
        <v>#VALUE!</v>
      </c>
      <c r="AD868" s="23" t="e">
        <f t="shared" ca="1" si="173"/>
        <v>#VALUE!</v>
      </c>
      <c r="AF868" s="23" t="e">
        <f t="shared" ca="1" si="174"/>
        <v>#VALUE!</v>
      </c>
      <c r="AG868" s="23" t="str">
        <f>ADDRESS('Відомість №2'!AS864,9)</f>
        <v>$I$2616</v>
      </c>
      <c r="AH868" s="23" t="str">
        <f>ADDRESS('Відомість №2'!AS864,10)</f>
        <v>$J$2616</v>
      </c>
      <c r="AI868" s="20">
        <f t="shared" ca="1" si="175"/>
        <v>0</v>
      </c>
      <c r="AJ868" s="20">
        <f t="shared" ca="1" si="176"/>
        <v>0</v>
      </c>
      <c r="AK868" s="20" t="str">
        <f>ADDRESS('Відомість №2'!AS864,7)</f>
        <v>$G$2616</v>
      </c>
      <c r="AL868" s="20" t="str">
        <f>ADDRESS('Відомість №2'!AS864,8)</f>
        <v>$H$2616</v>
      </c>
      <c r="AM868">
        <f t="shared" ca="1" si="177"/>
        <v>0</v>
      </c>
      <c r="AN868">
        <f t="shared" ca="1" si="178"/>
        <v>0</v>
      </c>
      <c r="AO868" t="str">
        <f>ADDRESS('Відомість №2'!AS864,3)</f>
        <v>$C$2616</v>
      </c>
      <c r="AP868" t="str">
        <f>ADDRESS('Відомість №2'!AS864,22)</f>
        <v>$V$2616</v>
      </c>
      <c r="AQ868">
        <f t="shared" ca="1" si="179"/>
        <v>0</v>
      </c>
      <c r="AR868">
        <f t="shared" ca="1" si="180"/>
        <v>0</v>
      </c>
      <c r="AS868">
        <f t="shared" ca="1" si="181"/>
        <v>0</v>
      </c>
    </row>
    <row r="869" spans="20:45" ht="15.75" hidden="1" customHeight="1" x14ac:dyDescent="0.25">
      <c r="T869" s="23" t="str">
        <f>ADDRESS('Відомість №2'!AS865,2)</f>
        <v>$B$2617</v>
      </c>
      <c r="U869" s="23" t="str">
        <f>ADDRESS('Відомість №2'!AS865,1)</f>
        <v>$A$2617</v>
      </c>
      <c r="V869" s="23">
        <f t="shared" ca="1" si="169"/>
        <v>0</v>
      </c>
      <c r="W869" s="23">
        <f t="shared" ca="1" si="170"/>
        <v>0</v>
      </c>
      <c r="Y869" s="23" t="str">
        <f>ADDRESS('Відомість №2'!AS865,21)</f>
        <v>$U$2617</v>
      </c>
      <c r="Z869" s="23" t="str">
        <f>ADDRESS('Відомість №2'!AS865,20)</f>
        <v>$T$2617</v>
      </c>
      <c r="AA869" s="23">
        <f t="shared" ca="1" si="171"/>
        <v>0</v>
      </c>
      <c r="AB869" s="23">
        <f t="shared" ca="1" si="172"/>
        <v>0</v>
      </c>
      <c r="AC869" s="23" t="e">
        <f>ADDRESS('Відомість №2'!AT865,6)</f>
        <v>#VALUE!</v>
      </c>
      <c r="AD869" s="23" t="e">
        <f t="shared" ca="1" si="173"/>
        <v>#VALUE!</v>
      </c>
      <c r="AF869" s="23" t="e">
        <f t="shared" ca="1" si="174"/>
        <v>#VALUE!</v>
      </c>
      <c r="AG869" s="23" t="str">
        <f>ADDRESS('Відомість №2'!AS865,9)</f>
        <v>$I$2617</v>
      </c>
      <c r="AH869" s="23" t="str">
        <f>ADDRESS('Відомість №2'!AS865,10)</f>
        <v>$J$2617</v>
      </c>
      <c r="AI869" s="20">
        <f t="shared" ca="1" si="175"/>
        <v>0</v>
      </c>
      <c r="AJ869" s="20">
        <f t="shared" ca="1" si="176"/>
        <v>0</v>
      </c>
      <c r="AK869" s="20" t="str">
        <f>ADDRESS('Відомість №2'!AS865,7)</f>
        <v>$G$2617</v>
      </c>
      <c r="AL869" s="20" t="str">
        <f>ADDRESS('Відомість №2'!AS865,8)</f>
        <v>$H$2617</v>
      </c>
      <c r="AM869">
        <f t="shared" ca="1" si="177"/>
        <v>0</v>
      </c>
      <c r="AN869">
        <f t="shared" ca="1" si="178"/>
        <v>0</v>
      </c>
      <c r="AO869" t="str">
        <f>ADDRESS('Відомість №2'!AS865,3)</f>
        <v>$C$2617</v>
      </c>
      <c r="AP869" t="str">
        <f>ADDRESS('Відомість №2'!AS865,22)</f>
        <v>$V$2617</v>
      </c>
      <c r="AQ869">
        <f t="shared" ca="1" si="179"/>
        <v>0</v>
      </c>
      <c r="AR869">
        <f t="shared" ca="1" si="180"/>
        <v>0</v>
      </c>
      <c r="AS869">
        <f t="shared" ca="1" si="181"/>
        <v>0</v>
      </c>
    </row>
    <row r="870" spans="20:45" ht="15.75" hidden="1" customHeight="1" x14ac:dyDescent="0.25">
      <c r="T870" s="23" t="str">
        <f>ADDRESS('Відомість №2'!AS866,2)</f>
        <v>$B$2618</v>
      </c>
      <c r="U870" s="23" t="str">
        <f>ADDRESS('Відомість №2'!AS866,1)</f>
        <v>$A$2618</v>
      </c>
      <c r="V870" s="23">
        <f t="shared" ca="1" si="169"/>
        <v>0</v>
      </c>
      <c r="W870" s="23">
        <f t="shared" ca="1" si="170"/>
        <v>0</v>
      </c>
      <c r="Y870" s="23" t="str">
        <f>ADDRESS('Відомість №2'!AS866,21)</f>
        <v>$U$2618</v>
      </c>
      <c r="Z870" s="23" t="str">
        <f>ADDRESS('Відомість №2'!AS866,20)</f>
        <v>$T$2618</v>
      </c>
      <c r="AA870" s="23">
        <f t="shared" ca="1" si="171"/>
        <v>0</v>
      </c>
      <c r="AB870" s="23">
        <f t="shared" ca="1" si="172"/>
        <v>0</v>
      </c>
      <c r="AC870" s="23" t="e">
        <f>ADDRESS('Відомість №2'!AT866,6)</f>
        <v>#VALUE!</v>
      </c>
      <c r="AD870" s="23" t="e">
        <f t="shared" ca="1" si="173"/>
        <v>#VALUE!</v>
      </c>
      <c r="AF870" s="23" t="e">
        <f t="shared" ca="1" si="174"/>
        <v>#VALUE!</v>
      </c>
      <c r="AG870" s="23" t="str">
        <f>ADDRESS('Відомість №2'!AS866,9)</f>
        <v>$I$2618</v>
      </c>
      <c r="AH870" s="23" t="str">
        <f>ADDRESS('Відомість №2'!AS866,10)</f>
        <v>$J$2618</v>
      </c>
      <c r="AI870" s="20">
        <f t="shared" ca="1" si="175"/>
        <v>0</v>
      </c>
      <c r="AJ870" s="20">
        <f t="shared" ca="1" si="176"/>
        <v>0</v>
      </c>
      <c r="AK870" s="20" t="str">
        <f>ADDRESS('Відомість №2'!AS866,7)</f>
        <v>$G$2618</v>
      </c>
      <c r="AL870" s="20" t="str">
        <f>ADDRESS('Відомість №2'!AS866,8)</f>
        <v>$H$2618</v>
      </c>
      <c r="AM870">
        <f t="shared" ca="1" si="177"/>
        <v>0</v>
      </c>
      <c r="AN870">
        <f t="shared" ca="1" si="178"/>
        <v>0</v>
      </c>
      <c r="AO870" t="str">
        <f>ADDRESS('Відомість №2'!AS866,3)</f>
        <v>$C$2618</v>
      </c>
      <c r="AP870" t="str">
        <f>ADDRESS('Відомість №2'!AS866,22)</f>
        <v>$V$2618</v>
      </c>
      <c r="AQ870">
        <f t="shared" ca="1" si="179"/>
        <v>0</v>
      </c>
      <c r="AR870">
        <f t="shared" ca="1" si="180"/>
        <v>0</v>
      </c>
      <c r="AS870">
        <f t="shared" ca="1" si="181"/>
        <v>0</v>
      </c>
    </row>
    <row r="871" spans="20:45" ht="15.75" hidden="1" customHeight="1" x14ac:dyDescent="0.25">
      <c r="T871" s="23" t="str">
        <f>ADDRESS('Відомість №2'!AS867,2)</f>
        <v>$B$2619</v>
      </c>
      <c r="U871" s="23" t="str">
        <f>ADDRESS('Відомість №2'!AS867,1)</f>
        <v>$A$2619</v>
      </c>
      <c r="V871" s="23">
        <f t="shared" ca="1" si="169"/>
        <v>0</v>
      </c>
      <c r="W871" s="23">
        <f t="shared" ca="1" si="170"/>
        <v>0</v>
      </c>
      <c r="Y871" s="23" t="str">
        <f>ADDRESS('Відомість №2'!AS867,21)</f>
        <v>$U$2619</v>
      </c>
      <c r="Z871" s="23" t="str">
        <f>ADDRESS('Відомість №2'!AS867,20)</f>
        <v>$T$2619</v>
      </c>
      <c r="AA871" s="23">
        <f t="shared" ca="1" si="171"/>
        <v>0</v>
      </c>
      <c r="AB871" s="23">
        <f t="shared" ca="1" si="172"/>
        <v>0</v>
      </c>
      <c r="AC871" s="23" t="e">
        <f>ADDRESS('Відомість №2'!AT867,6)</f>
        <v>#VALUE!</v>
      </c>
      <c r="AD871" s="23" t="e">
        <f t="shared" ca="1" si="173"/>
        <v>#VALUE!</v>
      </c>
      <c r="AF871" s="23" t="e">
        <f t="shared" ca="1" si="174"/>
        <v>#VALUE!</v>
      </c>
      <c r="AG871" s="23" t="str">
        <f>ADDRESS('Відомість №2'!AS867,9)</f>
        <v>$I$2619</v>
      </c>
      <c r="AH871" s="23" t="str">
        <f>ADDRESS('Відомість №2'!AS867,10)</f>
        <v>$J$2619</v>
      </c>
      <c r="AI871" s="20">
        <f t="shared" ca="1" si="175"/>
        <v>0</v>
      </c>
      <c r="AJ871" s="20">
        <f t="shared" ca="1" si="176"/>
        <v>0</v>
      </c>
      <c r="AK871" s="20" t="str">
        <f>ADDRESS('Відомість №2'!AS867,7)</f>
        <v>$G$2619</v>
      </c>
      <c r="AL871" s="20" t="str">
        <f>ADDRESS('Відомість №2'!AS867,8)</f>
        <v>$H$2619</v>
      </c>
      <c r="AM871">
        <f t="shared" ca="1" si="177"/>
        <v>0</v>
      </c>
      <c r="AN871">
        <f t="shared" ca="1" si="178"/>
        <v>0</v>
      </c>
      <c r="AO871" t="str">
        <f>ADDRESS('Відомість №2'!AS867,3)</f>
        <v>$C$2619</v>
      </c>
      <c r="AP871" t="str">
        <f>ADDRESS('Відомість №2'!AS867,22)</f>
        <v>$V$2619</v>
      </c>
      <c r="AQ871">
        <f t="shared" ca="1" si="179"/>
        <v>0</v>
      </c>
      <c r="AR871">
        <f t="shared" ca="1" si="180"/>
        <v>0</v>
      </c>
      <c r="AS871">
        <f t="shared" ca="1" si="181"/>
        <v>0</v>
      </c>
    </row>
    <row r="872" spans="20:45" ht="15.75" hidden="1" customHeight="1" x14ac:dyDescent="0.25">
      <c r="T872" s="23" t="str">
        <f>ADDRESS('Відомість №2'!AS868,2)</f>
        <v>$B$2620</v>
      </c>
      <c r="U872" s="23" t="str">
        <f>ADDRESS('Відомість №2'!AS868,1)</f>
        <v>$A$2620</v>
      </c>
      <c r="V872" s="23">
        <f t="shared" ca="1" si="169"/>
        <v>0</v>
      </c>
      <c r="W872" s="23">
        <f t="shared" ca="1" si="170"/>
        <v>0</v>
      </c>
      <c r="Y872" s="23" t="str">
        <f>ADDRESS('Відомість №2'!AS868,21)</f>
        <v>$U$2620</v>
      </c>
      <c r="Z872" s="23" t="str">
        <f>ADDRESS('Відомість №2'!AS868,20)</f>
        <v>$T$2620</v>
      </c>
      <c r="AA872" s="23">
        <f t="shared" ca="1" si="171"/>
        <v>0</v>
      </c>
      <c r="AB872" s="23">
        <f t="shared" ca="1" si="172"/>
        <v>0</v>
      </c>
      <c r="AC872" s="23" t="e">
        <f>ADDRESS('Відомість №2'!AT868,6)</f>
        <v>#VALUE!</v>
      </c>
      <c r="AD872" s="23" t="e">
        <f t="shared" ca="1" si="173"/>
        <v>#VALUE!</v>
      </c>
      <c r="AF872" s="23" t="e">
        <f t="shared" ca="1" si="174"/>
        <v>#VALUE!</v>
      </c>
      <c r="AG872" s="23" t="str">
        <f>ADDRESS('Відомість №2'!AS868,9)</f>
        <v>$I$2620</v>
      </c>
      <c r="AH872" s="23" t="str">
        <f>ADDRESS('Відомість №2'!AS868,10)</f>
        <v>$J$2620</v>
      </c>
      <c r="AI872" s="20">
        <f t="shared" ca="1" si="175"/>
        <v>0</v>
      </c>
      <c r="AJ872" s="20">
        <f t="shared" ca="1" si="176"/>
        <v>0</v>
      </c>
      <c r="AK872" s="20" t="str">
        <f>ADDRESS('Відомість №2'!AS868,7)</f>
        <v>$G$2620</v>
      </c>
      <c r="AL872" s="20" t="str">
        <f>ADDRESS('Відомість №2'!AS868,8)</f>
        <v>$H$2620</v>
      </c>
      <c r="AM872">
        <f t="shared" ca="1" si="177"/>
        <v>0</v>
      </c>
      <c r="AN872">
        <f t="shared" ca="1" si="178"/>
        <v>0</v>
      </c>
      <c r="AO872" t="str">
        <f>ADDRESS('Відомість №2'!AS868,3)</f>
        <v>$C$2620</v>
      </c>
      <c r="AP872" t="str">
        <f>ADDRESS('Відомість №2'!AS868,22)</f>
        <v>$V$2620</v>
      </c>
      <c r="AQ872">
        <f t="shared" ca="1" si="179"/>
        <v>0</v>
      </c>
      <c r="AR872">
        <f t="shared" ca="1" si="180"/>
        <v>0</v>
      </c>
      <c r="AS872">
        <f t="shared" ca="1" si="181"/>
        <v>0</v>
      </c>
    </row>
    <row r="873" spans="20:45" ht="15.75" hidden="1" customHeight="1" x14ac:dyDescent="0.25">
      <c r="T873" s="23" t="str">
        <f>ADDRESS('Відомість №2'!AS869,2)</f>
        <v>$B$2621</v>
      </c>
      <c r="U873" s="23" t="str">
        <f>ADDRESS('Відомість №2'!AS869,1)</f>
        <v>$A$2621</v>
      </c>
      <c r="V873" s="23">
        <f t="shared" ca="1" si="169"/>
        <v>0</v>
      </c>
      <c r="W873" s="23">
        <f t="shared" ca="1" si="170"/>
        <v>0</v>
      </c>
      <c r="Y873" s="23" t="str">
        <f>ADDRESS('Відомість №2'!AS869,21)</f>
        <v>$U$2621</v>
      </c>
      <c r="Z873" s="23" t="str">
        <f>ADDRESS('Відомість №2'!AS869,20)</f>
        <v>$T$2621</v>
      </c>
      <c r="AA873" s="23">
        <f t="shared" ca="1" si="171"/>
        <v>0</v>
      </c>
      <c r="AB873" s="23">
        <f t="shared" ca="1" si="172"/>
        <v>0</v>
      </c>
      <c r="AC873" s="23" t="e">
        <f>ADDRESS('Відомість №2'!AT869,6)</f>
        <v>#VALUE!</v>
      </c>
      <c r="AD873" s="23" t="e">
        <f t="shared" ca="1" si="173"/>
        <v>#VALUE!</v>
      </c>
      <c r="AF873" s="23" t="e">
        <f t="shared" ca="1" si="174"/>
        <v>#VALUE!</v>
      </c>
      <c r="AG873" s="23" t="str">
        <f>ADDRESS('Відомість №2'!AS869,9)</f>
        <v>$I$2621</v>
      </c>
      <c r="AH873" s="23" t="str">
        <f>ADDRESS('Відомість №2'!AS869,10)</f>
        <v>$J$2621</v>
      </c>
      <c r="AI873" s="20">
        <f t="shared" ca="1" si="175"/>
        <v>0</v>
      </c>
      <c r="AJ873" s="20">
        <f t="shared" ca="1" si="176"/>
        <v>0</v>
      </c>
      <c r="AK873" s="20" t="str">
        <f>ADDRESS('Відомість №2'!AS869,7)</f>
        <v>$G$2621</v>
      </c>
      <c r="AL873" s="20" t="str">
        <f>ADDRESS('Відомість №2'!AS869,8)</f>
        <v>$H$2621</v>
      </c>
      <c r="AM873">
        <f t="shared" ca="1" si="177"/>
        <v>0</v>
      </c>
      <c r="AN873">
        <f t="shared" ca="1" si="178"/>
        <v>0</v>
      </c>
      <c r="AO873" t="str">
        <f>ADDRESS('Відомість №2'!AS869,3)</f>
        <v>$C$2621</v>
      </c>
      <c r="AP873" t="str">
        <f>ADDRESS('Відомість №2'!AS869,22)</f>
        <v>$V$2621</v>
      </c>
      <c r="AQ873">
        <f t="shared" ca="1" si="179"/>
        <v>0</v>
      </c>
      <c r="AR873">
        <f t="shared" ca="1" si="180"/>
        <v>0</v>
      </c>
      <c r="AS873">
        <f t="shared" ca="1" si="181"/>
        <v>0</v>
      </c>
    </row>
    <row r="874" spans="20:45" ht="15.75" hidden="1" customHeight="1" x14ac:dyDescent="0.25">
      <c r="T874" s="23" t="str">
        <f>ADDRESS('Відомість №2'!AS870,2)</f>
        <v>$B$2622</v>
      </c>
      <c r="U874" s="23" t="str">
        <f>ADDRESS('Відомість №2'!AS870,1)</f>
        <v>$A$2622</v>
      </c>
      <c r="V874" s="23">
        <f t="shared" ca="1" si="169"/>
        <v>0</v>
      </c>
      <c r="W874" s="23">
        <f t="shared" ca="1" si="170"/>
        <v>0</v>
      </c>
      <c r="Y874" s="23" t="str">
        <f>ADDRESS('Відомість №2'!AS870,21)</f>
        <v>$U$2622</v>
      </c>
      <c r="Z874" s="23" t="str">
        <f>ADDRESS('Відомість №2'!AS870,20)</f>
        <v>$T$2622</v>
      </c>
      <c r="AA874" s="23">
        <f t="shared" ca="1" si="171"/>
        <v>0</v>
      </c>
      <c r="AB874" s="23">
        <f t="shared" ca="1" si="172"/>
        <v>0</v>
      </c>
      <c r="AC874" s="23" t="e">
        <f>ADDRESS('Відомість №2'!AT870,6)</f>
        <v>#VALUE!</v>
      </c>
      <c r="AD874" s="23" t="e">
        <f t="shared" ca="1" si="173"/>
        <v>#VALUE!</v>
      </c>
      <c r="AF874" s="23" t="e">
        <f t="shared" ca="1" si="174"/>
        <v>#VALUE!</v>
      </c>
      <c r="AG874" s="23" t="str">
        <f>ADDRESS('Відомість №2'!AS870,9)</f>
        <v>$I$2622</v>
      </c>
      <c r="AH874" s="23" t="str">
        <f>ADDRESS('Відомість №2'!AS870,10)</f>
        <v>$J$2622</v>
      </c>
      <c r="AI874" s="20">
        <f t="shared" ca="1" si="175"/>
        <v>0</v>
      </c>
      <c r="AJ874" s="20">
        <f t="shared" ca="1" si="176"/>
        <v>0</v>
      </c>
      <c r="AK874" s="20" t="str">
        <f>ADDRESS('Відомість №2'!AS870,7)</f>
        <v>$G$2622</v>
      </c>
      <c r="AL874" s="20" t="str">
        <f>ADDRESS('Відомість №2'!AS870,8)</f>
        <v>$H$2622</v>
      </c>
      <c r="AM874">
        <f t="shared" ca="1" si="177"/>
        <v>0</v>
      </c>
      <c r="AN874">
        <f t="shared" ca="1" si="178"/>
        <v>0</v>
      </c>
      <c r="AO874" t="str">
        <f>ADDRESS('Відомість №2'!AS870,3)</f>
        <v>$C$2622</v>
      </c>
      <c r="AP874" t="str">
        <f>ADDRESS('Відомість №2'!AS870,22)</f>
        <v>$V$2622</v>
      </c>
      <c r="AQ874">
        <f t="shared" ca="1" si="179"/>
        <v>0</v>
      </c>
      <c r="AR874">
        <f t="shared" ca="1" si="180"/>
        <v>0</v>
      </c>
      <c r="AS874">
        <f t="shared" ca="1" si="181"/>
        <v>0</v>
      </c>
    </row>
    <row r="875" spans="20:45" ht="15.75" hidden="1" customHeight="1" x14ac:dyDescent="0.25">
      <c r="T875" s="23" t="str">
        <f>ADDRESS('Відомість №2'!AS871,2)</f>
        <v>$B$2623</v>
      </c>
      <c r="U875" s="23" t="str">
        <f>ADDRESS('Відомість №2'!AS871,1)</f>
        <v>$A$2623</v>
      </c>
      <c r="V875" s="23">
        <f t="shared" ca="1" si="169"/>
        <v>0</v>
      </c>
      <c r="W875" s="23">
        <f t="shared" ca="1" si="170"/>
        <v>0</v>
      </c>
      <c r="Y875" s="23" t="str">
        <f>ADDRESS('Відомість №2'!AS871,21)</f>
        <v>$U$2623</v>
      </c>
      <c r="Z875" s="23" t="str">
        <f>ADDRESS('Відомість №2'!AS871,20)</f>
        <v>$T$2623</v>
      </c>
      <c r="AA875" s="23">
        <f t="shared" ca="1" si="171"/>
        <v>0</v>
      </c>
      <c r="AB875" s="23">
        <f t="shared" ca="1" si="172"/>
        <v>0</v>
      </c>
      <c r="AC875" s="23" t="e">
        <f>ADDRESS('Відомість №2'!AT871,6)</f>
        <v>#VALUE!</v>
      </c>
      <c r="AD875" s="23" t="e">
        <f t="shared" ca="1" si="173"/>
        <v>#VALUE!</v>
      </c>
      <c r="AF875" s="23" t="e">
        <f t="shared" ca="1" si="174"/>
        <v>#VALUE!</v>
      </c>
      <c r="AG875" s="23" t="str">
        <f>ADDRESS('Відомість №2'!AS871,9)</f>
        <v>$I$2623</v>
      </c>
      <c r="AH875" s="23" t="str">
        <f>ADDRESS('Відомість №2'!AS871,10)</f>
        <v>$J$2623</v>
      </c>
      <c r="AI875" s="20">
        <f t="shared" ca="1" si="175"/>
        <v>0</v>
      </c>
      <c r="AJ875" s="20">
        <f t="shared" ca="1" si="176"/>
        <v>0</v>
      </c>
      <c r="AK875" s="20" t="str">
        <f>ADDRESS('Відомість №2'!AS871,7)</f>
        <v>$G$2623</v>
      </c>
      <c r="AL875" s="20" t="str">
        <f>ADDRESS('Відомість №2'!AS871,8)</f>
        <v>$H$2623</v>
      </c>
      <c r="AM875">
        <f t="shared" ca="1" si="177"/>
        <v>0</v>
      </c>
      <c r="AN875">
        <f t="shared" ca="1" si="178"/>
        <v>0</v>
      </c>
      <c r="AO875" t="str">
        <f>ADDRESS('Відомість №2'!AS871,3)</f>
        <v>$C$2623</v>
      </c>
      <c r="AP875" t="str">
        <f>ADDRESS('Відомість №2'!AS871,22)</f>
        <v>$V$2623</v>
      </c>
      <c r="AQ875">
        <f t="shared" ca="1" si="179"/>
        <v>0</v>
      </c>
      <c r="AR875">
        <f t="shared" ca="1" si="180"/>
        <v>0</v>
      </c>
      <c r="AS875">
        <f t="shared" ca="1" si="181"/>
        <v>0</v>
      </c>
    </row>
    <row r="876" spans="20:45" ht="15.75" hidden="1" customHeight="1" x14ac:dyDescent="0.25">
      <c r="T876" s="23" t="str">
        <f>ADDRESS('Відомість №2'!AS872,2)</f>
        <v>$B$2624</v>
      </c>
      <c r="U876" s="23" t="str">
        <f>ADDRESS('Відомість №2'!AS872,1)</f>
        <v>$A$2624</v>
      </c>
      <c r="V876" s="23">
        <f t="shared" ca="1" si="169"/>
        <v>0</v>
      </c>
      <c r="W876" s="23">
        <f t="shared" ca="1" si="170"/>
        <v>0</v>
      </c>
      <c r="Y876" s="23" t="str">
        <f>ADDRESS('Відомість №2'!AS872,21)</f>
        <v>$U$2624</v>
      </c>
      <c r="Z876" s="23" t="str">
        <f>ADDRESS('Відомість №2'!AS872,20)</f>
        <v>$T$2624</v>
      </c>
      <c r="AA876" s="23">
        <f t="shared" ca="1" si="171"/>
        <v>0</v>
      </c>
      <c r="AB876" s="23">
        <f t="shared" ca="1" si="172"/>
        <v>0</v>
      </c>
      <c r="AC876" s="23" t="e">
        <f>ADDRESS('Відомість №2'!AT872,6)</f>
        <v>#VALUE!</v>
      </c>
      <c r="AD876" s="23" t="e">
        <f t="shared" ca="1" si="173"/>
        <v>#VALUE!</v>
      </c>
      <c r="AF876" s="23" t="e">
        <f t="shared" ca="1" si="174"/>
        <v>#VALUE!</v>
      </c>
      <c r="AG876" s="23" t="str">
        <f>ADDRESS('Відомість №2'!AS872,9)</f>
        <v>$I$2624</v>
      </c>
      <c r="AH876" s="23" t="str">
        <f>ADDRESS('Відомість №2'!AS872,10)</f>
        <v>$J$2624</v>
      </c>
      <c r="AI876" s="20">
        <f t="shared" ca="1" si="175"/>
        <v>0</v>
      </c>
      <c r="AJ876" s="20">
        <f t="shared" ca="1" si="176"/>
        <v>0</v>
      </c>
      <c r="AK876" s="20" t="str">
        <f>ADDRESS('Відомість №2'!AS872,7)</f>
        <v>$G$2624</v>
      </c>
      <c r="AL876" s="20" t="str">
        <f>ADDRESS('Відомість №2'!AS872,8)</f>
        <v>$H$2624</v>
      </c>
      <c r="AM876">
        <f t="shared" ca="1" si="177"/>
        <v>0</v>
      </c>
      <c r="AN876">
        <f t="shared" ca="1" si="178"/>
        <v>0</v>
      </c>
      <c r="AO876" t="str">
        <f>ADDRESS('Відомість №2'!AS872,3)</f>
        <v>$C$2624</v>
      </c>
      <c r="AP876" t="str">
        <f>ADDRESS('Відомість №2'!AS872,22)</f>
        <v>$V$2624</v>
      </c>
      <c r="AQ876">
        <f t="shared" ca="1" si="179"/>
        <v>0</v>
      </c>
      <c r="AR876">
        <f t="shared" ca="1" si="180"/>
        <v>0</v>
      </c>
      <c r="AS876">
        <f t="shared" ca="1" si="181"/>
        <v>0</v>
      </c>
    </row>
    <row r="877" spans="20:45" ht="15.75" hidden="1" customHeight="1" x14ac:dyDescent="0.25">
      <c r="T877" s="23" t="str">
        <f>ADDRESS('Відомість №2'!AS873,2)</f>
        <v>$B$2625</v>
      </c>
      <c r="U877" s="23" t="str">
        <f>ADDRESS('Відомість №2'!AS873,1)</f>
        <v>$A$2625</v>
      </c>
      <c r="V877" s="23">
        <f t="shared" ca="1" si="169"/>
        <v>0</v>
      </c>
      <c r="W877" s="23">
        <f t="shared" ca="1" si="170"/>
        <v>0</v>
      </c>
      <c r="Y877" s="23" t="str">
        <f>ADDRESS('Відомість №2'!AS873,21)</f>
        <v>$U$2625</v>
      </c>
      <c r="Z877" s="23" t="str">
        <f>ADDRESS('Відомість №2'!AS873,20)</f>
        <v>$T$2625</v>
      </c>
      <c r="AA877" s="23">
        <f t="shared" ca="1" si="171"/>
        <v>0</v>
      </c>
      <c r="AB877" s="23">
        <f t="shared" ca="1" si="172"/>
        <v>0</v>
      </c>
      <c r="AC877" s="23" t="e">
        <f>ADDRESS('Відомість №2'!AT873,6)</f>
        <v>#VALUE!</v>
      </c>
      <c r="AD877" s="23" t="e">
        <f t="shared" ca="1" si="173"/>
        <v>#VALUE!</v>
      </c>
      <c r="AF877" s="23" t="e">
        <f t="shared" ca="1" si="174"/>
        <v>#VALUE!</v>
      </c>
      <c r="AG877" s="23" t="str">
        <f>ADDRESS('Відомість №2'!AS873,9)</f>
        <v>$I$2625</v>
      </c>
      <c r="AH877" s="23" t="str">
        <f>ADDRESS('Відомість №2'!AS873,10)</f>
        <v>$J$2625</v>
      </c>
      <c r="AI877" s="20">
        <f t="shared" ca="1" si="175"/>
        <v>0</v>
      </c>
      <c r="AJ877" s="20">
        <f t="shared" ca="1" si="176"/>
        <v>0</v>
      </c>
      <c r="AK877" s="20" t="str">
        <f>ADDRESS('Відомість №2'!AS873,7)</f>
        <v>$G$2625</v>
      </c>
      <c r="AL877" s="20" t="str">
        <f>ADDRESS('Відомість №2'!AS873,8)</f>
        <v>$H$2625</v>
      </c>
      <c r="AM877">
        <f t="shared" ca="1" si="177"/>
        <v>0</v>
      </c>
      <c r="AN877">
        <f t="shared" ca="1" si="178"/>
        <v>0</v>
      </c>
      <c r="AO877" t="str">
        <f>ADDRESS('Відомість №2'!AS873,3)</f>
        <v>$C$2625</v>
      </c>
      <c r="AP877" t="str">
        <f>ADDRESS('Відомість №2'!AS873,22)</f>
        <v>$V$2625</v>
      </c>
      <c r="AQ877">
        <f t="shared" ca="1" si="179"/>
        <v>0</v>
      </c>
      <c r="AR877">
        <f t="shared" ca="1" si="180"/>
        <v>0</v>
      </c>
      <c r="AS877">
        <f t="shared" ca="1" si="181"/>
        <v>0</v>
      </c>
    </row>
    <row r="878" spans="20:45" ht="15.75" hidden="1" customHeight="1" x14ac:dyDescent="0.25">
      <c r="T878" s="23" t="str">
        <f>ADDRESS('Відомість №2'!AS874,2)</f>
        <v>$B$2626</v>
      </c>
      <c r="U878" s="23" t="str">
        <f>ADDRESS('Відомість №2'!AS874,1)</f>
        <v>$A$2626</v>
      </c>
      <c r="V878" s="23">
        <f t="shared" ca="1" si="169"/>
        <v>0</v>
      </c>
      <c r="W878" s="23">
        <f t="shared" ca="1" si="170"/>
        <v>0</v>
      </c>
      <c r="Y878" s="23" t="str">
        <f>ADDRESS('Відомість №2'!AS874,21)</f>
        <v>$U$2626</v>
      </c>
      <c r="Z878" s="23" t="str">
        <f>ADDRESS('Відомість №2'!AS874,20)</f>
        <v>$T$2626</v>
      </c>
      <c r="AA878" s="23">
        <f t="shared" ca="1" si="171"/>
        <v>0</v>
      </c>
      <c r="AB878" s="23">
        <f t="shared" ca="1" si="172"/>
        <v>0</v>
      </c>
      <c r="AC878" s="23" t="e">
        <f>ADDRESS('Відомість №2'!AT874,6)</f>
        <v>#VALUE!</v>
      </c>
      <c r="AD878" s="23" t="e">
        <f t="shared" ca="1" si="173"/>
        <v>#VALUE!</v>
      </c>
      <c r="AF878" s="23" t="e">
        <f t="shared" ca="1" si="174"/>
        <v>#VALUE!</v>
      </c>
      <c r="AG878" s="23" t="str">
        <f>ADDRESS('Відомість №2'!AS874,9)</f>
        <v>$I$2626</v>
      </c>
      <c r="AH878" s="23" t="str">
        <f>ADDRESS('Відомість №2'!AS874,10)</f>
        <v>$J$2626</v>
      </c>
      <c r="AI878" s="20">
        <f t="shared" ca="1" si="175"/>
        <v>0</v>
      </c>
      <c r="AJ878" s="20">
        <f t="shared" ca="1" si="176"/>
        <v>0</v>
      </c>
      <c r="AK878" s="20" t="str">
        <f>ADDRESS('Відомість №2'!AS874,7)</f>
        <v>$G$2626</v>
      </c>
      <c r="AL878" s="20" t="str">
        <f>ADDRESS('Відомість №2'!AS874,8)</f>
        <v>$H$2626</v>
      </c>
      <c r="AM878">
        <f t="shared" ca="1" si="177"/>
        <v>0</v>
      </c>
      <c r="AN878">
        <f t="shared" ca="1" si="178"/>
        <v>0</v>
      </c>
      <c r="AO878" t="str">
        <f>ADDRESS('Відомість №2'!AS874,3)</f>
        <v>$C$2626</v>
      </c>
      <c r="AP878" t="str">
        <f>ADDRESS('Відомість №2'!AS874,22)</f>
        <v>$V$2626</v>
      </c>
      <c r="AQ878">
        <f t="shared" ca="1" si="179"/>
        <v>0</v>
      </c>
      <c r="AR878">
        <f t="shared" ca="1" si="180"/>
        <v>0</v>
      </c>
      <c r="AS878">
        <f t="shared" ca="1" si="181"/>
        <v>0</v>
      </c>
    </row>
    <row r="879" spans="20:45" ht="15.75" hidden="1" customHeight="1" x14ac:dyDescent="0.25">
      <c r="T879" s="23" t="str">
        <f>ADDRESS('Відомість №2'!AS875,2)</f>
        <v>$B$2627</v>
      </c>
      <c r="U879" s="23" t="str">
        <f>ADDRESS('Відомість №2'!AS875,1)</f>
        <v>$A$2627</v>
      </c>
      <c r="V879" s="23">
        <f t="shared" ca="1" si="169"/>
        <v>0</v>
      </c>
      <c r="W879" s="23">
        <f t="shared" ca="1" si="170"/>
        <v>0</v>
      </c>
      <c r="Y879" s="23" t="str">
        <f>ADDRESS('Відомість №2'!AS875,21)</f>
        <v>$U$2627</v>
      </c>
      <c r="Z879" s="23" t="str">
        <f>ADDRESS('Відомість №2'!AS875,20)</f>
        <v>$T$2627</v>
      </c>
      <c r="AA879" s="23">
        <f t="shared" ca="1" si="171"/>
        <v>0</v>
      </c>
      <c r="AB879" s="23">
        <f t="shared" ca="1" si="172"/>
        <v>0</v>
      </c>
      <c r="AC879" s="23" t="e">
        <f>ADDRESS('Відомість №2'!AT875,6)</f>
        <v>#VALUE!</v>
      </c>
      <c r="AD879" s="23" t="e">
        <f t="shared" ca="1" si="173"/>
        <v>#VALUE!</v>
      </c>
      <c r="AF879" s="23" t="e">
        <f t="shared" ca="1" si="174"/>
        <v>#VALUE!</v>
      </c>
      <c r="AG879" s="23" t="str">
        <f>ADDRESS('Відомість №2'!AS875,9)</f>
        <v>$I$2627</v>
      </c>
      <c r="AH879" s="23" t="str">
        <f>ADDRESS('Відомість №2'!AS875,10)</f>
        <v>$J$2627</v>
      </c>
      <c r="AI879" s="20">
        <f t="shared" ca="1" si="175"/>
        <v>0</v>
      </c>
      <c r="AJ879" s="20">
        <f t="shared" ca="1" si="176"/>
        <v>0</v>
      </c>
      <c r="AK879" s="20" t="str">
        <f>ADDRESS('Відомість №2'!AS875,7)</f>
        <v>$G$2627</v>
      </c>
      <c r="AL879" s="20" t="str">
        <f>ADDRESS('Відомість №2'!AS875,8)</f>
        <v>$H$2627</v>
      </c>
      <c r="AM879">
        <f t="shared" ca="1" si="177"/>
        <v>0</v>
      </c>
      <c r="AN879">
        <f t="shared" ca="1" si="178"/>
        <v>0</v>
      </c>
      <c r="AO879" t="str">
        <f>ADDRESS('Відомість №2'!AS875,3)</f>
        <v>$C$2627</v>
      </c>
      <c r="AP879" t="str">
        <f>ADDRESS('Відомість №2'!AS875,22)</f>
        <v>$V$2627</v>
      </c>
      <c r="AQ879">
        <f t="shared" ca="1" si="179"/>
        <v>0</v>
      </c>
      <c r="AR879">
        <f t="shared" ca="1" si="180"/>
        <v>0</v>
      </c>
      <c r="AS879">
        <f t="shared" ca="1" si="181"/>
        <v>0</v>
      </c>
    </row>
    <row r="880" spans="20:45" ht="15.75" hidden="1" customHeight="1" x14ac:dyDescent="0.25">
      <c r="T880" s="23" t="str">
        <f>ADDRESS('Відомість №2'!AS876,2)</f>
        <v>$B$2628</v>
      </c>
      <c r="U880" s="23" t="str">
        <f>ADDRESS('Відомість №2'!AS876,1)</f>
        <v>$A$2628</v>
      </c>
      <c r="V880" s="23">
        <f t="shared" ca="1" si="169"/>
        <v>0</v>
      </c>
      <c r="W880" s="23">
        <f t="shared" ca="1" si="170"/>
        <v>0</v>
      </c>
      <c r="Y880" s="23" t="str">
        <f>ADDRESS('Відомість №2'!AS876,21)</f>
        <v>$U$2628</v>
      </c>
      <c r="Z880" s="23" t="str">
        <f>ADDRESS('Відомість №2'!AS876,20)</f>
        <v>$T$2628</v>
      </c>
      <c r="AA880" s="23">
        <f t="shared" ca="1" si="171"/>
        <v>0</v>
      </c>
      <c r="AB880" s="23">
        <f t="shared" ca="1" si="172"/>
        <v>0</v>
      </c>
      <c r="AC880" s="23" t="e">
        <f>ADDRESS('Відомість №2'!AT876,6)</f>
        <v>#VALUE!</v>
      </c>
      <c r="AD880" s="23" t="e">
        <f t="shared" ca="1" si="173"/>
        <v>#VALUE!</v>
      </c>
      <c r="AF880" s="23" t="e">
        <f t="shared" ca="1" si="174"/>
        <v>#VALUE!</v>
      </c>
      <c r="AG880" s="23" t="str">
        <f>ADDRESS('Відомість №2'!AS876,9)</f>
        <v>$I$2628</v>
      </c>
      <c r="AH880" s="23" t="str">
        <f>ADDRESS('Відомість №2'!AS876,10)</f>
        <v>$J$2628</v>
      </c>
      <c r="AI880" s="20">
        <f t="shared" ca="1" si="175"/>
        <v>0</v>
      </c>
      <c r="AJ880" s="20">
        <f t="shared" ca="1" si="176"/>
        <v>0</v>
      </c>
      <c r="AK880" s="20" t="str">
        <f>ADDRESS('Відомість №2'!AS876,7)</f>
        <v>$G$2628</v>
      </c>
      <c r="AL880" s="20" t="str">
        <f>ADDRESS('Відомість №2'!AS876,8)</f>
        <v>$H$2628</v>
      </c>
      <c r="AM880">
        <f t="shared" ca="1" si="177"/>
        <v>0</v>
      </c>
      <c r="AN880">
        <f t="shared" ca="1" si="178"/>
        <v>0</v>
      </c>
      <c r="AO880" t="str">
        <f>ADDRESS('Відомість №2'!AS876,3)</f>
        <v>$C$2628</v>
      </c>
      <c r="AP880" t="str">
        <f>ADDRESS('Відомість №2'!AS876,22)</f>
        <v>$V$2628</v>
      </c>
      <c r="AQ880">
        <f t="shared" ca="1" si="179"/>
        <v>0</v>
      </c>
      <c r="AR880">
        <f t="shared" ca="1" si="180"/>
        <v>0</v>
      </c>
      <c r="AS880">
        <f t="shared" ca="1" si="181"/>
        <v>0</v>
      </c>
    </row>
    <row r="881" spans="20:45" ht="15.75" hidden="1" customHeight="1" x14ac:dyDescent="0.25">
      <c r="T881" s="23" t="str">
        <f>ADDRESS('Відомість №2'!AS877,2)</f>
        <v>$B$2629</v>
      </c>
      <c r="U881" s="23" t="str">
        <f>ADDRESS('Відомість №2'!AS877,1)</f>
        <v>$A$2629</v>
      </c>
      <c r="V881" s="23">
        <f t="shared" ca="1" si="169"/>
        <v>0</v>
      </c>
      <c r="W881" s="23">
        <f t="shared" ca="1" si="170"/>
        <v>0</v>
      </c>
      <c r="Y881" s="23" t="str">
        <f>ADDRESS('Відомість №2'!AS877,21)</f>
        <v>$U$2629</v>
      </c>
      <c r="Z881" s="23" t="str">
        <f>ADDRESS('Відомість №2'!AS877,20)</f>
        <v>$T$2629</v>
      </c>
      <c r="AA881" s="23">
        <f t="shared" ca="1" si="171"/>
        <v>0</v>
      </c>
      <c r="AB881" s="23">
        <f t="shared" ca="1" si="172"/>
        <v>0</v>
      </c>
      <c r="AC881" s="23" t="e">
        <f>ADDRESS('Відомість №2'!AT877,6)</f>
        <v>#VALUE!</v>
      </c>
      <c r="AD881" s="23" t="e">
        <f t="shared" ca="1" si="173"/>
        <v>#VALUE!</v>
      </c>
      <c r="AF881" s="23" t="e">
        <f t="shared" ca="1" si="174"/>
        <v>#VALUE!</v>
      </c>
      <c r="AG881" s="23" t="str">
        <f>ADDRESS('Відомість №2'!AS877,9)</f>
        <v>$I$2629</v>
      </c>
      <c r="AH881" s="23" t="str">
        <f>ADDRESS('Відомість №2'!AS877,10)</f>
        <v>$J$2629</v>
      </c>
      <c r="AI881" s="20">
        <f t="shared" ca="1" si="175"/>
        <v>0</v>
      </c>
      <c r="AJ881" s="20">
        <f t="shared" ca="1" si="176"/>
        <v>0</v>
      </c>
      <c r="AK881" s="20" t="str">
        <f>ADDRESS('Відомість №2'!AS877,7)</f>
        <v>$G$2629</v>
      </c>
      <c r="AL881" s="20" t="str">
        <f>ADDRESS('Відомість №2'!AS877,8)</f>
        <v>$H$2629</v>
      </c>
      <c r="AM881">
        <f t="shared" ca="1" si="177"/>
        <v>0</v>
      </c>
      <c r="AN881">
        <f t="shared" ca="1" si="178"/>
        <v>0</v>
      </c>
      <c r="AO881" t="str">
        <f>ADDRESS('Відомість №2'!AS877,3)</f>
        <v>$C$2629</v>
      </c>
      <c r="AP881" t="str">
        <f>ADDRESS('Відомість №2'!AS877,22)</f>
        <v>$V$2629</v>
      </c>
      <c r="AQ881">
        <f t="shared" ca="1" si="179"/>
        <v>0</v>
      </c>
      <c r="AR881">
        <f t="shared" ca="1" si="180"/>
        <v>0</v>
      </c>
      <c r="AS881">
        <f t="shared" ca="1" si="181"/>
        <v>0</v>
      </c>
    </row>
    <row r="882" spans="20:45" ht="15.75" hidden="1" customHeight="1" x14ac:dyDescent="0.25">
      <c r="T882" s="23" t="str">
        <f>ADDRESS('Відомість №2'!AS878,2)</f>
        <v>$B$2630</v>
      </c>
      <c r="U882" s="23" t="str">
        <f>ADDRESS('Відомість №2'!AS878,1)</f>
        <v>$A$2630</v>
      </c>
      <c r="V882" s="23">
        <f t="shared" ca="1" si="169"/>
        <v>0</v>
      </c>
      <c r="W882" s="23">
        <f t="shared" ca="1" si="170"/>
        <v>0</v>
      </c>
      <c r="Y882" s="23" t="str">
        <f>ADDRESS('Відомість №2'!AS878,21)</f>
        <v>$U$2630</v>
      </c>
      <c r="Z882" s="23" t="str">
        <f>ADDRESS('Відомість №2'!AS878,20)</f>
        <v>$T$2630</v>
      </c>
      <c r="AA882" s="23">
        <f t="shared" ca="1" si="171"/>
        <v>0</v>
      </c>
      <c r="AB882" s="23">
        <f t="shared" ca="1" si="172"/>
        <v>0</v>
      </c>
      <c r="AC882" s="23" t="e">
        <f>ADDRESS('Відомість №2'!AT878,6)</f>
        <v>#VALUE!</v>
      </c>
      <c r="AD882" s="23" t="e">
        <f t="shared" ca="1" si="173"/>
        <v>#VALUE!</v>
      </c>
      <c r="AF882" s="23" t="e">
        <f t="shared" ca="1" si="174"/>
        <v>#VALUE!</v>
      </c>
      <c r="AG882" s="23" t="str">
        <f>ADDRESS('Відомість №2'!AS878,9)</f>
        <v>$I$2630</v>
      </c>
      <c r="AH882" s="23" t="str">
        <f>ADDRESS('Відомість №2'!AS878,10)</f>
        <v>$J$2630</v>
      </c>
      <c r="AI882" s="20">
        <f t="shared" ca="1" si="175"/>
        <v>0</v>
      </c>
      <c r="AJ882" s="20">
        <f t="shared" ca="1" si="176"/>
        <v>0</v>
      </c>
      <c r="AK882" s="20" t="str">
        <f>ADDRESS('Відомість №2'!AS878,7)</f>
        <v>$G$2630</v>
      </c>
      <c r="AL882" s="20" t="str">
        <f>ADDRESS('Відомість №2'!AS878,8)</f>
        <v>$H$2630</v>
      </c>
      <c r="AM882">
        <f t="shared" ca="1" si="177"/>
        <v>0</v>
      </c>
      <c r="AN882">
        <f t="shared" ca="1" si="178"/>
        <v>0</v>
      </c>
      <c r="AO882" t="str">
        <f>ADDRESS('Відомість №2'!AS878,3)</f>
        <v>$C$2630</v>
      </c>
      <c r="AP882" t="str">
        <f>ADDRESS('Відомість №2'!AS878,22)</f>
        <v>$V$2630</v>
      </c>
      <c r="AQ882">
        <f t="shared" ca="1" si="179"/>
        <v>0</v>
      </c>
      <c r="AR882">
        <f t="shared" ca="1" si="180"/>
        <v>0</v>
      </c>
      <c r="AS882">
        <f t="shared" ca="1" si="181"/>
        <v>0</v>
      </c>
    </row>
    <row r="883" spans="20:45" ht="15.75" hidden="1" customHeight="1" x14ac:dyDescent="0.25">
      <c r="T883" s="23" t="str">
        <f>ADDRESS('Відомість №2'!AS879,2)</f>
        <v>$B$2631</v>
      </c>
      <c r="U883" s="23" t="str">
        <f>ADDRESS('Відомість №2'!AS879,1)</f>
        <v>$A$2631</v>
      </c>
      <c r="V883" s="23">
        <f t="shared" ca="1" si="169"/>
        <v>0</v>
      </c>
      <c r="W883" s="23">
        <f t="shared" ca="1" si="170"/>
        <v>0</v>
      </c>
      <c r="Y883" s="23" t="str">
        <f>ADDRESS('Відомість №2'!AS879,21)</f>
        <v>$U$2631</v>
      </c>
      <c r="Z883" s="23" t="str">
        <f>ADDRESS('Відомість №2'!AS879,20)</f>
        <v>$T$2631</v>
      </c>
      <c r="AA883" s="23">
        <f t="shared" ca="1" si="171"/>
        <v>0</v>
      </c>
      <c r="AB883" s="23">
        <f t="shared" ca="1" si="172"/>
        <v>0</v>
      </c>
      <c r="AC883" s="23" t="e">
        <f>ADDRESS('Відомість №2'!AT879,6)</f>
        <v>#VALUE!</v>
      </c>
      <c r="AD883" s="23" t="e">
        <f t="shared" ca="1" si="173"/>
        <v>#VALUE!</v>
      </c>
      <c r="AF883" s="23" t="e">
        <f t="shared" ca="1" si="174"/>
        <v>#VALUE!</v>
      </c>
      <c r="AG883" s="23" t="str">
        <f>ADDRESS('Відомість №2'!AS879,9)</f>
        <v>$I$2631</v>
      </c>
      <c r="AH883" s="23" t="str">
        <f>ADDRESS('Відомість №2'!AS879,10)</f>
        <v>$J$2631</v>
      </c>
      <c r="AI883" s="20">
        <f t="shared" ca="1" si="175"/>
        <v>0</v>
      </c>
      <c r="AJ883" s="20">
        <f t="shared" ca="1" si="176"/>
        <v>0</v>
      </c>
      <c r="AK883" s="20" t="str">
        <f>ADDRESS('Відомість №2'!AS879,7)</f>
        <v>$G$2631</v>
      </c>
      <c r="AL883" s="20" t="str">
        <f>ADDRESS('Відомість №2'!AS879,8)</f>
        <v>$H$2631</v>
      </c>
      <c r="AM883">
        <f t="shared" ca="1" si="177"/>
        <v>0</v>
      </c>
      <c r="AN883">
        <f t="shared" ca="1" si="178"/>
        <v>0</v>
      </c>
      <c r="AO883" t="str">
        <f>ADDRESS('Відомість №2'!AS879,3)</f>
        <v>$C$2631</v>
      </c>
      <c r="AP883" t="str">
        <f>ADDRESS('Відомість №2'!AS879,22)</f>
        <v>$V$2631</v>
      </c>
      <c r="AQ883">
        <f t="shared" ca="1" si="179"/>
        <v>0</v>
      </c>
      <c r="AR883">
        <f t="shared" ca="1" si="180"/>
        <v>0</v>
      </c>
      <c r="AS883">
        <f t="shared" ca="1" si="181"/>
        <v>0</v>
      </c>
    </row>
    <row r="884" spans="20:45" ht="15.75" hidden="1" customHeight="1" x14ac:dyDescent="0.25">
      <c r="T884" s="23" t="str">
        <f>ADDRESS('Відомість №2'!AS880,2)</f>
        <v>$B$2632</v>
      </c>
      <c r="U884" s="23" t="str">
        <f>ADDRESS('Відомість №2'!AS880,1)</f>
        <v>$A$2632</v>
      </c>
      <c r="V884" s="23">
        <f t="shared" ca="1" si="169"/>
        <v>0</v>
      </c>
      <c r="W884" s="23">
        <f t="shared" ca="1" si="170"/>
        <v>0</v>
      </c>
      <c r="Y884" s="23" t="str">
        <f>ADDRESS('Відомість №2'!AS880,21)</f>
        <v>$U$2632</v>
      </c>
      <c r="Z884" s="23" t="str">
        <f>ADDRESS('Відомість №2'!AS880,20)</f>
        <v>$T$2632</v>
      </c>
      <c r="AA884" s="23">
        <f t="shared" ca="1" si="171"/>
        <v>0</v>
      </c>
      <c r="AB884" s="23">
        <f t="shared" ca="1" si="172"/>
        <v>0</v>
      </c>
      <c r="AC884" s="23" t="e">
        <f>ADDRESS('Відомість №2'!AT880,6)</f>
        <v>#VALUE!</v>
      </c>
      <c r="AD884" s="23" t="e">
        <f t="shared" ca="1" si="173"/>
        <v>#VALUE!</v>
      </c>
      <c r="AF884" s="23" t="e">
        <f t="shared" ca="1" si="174"/>
        <v>#VALUE!</v>
      </c>
      <c r="AG884" s="23" t="str">
        <f>ADDRESS('Відомість №2'!AS880,9)</f>
        <v>$I$2632</v>
      </c>
      <c r="AH884" s="23" t="str">
        <f>ADDRESS('Відомість №2'!AS880,10)</f>
        <v>$J$2632</v>
      </c>
      <c r="AI884" s="20">
        <f t="shared" ca="1" si="175"/>
        <v>0</v>
      </c>
      <c r="AJ884" s="20">
        <f t="shared" ca="1" si="176"/>
        <v>0</v>
      </c>
      <c r="AK884" s="20" t="str">
        <f>ADDRESS('Відомість №2'!AS880,7)</f>
        <v>$G$2632</v>
      </c>
      <c r="AL884" s="20" t="str">
        <f>ADDRESS('Відомість №2'!AS880,8)</f>
        <v>$H$2632</v>
      </c>
      <c r="AM884">
        <f t="shared" ca="1" si="177"/>
        <v>0</v>
      </c>
      <c r="AN884">
        <f t="shared" ca="1" si="178"/>
        <v>0</v>
      </c>
      <c r="AO884" t="str">
        <f>ADDRESS('Відомість №2'!AS880,3)</f>
        <v>$C$2632</v>
      </c>
      <c r="AP884" t="str">
        <f>ADDRESS('Відомість №2'!AS880,22)</f>
        <v>$V$2632</v>
      </c>
      <c r="AQ884">
        <f t="shared" ca="1" si="179"/>
        <v>0</v>
      </c>
      <c r="AR884">
        <f t="shared" ca="1" si="180"/>
        <v>0</v>
      </c>
      <c r="AS884">
        <f t="shared" ca="1" si="181"/>
        <v>0</v>
      </c>
    </row>
    <row r="885" spans="20:45" ht="15.75" hidden="1" customHeight="1" x14ac:dyDescent="0.25">
      <c r="T885" s="23" t="str">
        <f>ADDRESS('Відомість №2'!AS881,2)</f>
        <v>$B$2633</v>
      </c>
      <c r="U885" s="23" t="str">
        <f>ADDRESS('Відомість №2'!AS881,1)</f>
        <v>$A$2633</v>
      </c>
      <c r="V885" s="23">
        <f t="shared" ca="1" si="169"/>
        <v>0</v>
      </c>
      <c r="W885" s="23">
        <f t="shared" ca="1" si="170"/>
        <v>0</v>
      </c>
      <c r="Y885" s="23" t="str">
        <f>ADDRESS('Відомість №2'!AS881,21)</f>
        <v>$U$2633</v>
      </c>
      <c r="Z885" s="23" t="str">
        <f>ADDRESS('Відомість №2'!AS881,20)</f>
        <v>$T$2633</v>
      </c>
      <c r="AA885" s="23">
        <f t="shared" ca="1" si="171"/>
        <v>0</v>
      </c>
      <c r="AB885" s="23">
        <f t="shared" ca="1" si="172"/>
        <v>0</v>
      </c>
      <c r="AC885" s="23" t="e">
        <f>ADDRESS('Відомість №2'!AT881,6)</f>
        <v>#VALUE!</v>
      </c>
      <c r="AD885" s="23" t="e">
        <f t="shared" ca="1" si="173"/>
        <v>#VALUE!</v>
      </c>
      <c r="AF885" s="23" t="e">
        <f t="shared" ca="1" si="174"/>
        <v>#VALUE!</v>
      </c>
      <c r="AG885" s="23" t="str">
        <f>ADDRESS('Відомість №2'!AS881,9)</f>
        <v>$I$2633</v>
      </c>
      <c r="AH885" s="23" t="str">
        <f>ADDRESS('Відомість №2'!AS881,10)</f>
        <v>$J$2633</v>
      </c>
      <c r="AI885" s="20">
        <f t="shared" ca="1" si="175"/>
        <v>0</v>
      </c>
      <c r="AJ885" s="20">
        <f t="shared" ca="1" si="176"/>
        <v>0</v>
      </c>
      <c r="AK885" s="20" t="str">
        <f>ADDRESS('Відомість №2'!AS881,7)</f>
        <v>$G$2633</v>
      </c>
      <c r="AL885" s="20" t="str">
        <f>ADDRESS('Відомість №2'!AS881,8)</f>
        <v>$H$2633</v>
      </c>
      <c r="AM885">
        <f t="shared" ca="1" si="177"/>
        <v>0</v>
      </c>
      <c r="AN885">
        <f t="shared" ca="1" si="178"/>
        <v>0</v>
      </c>
      <c r="AO885" t="str">
        <f>ADDRESS('Відомість №2'!AS881,3)</f>
        <v>$C$2633</v>
      </c>
      <c r="AP885" t="str">
        <f>ADDRESS('Відомість №2'!AS881,22)</f>
        <v>$V$2633</v>
      </c>
      <c r="AQ885">
        <f t="shared" ca="1" si="179"/>
        <v>0</v>
      </c>
      <c r="AR885">
        <f t="shared" ca="1" si="180"/>
        <v>0</v>
      </c>
      <c r="AS885">
        <f t="shared" ca="1" si="181"/>
        <v>0</v>
      </c>
    </row>
    <row r="886" spans="20:45" ht="15.75" hidden="1" customHeight="1" x14ac:dyDescent="0.25">
      <c r="T886" s="23" t="str">
        <f>ADDRESS('Відомість №2'!AS882,2)</f>
        <v>$B$2634</v>
      </c>
      <c r="U886" s="23" t="str">
        <f>ADDRESS('Відомість №2'!AS882,1)</f>
        <v>$A$2634</v>
      </c>
      <c r="V886" s="23">
        <f t="shared" ca="1" si="169"/>
        <v>0</v>
      </c>
      <c r="W886" s="23">
        <f t="shared" ca="1" si="170"/>
        <v>0</v>
      </c>
      <c r="Y886" s="23" t="str">
        <f>ADDRESS('Відомість №2'!AS882,21)</f>
        <v>$U$2634</v>
      </c>
      <c r="Z886" s="23" t="str">
        <f>ADDRESS('Відомість №2'!AS882,20)</f>
        <v>$T$2634</v>
      </c>
      <c r="AA886" s="23">
        <f t="shared" ca="1" si="171"/>
        <v>0</v>
      </c>
      <c r="AB886" s="23">
        <f t="shared" ca="1" si="172"/>
        <v>0</v>
      </c>
      <c r="AC886" s="23" t="e">
        <f>ADDRESS('Відомість №2'!AT882,6)</f>
        <v>#VALUE!</v>
      </c>
      <c r="AD886" s="23" t="e">
        <f t="shared" ca="1" si="173"/>
        <v>#VALUE!</v>
      </c>
      <c r="AF886" s="23" t="e">
        <f t="shared" ca="1" si="174"/>
        <v>#VALUE!</v>
      </c>
      <c r="AG886" s="23" t="str">
        <f>ADDRESS('Відомість №2'!AS882,9)</f>
        <v>$I$2634</v>
      </c>
      <c r="AH886" s="23" t="str">
        <f>ADDRESS('Відомість №2'!AS882,10)</f>
        <v>$J$2634</v>
      </c>
      <c r="AI886" s="20">
        <f t="shared" ca="1" si="175"/>
        <v>0</v>
      </c>
      <c r="AJ886" s="20">
        <f t="shared" ca="1" si="176"/>
        <v>0</v>
      </c>
      <c r="AK886" s="20" t="str">
        <f>ADDRESS('Відомість №2'!AS882,7)</f>
        <v>$G$2634</v>
      </c>
      <c r="AL886" s="20" t="str">
        <f>ADDRESS('Відомість №2'!AS882,8)</f>
        <v>$H$2634</v>
      </c>
      <c r="AM886">
        <f t="shared" ca="1" si="177"/>
        <v>0</v>
      </c>
      <c r="AN886">
        <f t="shared" ca="1" si="178"/>
        <v>0</v>
      </c>
      <c r="AO886" t="str">
        <f>ADDRESS('Відомість №2'!AS882,3)</f>
        <v>$C$2634</v>
      </c>
      <c r="AP886" t="str">
        <f>ADDRESS('Відомість №2'!AS882,22)</f>
        <v>$V$2634</v>
      </c>
      <c r="AQ886">
        <f t="shared" ca="1" si="179"/>
        <v>0</v>
      </c>
      <c r="AR886">
        <f t="shared" ca="1" si="180"/>
        <v>0</v>
      </c>
      <c r="AS886">
        <f t="shared" ca="1" si="181"/>
        <v>0</v>
      </c>
    </row>
    <row r="887" spans="20:45" ht="15.75" hidden="1" customHeight="1" x14ac:dyDescent="0.25">
      <c r="T887" s="23" t="str">
        <f>ADDRESS('Відомість №2'!AS883,2)</f>
        <v>$B$2635</v>
      </c>
      <c r="U887" s="23" t="str">
        <f>ADDRESS('Відомість №2'!AS883,1)</f>
        <v>$A$2635</v>
      </c>
      <c r="V887" s="23">
        <f t="shared" ca="1" si="169"/>
        <v>0</v>
      </c>
      <c r="W887" s="23">
        <f t="shared" ca="1" si="170"/>
        <v>0</v>
      </c>
      <c r="Y887" s="23" t="str">
        <f>ADDRESS('Відомість №2'!AS883,21)</f>
        <v>$U$2635</v>
      </c>
      <c r="Z887" s="23" t="str">
        <f>ADDRESS('Відомість №2'!AS883,20)</f>
        <v>$T$2635</v>
      </c>
      <c r="AA887" s="23">
        <f t="shared" ca="1" si="171"/>
        <v>0</v>
      </c>
      <c r="AB887" s="23">
        <f t="shared" ca="1" si="172"/>
        <v>0</v>
      </c>
      <c r="AC887" s="23" t="e">
        <f>ADDRESS('Відомість №2'!AT883,6)</f>
        <v>#VALUE!</v>
      </c>
      <c r="AD887" s="23" t="e">
        <f t="shared" ca="1" si="173"/>
        <v>#VALUE!</v>
      </c>
      <c r="AF887" s="23" t="e">
        <f t="shared" ca="1" si="174"/>
        <v>#VALUE!</v>
      </c>
      <c r="AG887" s="23" t="str">
        <f>ADDRESS('Відомість №2'!AS883,9)</f>
        <v>$I$2635</v>
      </c>
      <c r="AH887" s="23" t="str">
        <f>ADDRESS('Відомість №2'!AS883,10)</f>
        <v>$J$2635</v>
      </c>
      <c r="AI887" s="20">
        <f t="shared" ca="1" si="175"/>
        <v>0</v>
      </c>
      <c r="AJ887" s="20">
        <f t="shared" ca="1" si="176"/>
        <v>0</v>
      </c>
      <c r="AK887" s="20" t="str">
        <f>ADDRESS('Відомість №2'!AS883,7)</f>
        <v>$G$2635</v>
      </c>
      <c r="AL887" s="20" t="str">
        <f>ADDRESS('Відомість №2'!AS883,8)</f>
        <v>$H$2635</v>
      </c>
      <c r="AM887">
        <f t="shared" ca="1" si="177"/>
        <v>0</v>
      </c>
      <c r="AN887">
        <f t="shared" ca="1" si="178"/>
        <v>0</v>
      </c>
      <c r="AO887" t="str">
        <f>ADDRESS('Відомість №2'!AS883,3)</f>
        <v>$C$2635</v>
      </c>
      <c r="AP887" t="str">
        <f>ADDRESS('Відомість №2'!AS883,22)</f>
        <v>$V$2635</v>
      </c>
      <c r="AQ887">
        <f t="shared" ca="1" si="179"/>
        <v>0</v>
      </c>
      <c r="AR887">
        <f t="shared" ca="1" si="180"/>
        <v>0</v>
      </c>
      <c r="AS887">
        <f t="shared" ca="1" si="181"/>
        <v>0</v>
      </c>
    </row>
    <row r="888" spans="20:45" ht="15.75" hidden="1" customHeight="1" x14ac:dyDescent="0.25">
      <c r="T888" s="23" t="str">
        <f>ADDRESS('Відомість №2'!AS884,2)</f>
        <v>$B$2636</v>
      </c>
      <c r="U888" s="23" t="str">
        <f>ADDRESS('Відомість №2'!AS884,1)</f>
        <v>$A$2636</v>
      </c>
      <c r="V888" s="23">
        <f t="shared" ca="1" si="169"/>
        <v>0</v>
      </c>
      <c r="W888" s="23">
        <f t="shared" ca="1" si="170"/>
        <v>0</v>
      </c>
      <c r="Y888" s="23" t="str">
        <f>ADDRESS('Відомість №2'!AS884,21)</f>
        <v>$U$2636</v>
      </c>
      <c r="Z888" s="23" t="str">
        <f>ADDRESS('Відомість №2'!AS884,20)</f>
        <v>$T$2636</v>
      </c>
      <c r="AA888" s="23">
        <f t="shared" ca="1" si="171"/>
        <v>0</v>
      </c>
      <c r="AB888" s="23">
        <f t="shared" ca="1" si="172"/>
        <v>0</v>
      </c>
      <c r="AC888" s="23" t="e">
        <f>ADDRESS('Відомість №2'!AT884,6)</f>
        <v>#VALUE!</v>
      </c>
      <c r="AD888" s="23" t="e">
        <f t="shared" ca="1" si="173"/>
        <v>#VALUE!</v>
      </c>
      <c r="AF888" s="23" t="e">
        <f t="shared" ca="1" si="174"/>
        <v>#VALUE!</v>
      </c>
      <c r="AG888" s="23" t="str">
        <f>ADDRESS('Відомість №2'!AS884,9)</f>
        <v>$I$2636</v>
      </c>
      <c r="AH888" s="23" t="str">
        <f>ADDRESS('Відомість №2'!AS884,10)</f>
        <v>$J$2636</v>
      </c>
      <c r="AI888" s="20">
        <f t="shared" ca="1" si="175"/>
        <v>0</v>
      </c>
      <c r="AJ888" s="20">
        <f t="shared" ca="1" si="176"/>
        <v>0</v>
      </c>
      <c r="AK888" s="20" t="str">
        <f>ADDRESS('Відомість №2'!AS884,7)</f>
        <v>$G$2636</v>
      </c>
      <c r="AL888" s="20" t="str">
        <f>ADDRESS('Відомість №2'!AS884,8)</f>
        <v>$H$2636</v>
      </c>
      <c r="AM888">
        <f t="shared" ca="1" si="177"/>
        <v>0</v>
      </c>
      <c r="AN888">
        <f t="shared" ca="1" si="178"/>
        <v>0</v>
      </c>
      <c r="AO888" t="str">
        <f>ADDRESS('Відомість №2'!AS884,3)</f>
        <v>$C$2636</v>
      </c>
      <c r="AP888" t="str">
        <f>ADDRESS('Відомість №2'!AS884,22)</f>
        <v>$V$2636</v>
      </c>
      <c r="AQ888">
        <f t="shared" ca="1" si="179"/>
        <v>0</v>
      </c>
      <c r="AR888">
        <f t="shared" ca="1" si="180"/>
        <v>0</v>
      </c>
      <c r="AS888">
        <f t="shared" ca="1" si="181"/>
        <v>0</v>
      </c>
    </row>
    <row r="889" spans="20:45" ht="15.75" hidden="1" customHeight="1" x14ac:dyDescent="0.25">
      <c r="T889" s="23" t="str">
        <f>ADDRESS('Відомість №2'!AS885,2)</f>
        <v>$B$2637</v>
      </c>
      <c r="U889" s="23" t="str">
        <f>ADDRESS('Відомість №2'!AS885,1)</f>
        <v>$A$2637</v>
      </c>
      <c r="V889" s="23">
        <f t="shared" ca="1" si="169"/>
        <v>0</v>
      </c>
      <c r="W889" s="23">
        <f t="shared" ca="1" si="170"/>
        <v>0</v>
      </c>
      <c r="Y889" s="23" t="str">
        <f>ADDRESS('Відомість №2'!AS885,21)</f>
        <v>$U$2637</v>
      </c>
      <c r="Z889" s="23" t="str">
        <f>ADDRESS('Відомість №2'!AS885,20)</f>
        <v>$T$2637</v>
      </c>
      <c r="AA889" s="23">
        <f t="shared" ca="1" si="171"/>
        <v>0</v>
      </c>
      <c r="AB889" s="23">
        <f t="shared" ca="1" si="172"/>
        <v>0</v>
      </c>
      <c r="AC889" s="23" t="e">
        <f>ADDRESS('Відомість №2'!AT885,6)</f>
        <v>#VALUE!</v>
      </c>
      <c r="AD889" s="23" t="e">
        <f t="shared" ca="1" si="173"/>
        <v>#VALUE!</v>
      </c>
      <c r="AF889" s="23" t="e">
        <f t="shared" ca="1" si="174"/>
        <v>#VALUE!</v>
      </c>
      <c r="AG889" s="23" t="str">
        <f>ADDRESS('Відомість №2'!AS885,9)</f>
        <v>$I$2637</v>
      </c>
      <c r="AH889" s="23" t="str">
        <f>ADDRESS('Відомість №2'!AS885,10)</f>
        <v>$J$2637</v>
      </c>
      <c r="AI889" s="20">
        <f t="shared" ca="1" si="175"/>
        <v>0</v>
      </c>
      <c r="AJ889" s="20">
        <f t="shared" ca="1" si="176"/>
        <v>0</v>
      </c>
      <c r="AK889" s="20" t="str">
        <f>ADDRESS('Відомість №2'!AS885,7)</f>
        <v>$G$2637</v>
      </c>
      <c r="AL889" s="20" t="str">
        <f>ADDRESS('Відомість №2'!AS885,8)</f>
        <v>$H$2637</v>
      </c>
      <c r="AM889">
        <f t="shared" ca="1" si="177"/>
        <v>0</v>
      </c>
      <c r="AN889">
        <f t="shared" ca="1" si="178"/>
        <v>0</v>
      </c>
      <c r="AO889" t="str">
        <f>ADDRESS('Відомість №2'!AS885,3)</f>
        <v>$C$2637</v>
      </c>
      <c r="AP889" t="str">
        <f>ADDRESS('Відомість №2'!AS885,22)</f>
        <v>$V$2637</v>
      </c>
      <c r="AQ889">
        <f t="shared" ca="1" si="179"/>
        <v>0</v>
      </c>
      <c r="AR889">
        <f t="shared" ca="1" si="180"/>
        <v>0</v>
      </c>
      <c r="AS889">
        <f t="shared" ca="1" si="181"/>
        <v>0</v>
      </c>
    </row>
    <row r="890" spans="20:45" ht="15.75" hidden="1" customHeight="1" x14ac:dyDescent="0.25">
      <c r="T890" s="23" t="str">
        <f>ADDRESS('Відомість №2'!AS886,2)</f>
        <v>$B$2638</v>
      </c>
      <c r="U890" s="23" t="str">
        <f>ADDRESS('Відомість №2'!AS886,1)</f>
        <v>$A$2638</v>
      </c>
      <c r="V890" s="23">
        <f t="shared" ca="1" si="169"/>
        <v>0</v>
      </c>
      <c r="W890" s="23">
        <f t="shared" ca="1" si="170"/>
        <v>0</v>
      </c>
      <c r="Y890" s="23" t="str">
        <f>ADDRESS('Відомість №2'!AS886,21)</f>
        <v>$U$2638</v>
      </c>
      <c r="Z890" s="23" t="str">
        <f>ADDRESS('Відомість №2'!AS886,20)</f>
        <v>$T$2638</v>
      </c>
      <c r="AA890" s="23">
        <f t="shared" ca="1" si="171"/>
        <v>0</v>
      </c>
      <c r="AB890" s="23">
        <f t="shared" ca="1" si="172"/>
        <v>0</v>
      </c>
      <c r="AC890" s="23" t="e">
        <f>ADDRESS('Відомість №2'!AT886,6)</f>
        <v>#VALUE!</v>
      </c>
      <c r="AD890" s="23" t="e">
        <f t="shared" ca="1" si="173"/>
        <v>#VALUE!</v>
      </c>
      <c r="AF890" s="23" t="e">
        <f t="shared" ca="1" si="174"/>
        <v>#VALUE!</v>
      </c>
      <c r="AG890" s="23" t="str">
        <f>ADDRESS('Відомість №2'!AS886,9)</f>
        <v>$I$2638</v>
      </c>
      <c r="AH890" s="23" t="str">
        <f>ADDRESS('Відомість №2'!AS886,10)</f>
        <v>$J$2638</v>
      </c>
      <c r="AI890" s="20">
        <f t="shared" ca="1" si="175"/>
        <v>0</v>
      </c>
      <c r="AJ890" s="20">
        <f t="shared" ca="1" si="176"/>
        <v>0</v>
      </c>
      <c r="AK890" s="20" t="str">
        <f>ADDRESS('Відомість №2'!AS886,7)</f>
        <v>$G$2638</v>
      </c>
      <c r="AL890" s="20" t="str">
        <f>ADDRESS('Відомість №2'!AS886,8)</f>
        <v>$H$2638</v>
      </c>
      <c r="AM890">
        <f t="shared" ca="1" si="177"/>
        <v>0</v>
      </c>
      <c r="AN890">
        <f t="shared" ca="1" si="178"/>
        <v>0</v>
      </c>
      <c r="AO890" t="str">
        <f>ADDRESS('Відомість №2'!AS886,3)</f>
        <v>$C$2638</v>
      </c>
      <c r="AP890" t="str">
        <f>ADDRESS('Відомість №2'!AS886,22)</f>
        <v>$V$2638</v>
      </c>
      <c r="AQ890">
        <f t="shared" ca="1" si="179"/>
        <v>0</v>
      </c>
      <c r="AR890">
        <f t="shared" ca="1" si="180"/>
        <v>0</v>
      </c>
      <c r="AS890">
        <f t="shared" ca="1" si="181"/>
        <v>0</v>
      </c>
    </row>
    <row r="891" spans="20:45" ht="15.75" hidden="1" customHeight="1" x14ac:dyDescent="0.25">
      <c r="T891" s="23" t="str">
        <f>ADDRESS('Відомість №2'!AS887,2)</f>
        <v>$B$2639</v>
      </c>
      <c r="U891" s="23" t="str">
        <f>ADDRESS('Відомість №2'!AS887,1)</f>
        <v>$A$2639</v>
      </c>
      <c r="V891" s="23">
        <f t="shared" ca="1" si="169"/>
        <v>0</v>
      </c>
      <c r="W891" s="23">
        <f t="shared" ca="1" si="170"/>
        <v>0</v>
      </c>
      <c r="Y891" s="23" t="str">
        <f>ADDRESS('Відомість №2'!AS887,21)</f>
        <v>$U$2639</v>
      </c>
      <c r="Z891" s="23" t="str">
        <f>ADDRESS('Відомість №2'!AS887,20)</f>
        <v>$T$2639</v>
      </c>
      <c r="AA891" s="23">
        <f t="shared" ca="1" si="171"/>
        <v>0</v>
      </c>
      <c r="AB891" s="23">
        <f t="shared" ca="1" si="172"/>
        <v>0</v>
      </c>
      <c r="AC891" s="23" t="e">
        <f>ADDRESS('Відомість №2'!AT887,6)</f>
        <v>#VALUE!</v>
      </c>
      <c r="AD891" s="23" t="e">
        <f t="shared" ca="1" si="173"/>
        <v>#VALUE!</v>
      </c>
      <c r="AF891" s="23" t="e">
        <f t="shared" ca="1" si="174"/>
        <v>#VALUE!</v>
      </c>
      <c r="AG891" s="23" t="str">
        <f>ADDRESS('Відомість №2'!AS887,9)</f>
        <v>$I$2639</v>
      </c>
      <c r="AH891" s="23" t="str">
        <f>ADDRESS('Відомість №2'!AS887,10)</f>
        <v>$J$2639</v>
      </c>
      <c r="AI891" s="20">
        <f t="shared" ca="1" si="175"/>
        <v>0</v>
      </c>
      <c r="AJ891" s="20">
        <f t="shared" ca="1" si="176"/>
        <v>0</v>
      </c>
      <c r="AK891" s="20" t="str">
        <f>ADDRESS('Відомість №2'!AS887,7)</f>
        <v>$G$2639</v>
      </c>
      <c r="AL891" s="20" t="str">
        <f>ADDRESS('Відомість №2'!AS887,8)</f>
        <v>$H$2639</v>
      </c>
      <c r="AM891">
        <f t="shared" ca="1" si="177"/>
        <v>0</v>
      </c>
      <c r="AN891">
        <f t="shared" ca="1" si="178"/>
        <v>0</v>
      </c>
      <c r="AO891" t="str">
        <f>ADDRESS('Відомість №2'!AS887,3)</f>
        <v>$C$2639</v>
      </c>
      <c r="AP891" t="str">
        <f>ADDRESS('Відомість №2'!AS887,22)</f>
        <v>$V$2639</v>
      </c>
      <c r="AQ891">
        <f t="shared" ca="1" si="179"/>
        <v>0</v>
      </c>
      <c r="AR891">
        <f t="shared" ca="1" si="180"/>
        <v>0</v>
      </c>
      <c r="AS891">
        <f t="shared" ca="1" si="181"/>
        <v>0</v>
      </c>
    </row>
    <row r="892" spans="20:45" ht="15.75" hidden="1" customHeight="1" x14ac:dyDescent="0.25">
      <c r="T892" s="23" t="str">
        <f>ADDRESS('Відомість №2'!AS888,2)</f>
        <v>$B$2640</v>
      </c>
      <c r="U892" s="23" t="str">
        <f>ADDRESS('Відомість №2'!AS888,1)</f>
        <v>$A$2640</v>
      </c>
      <c r="V892" s="23">
        <f t="shared" ca="1" si="169"/>
        <v>0</v>
      </c>
      <c r="W892" s="23">
        <f t="shared" ca="1" si="170"/>
        <v>0</v>
      </c>
      <c r="Y892" s="23" t="str">
        <f>ADDRESS('Відомість №2'!AS888,21)</f>
        <v>$U$2640</v>
      </c>
      <c r="Z892" s="23" t="str">
        <f>ADDRESS('Відомість №2'!AS888,20)</f>
        <v>$T$2640</v>
      </c>
      <c r="AA892" s="23">
        <f t="shared" ca="1" si="171"/>
        <v>0</v>
      </c>
      <c r="AB892" s="23">
        <f t="shared" ca="1" si="172"/>
        <v>0</v>
      </c>
      <c r="AC892" s="23" t="e">
        <f>ADDRESS('Відомість №2'!AT888,6)</f>
        <v>#VALUE!</v>
      </c>
      <c r="AD892" s="23" t="e">
        <f t="shared" ca="1" si="173"/>
        <v>#VALUE!</v>
      </c>
      <c r="AF892" s="23" t="e">
        <f t="shared" ca="1" si="174"/>
        <v>#VALUE!</v>
      </c>
      <c r="AG892" s="23" t="str">
        <f>ADDRESS('Відомість №2'!AS888,9)</f>
        <v>$I$2640</v>
      </c>
      <c r="AH892" s="23" t="str">
        <f>ADDRESS('Відомість №2'!AS888,10)</f>
        <v>$J$2640</v>
      </c>
      <c r="AI892" s="20">
        <f t="shared" ca="1" si="175"/>
        <v>0</v>
      </c>
      <c r="AJ892" s="20">
        <f t="shared" ca="1" si="176"/>
        <v>0</v>
      </c>
      <c r="AK892" s="20" t="str">
        <f>ADDRESS('Відомість №2'!AS888,7)</f>
        <v>$G$2640</v>
      </c>
      <c r="AL892" s="20" t="str">
        <f>ADDRESS('Відомість №2'!AS888,8)</f>
        <v>$H$2640</v>
      </c>
      <c r="AM892">
        <f t="shared" ca="1" si="177"/>
        <v>0</v>
      </c>
      <c r="AN892">
        <f t="shared" ca="1" si="178"/>
        <v>0</v>
      </c>
      <c r="AO892" t="str">
        <f>ADDRESS('Відомість №2'!AS888,3)</f>
        <v>$C$2640</v>
      </c>
      <c r="AP892" t="str">
        <f>ADDRESS('Відомість №2'!AS888,22)</f>
        <v>$V$2640</v>
      </c>
      <c r="AQ892">
        <f t="shared" ca="1" si="179"/>
        <v>0</v>
      </c>
      <c r="AR892">
        <f t="shared" ca="1" si="180"/>
        <v>0</v>
      </c>
      <c r="AS892">
        <f t="shared" ca="1" si="181"/>
        <v>0</v>
      </c>
    </row>
    <row r="893" spans="20:45" ht="15.75" hidden="1" customHeight="1" x14ac:dyDescent="0.25">
      <c r="T893" s="23" t="str">
        <f>ADDRESS('Відомість №2'!AS889,2)</f>
        <v>$B$2641</v>
      </c>
      <c r="U893" s="23" t="str">
        <f>ADDRESS('Відомість №2'!AS889,1)</f>
        <v>$A$2641</v>
      </c>
      <c r="V893" s="23">
        <f t="shared" ca="1" si="169"/>
        <v>0</v>
      </c>
      <c r="W893" s="23">
        <f t="shared" ca="1" si="170"/>
        <v>0</v>
      </c>
      <c r="Y893" s="23" t="str">
        <f>ADDRESS('Відомість №2'!AS889,21)</f>
        <v>$U$2641</v>
      </c>
      <c r="Z893" s="23" t="str">
        <f>ADDRESS('Відомість №2'!AS889,20)</f>
        <v>$T$2641</v>
      </c>
      <c r="AA893" s="23">
        <f t="shared" ca="1" si="171"/>
        <v>0</v>
      </c>
      <c r="AB893" s="23">
        <f t="shared" ca="1" si="172"/>
        <v>0</v>
      </c>
      <c r="AC893" s="23" t="e">
        <f>ADDRESS('Відомість №2'!AT889,6)</f>
        <v>#VALUE!</v>
      </c>
      <c r="AD893" s="23" t="e">
        <f t="shared" ca="1" si="173"/>
        <v>#VALUE!</v>
      </c>
      <c r="AF893" s="23" t="e">
        <f t="shared" ca="1" si="174"/>
        <v>#VALUE!</v>
      </c>
      <c r="AG893" s="23" t="str">
        <f>ADDRESS('Відомість №2'!AS889,9)</f>
        <v>$I$2641</v>
      </c>
      <c r="AH893" s="23" t="str">
        <f>ADDRESS('Відомість №2'!AS889,10)</f>
        <v>$J$2641</v>
      </c>
      <c r="AI893" s="20">
        <f t="shared" ca="1" si="175"/>
        <v>0</v>
      </c>
      <c r="AJ893" s="20">
        <f t="shared" ca="1" si="176"/>
        <v>0</v>
      </c>
      <c r="AK893" s="20" t="str">
        <f>ADDRESS('Відомість №2'!AS889,7)</f>
        <v>$G$2641</v>
      </c>
      <c r="AL893" s="20" t="str">
        <f>ADDRESS('Відомість №2'!AS889,8)</f>
        <v>$H$2641</v>
      </c>
      <c r="AM893">
        <f t="shared" ca="1" si="177"/>
        <v>0</v>
      </c>
      <c r="AN893">
        <f t="shared" ca="1" si="178"/>
        <v>0</v>
      </c>
      <c r="AO893" t="str">
        <f>ADDRESS('Відомість №2'!AS889,3)</f>
        <v>$C$2641</v>
      </c>
      <c r="AP893" t="str">
        <f>ADDRESS('Відомість №2'!AS889,22)</f>
        <v>$V$2641</v>
      </c>
      <c r="AQ893">
        <f t="shared" ca="1" si="179"/>
        <v>0</v>
      </c>
      <c r="AR893">
        <f t="shared" ca="1" si="180"/>
        <v>0</v>
      </c>
      <c r="AS893">
        <f t="shared" ca="1" si="181"/>
        <v>0</v>
      </c>
    </row>
    <row r="894" spans="20:45" ht="15.75" hidden="1" customHeight="1" x14ac:dyDescent="0.25">
      <c r="T894" s="23" t="str">
        <f>ADDRESS('Відомість №2'!AS890,2)</f>
        <v>$B$2642</v>
      </c>
      <c r="U894" s="23" t="str">
        <f>ADDRESS('Відомість №2'!AS890,1)</f>
        <v>$A$2642</v>
      </c>
      <c r="V894" s="23">
        <f t="shared" ca="1" si="169"/>
        <v>0</v>
      </c>
      <c r="W894" s="23">
        <f t="shared" ca="1" si="170"/>
        <v>0</v>
      </c>
      <c r="Y894" s="23" t="str">
        <f>ADDRESS('Відомість №2'!AS890,21)</f>
        <v>$U$2642</v>
      </c>
      <c r="Z894" s="23" t="str">
        <f>ADDRESS('Відомість №2'!AS890,20)</f>
        <v>$T$2642</v>
      </c>
      <c r="AA894" s="23">
        <f t="shared" ca="1" si="171"/>
        <v>0</v>
      </c>
      <c r="AB894" s="23">
        <f t="shared" ca="1" si="172"/>
        <v>0</v>
      </c>
      <c r="AC894" s="23" t="e">
        <f>ADDRESS('Відомість №2'!AT890,6)</f>
        <v>#VALUE!</v>
      </c>
      <c r="AD894" s="23" t="e">
        <f t="shared" ca="1" si="173"/>
        <v>#VALUE!</v>
      </c>
      <c r="AF894" s="23" t="e">
        <f t="shared" ca="1" si="174"/>
        <v>#VALUE!</v>
      </c>
      <c r="AG894" s="23" t="str">
        <f>ADDRESS('Відомість №2'!AS890,9)</f>
        <v>$I$2642</v>
      </c>
      <c r="AH894" s="23" t="str">
        <f>ADDRESS('Відомість №2'!AS890,10)</f>
        <v>$J$2642</v>
      </c>
      <c r="AI894" s="20">
        <f t="shared" ca="1" si="175"/>
        <v>0</v>
      </c>
      <c r="AJ894" s="20">
        <f t="shared" ca="1" si="176"/>
        <v>0</v>
      </c>
      <c r="AK894" s="20" t="str">
        <f>ADDRESS('Відомість №2'!AS890,7)</f>
        <v>$G$2642</v>
      </c>
      <c r="AL894" s="20" t="str">
        <f>ADDRESS('Відомість №2'!AS890,8)</f>
        <v>$H$2642</v>
      </c>
      <c r="AM894">
        <f t="shared" ca="1" si="177"/>
        <v>0</v>
      </c>
      <c r="AN894">
        <f t="shared" ca="1" si="178"/>
        <v>0</v>
      </c>
      <c r="AO894" t="str">
        <f>ADDRESS('Відомість №2'!AS890,3)</f>
        <v>$C$2642</v>
      </c>
      <c r="AP894" t="str">
        <f>ADDRESS('Відомість №2'!AS890,22)</f>
        <v>$V$2642</v>
      </c>
      <c r="AQ894">
        <f t="shared" ca="1" si="179"/>
        <v>0</v>
      </c>
      <c r="AR894">
        <f t="shared" ca="1" si="180"/>
        <v>0</v>
      </c>
      <c r="AS894">
        <f t="shared" ca="1" si="181"/>
        <v>0</v>
      </c>
    </row>
    <row r="895" spans="20:45" ht="15.75" hidden="1" customHeight="1" x14ac:dyDescent="0.25">
      <c r="T895" s="23" t="str">
        <f>ADDRESS('Відомість №2'!AS891,2)</f>
        <v>$B$2643</v>
      </c>
      <c r="U895" s="23" t="str">
        <f>ADDRESS('Відомість №2'!AS891,1)</f>
        <v>$A$2643</v>
      </c>
      <c r="V895" s="23">
        <f t="shared" ca="1" si="169"/>
        <v>0</v>
      </c>
      <c r="W895" s="23">
        <f t="shared" ca="1" si="170"/>
        <v>0</v>
      </c>
      <c r="Y895" s="23" t="str">
        <f>ADDRESS('Відомість №2'!AS891,21)</f>
        <v>$U$2643</v>
      </c>
      <c r="Z895" s="23" t="str">
        <f>ADDRESS('Відомість №2'!AS891,20)</f>
        <v>$T$2643</v>
      </c>
      <c r="AA895" s="23">
        <f t="shared" ca="1" si="171"/>
        <v>0</v>
      </c>
      <c r="AB895" s="23">
        <f t="shared" ca="1" si="172"/>
        <v>0</v>
      </c>
      <c r="AC895" s="23" t="e">
        <f>ADDRESS('Відомість №2'!AT891,6)</f>
        <v>#VALUE!</v>
      </c>
      <c r="AD895" s="23" t="e">
        <f t="shared" ca="1" si="173"/>
        <v>#VALUE!</v>
      </c>
      <c r="AF895" s="23" t="e">
        <f t="shared" ca="1" si="174"/>
        <v>#VALUE!</v>
      </c>
      <c r="AG895" s="23" t="str">
        <f>ADDRESS('Відомість №2'!AS891,9)</f>
        <v>$I$2643</v>
      </c>
      <c r="AH895" s="23" t="str">
        <f>ADDRESS('Відомість №2'!AS891,10)</f>
        <v>$J$2643</v>
      </c>
      <c r="AI895" s="20">
        <f t="shared" ca="1" si="175"/>
        <v>0</v>
      </c>
      <c r="AJ895" s="20">
        <f t="shared" ca="1" si="176"/>
        <v>0</v>
      </c>
      <c r="AK895" s="20" t="str">
        <f>ADDRESS('Відомість №2'!AS891,7)</f>
        <v>$G$2643</v>
      </c>
      <c r="AL895" s="20" t="str">
        <f>ADDRESS('Відомість №2'!AS891,8)</f>
        <v>$H$2643</v>
      </c>
      <c r="AM895">
        <f t="shared" ca="1" si="177"/>
        <v>0</v>
      </c>
      <c r="AN895">
        <f t="shared" ca="1" si="178"/>
        <v>0</v>
      </c>
      <c r="AO895" t="str">
        <f>ADDRESS('Відомість №2'!AS891,3)</f>
        <v>$C$2643</v>
      </c>
      <c r="AP895" t="str">
        <f>ADDRESS('Відомість №2'!AS891,22)</f>
        <v>$V$2643</v>
      </c>
      <c r="AQ895">
        <f t="shared" ca="1" si="179"/>
        <v>0</v>
      </c>
      <c r="AR895">
        <f t="shared" ca="1" si="180"/>
        <v>0</v>
      </c>
      <c r="AS895">
        <f t="shared" ca="1" si="181"/>
        <v>0</v>
      </c>
    </row>
    <row r="896" spans="20:45" ht="15.75" hidden="1" customHeight="1" x14ac:dyDescent="0.25">
      <c r="T896" s="23" t="str">
        <f>ADDRESS('Відомість №2'!AS892,2)</f>
        <v>$B$2644</v>
      </c>
      <c r="U896" s="23" t="str">
        <f>ADDRESS('Відомість №2'!AS892,1)</f>
        <v>$A$2644</v>
      </c>
      <c r="V896" s="23">
        <f t="shared" ca="1" si="169"/>
        <v>0</v>
      </c>
      <c r="W896" s="23">
        <f t="shared" ca="1" si="170"/>
        <v>0</v>
      </c>
      <c r="Y896" s="23" t="str">
        <f>ADDRESS('Відомість №2'!AS892,21)</f>
        <v>$U$2644</v>
      </c>
      <c r="Z896" s="23" t="str">
        <f>ADDRESS('Відомість №2'!AS892,20)</f>
        <v>$T$2644</v>
      </c>
      <c r="AA896" s="23">
        <f t="shared" ca="1" si="171"/>
        <v>0</v>
      </c>
      <c r="AB896" s="23">
        <f t="shared" ca="1" si="172"/>
        <v>0</v>
      </c>
      <c r="AC896" s="23" t="e">
        <f>ADDRESS('Відомість №2'!AT892,6)</f>
        <v>#VALUE!</v>
      </c>
      <c r="AD896" s="23" t="e">
        <f t="shared" ca="1" si="173"/>
        <v>#VALUE!</v>
      </c>
      <c r="AF896" s="23" t="e">
        <f t="shared" ca="1" si="174"/>
        <v>#VALUE!</v>
      </c>
      <c r="AG896" s="23" t="str">
        <f>ADDRESS('Відомість №2'!AS892,9)</f>
        <v>$I$2644</v>
      </c>
      <c r="AH896" s="23" t="str">
        <f>ADDRESS('Відомість №2'!AS892,10)</f>
        <v>$J$2644</v>
      </c>
      <c r="AI896" s="20">
        <f t="shared" ca="1" si="175"/>
        <v>0</v>
      </c>
      <c r="AJ896" s="20">
        <f t="shared" ca="1" si="176"/>
        <v>0</v>
      </c>
      <c r="AK896" s="20" t="str">
        <f>ADDRESS('Відомість №2'!AS892,7)</f>
        <v>$G$2644</v>
      </c>
      <c r="AL896" s="20" t="str">
        <f>ADDRESS('Відомість №2'!AS892,8)</f>
        <v>$H$2644</v>
      </c>
      <c r="AM896">
        <f t="shared" ca="1" si="177"/>
        <v>0</v>
      </c>
      <c r="AN896">
        <f t="shared" ca="1" si="178"/>
        <v>0</v>
      </c>
      <c r="AO896" t="str">
        <f>ADDRESS('Відомість №2'!AS892,3)</f>
        <v>$C$2644</v>
      </c>
      <c r="AP896" t="str">
        <f>ADDRESS('Відомість №2'!AS892,22)</f>
        <v>$V$2644</v>
      </c>
      <c r="AQ896">
        <f t="shared" ca="1" si="179"/>
        <v>0</v>
      </c>
      <c r="AR896">
        <f t="shared" ca="1" si="180"/>
        <v>0</v>
      </c>
      <c r="AS896">
        <f t="shared" ca="1" si="181"/>
        <v>0</v>
      </c>
    </row>
    <row r="897" spans="20:45" ht="15.75" hidden="1" customHeight="1" x14ac:dyDescent="0.25">
      <c r="T897" s="23" t="str">
        <f>ADDRESS('Відомість №2'!AS893,2)</f>
        <v>$B$2645</v>
      </c>
      <c r="U897" s="23" t="str">
        <f>ADDRESS('Відомість №2'!AS893,1)</f>
        <v>$A$2645</v>
      </c>
      <c r="V897" s="23">
        <f t="shared" ca="1" si="169"/>
        <v>0</v>
      </c>
      <c r="W897" s="23">
        <f t="shared" ca="1" si="170"/>
        <v>0</v>
      </c>
      <c r="Y897" s="23" t="str">
        <f>ADDRESS('Відомість №2'!AS893,21)</f>
        <v>$U$2645</v>
      </c>
      <c r="Z897" s="23" t="str">
        <f>ADDRESS('Відомість №2'!AS893,20)</f>
        <v>$T$2645</v>
      </c>
      <c r="AA897" s="23">
        <f t="shared" ca="1" si="171"/>
        <v>0</v>
      </c>
      <c r="AB897" s="23">
        <f t="shared" ca="1" si="172"/>
        <v>0</v>
      </c>
      <c r="AC897" s="23" t="e">
        <f>ADDRESS('Відомість №2'!AT893,6)</f>
        <v>#VALUE!</v>
      </c>
      <c r="AD897" s="23" t="e">
        <f t="shared" ca="1" si="173"/>
        <v>#VALUE!</v>
      </c>
      <c r="AF897" s="23" t="e">
        <f t="shared" ca="1" si="174"/>
        <v>#VALUE!</v>
      </c>
      <c r="AG897" s="23" t="str">
        <f>ADDRESS('Відомість №2'!AS893,9)</f>
        <v>$I$2645</v>
      </c>
      <c r="AH897" s="23" t="str">
        <f>ADDRESS('Відомість №2'!AS893,10)</f>
        <v>$J$2645</v>
      </c>
      <c r="AI897" s="20">
        <f t="shared" ca="1" si="175"/>
        <v>0</v>
      </c>
      <c r="AJ897" s="20">
        <f t="shared" ca="1" si="176"/>
        <v>0</v>
      </c>
      <c r="AK897" s="20" t="str">
        <f>ADDRESS('Відомість №2'!AS893,7)</f>
        <v>$G$2645</v>
      </c>
      <c r="AL897" s="20" t="str">
        <f>ADDRESS('Відомість №2'!AS893,8)</f>
        <v>$H$2645</v>
      </c>
      <c r="AM897">
        <f t="shared" ca="1" si="177"/>
        <v>0</v>
      </c>
      <c r="AN897">
        <f t="shared" ca="1" si="178"/>
        <v>0</v>
      </c>
      <c r="AO897" t="str">
        <f>ADDRESS('Відомість №2'!AS893,3)</f>
        <v>$C$2645</v>
      </c>
      <c r="AP897" t="str">
        <f>ADDRESS('Відомість №2'!AS893,22)</f>
        <v>$V$2645</v>
      </c>
      <c r="AQ897">
        <f t="shared" ca="1" si="179"/>
        <v>0</v>
      </c>
      <c r="AR897">
        <f t="shared" ca="1" si="180"/>
        <v>0</v>
      </c>
      <c r="AS897">
        <f t="shared" ca="1" si="181"/>
        <v>0</v>
      </c>
    </row>
    <row r="898" spans="20:45" ht="15.75" hidden="1" customHeight="1" x14ac:dyDescent="0.25">
      <c r="T898" s="23" t="str">
        <f>ADDRESS('Відомість №2'!AS894,2)</f>
        <v>$B$2646</v>
      </c>
      <c r="U898" s="23" t="str">
        <f>ADDRESS('Відомість №2'!AS894,1)</f>
        <v>$A$2646</v>
      </c>
      <c r="V898" s="23">
        <f t="shared" ca="1" si="169"/>
        <v>0</v>
      </c>
      <c r="W898" s="23">
        <f t="shared" ca="1" si="170"/>
        <v>0</v>
      </c>
      <c r="Y898" s="23" t="str">
        <f>ADDRESS('Відомість №2'!AS894,21)</f>
        <v>$U$2646</v>
      </c>
      <c r="Z898" s="23" t="str">
        <f>ADDRESS('Відомість №2'!AS894,20)</f>
        <v>$T$2646</v>
      </c>
      <c r="AA898" s="23">
        <f t="shared" ca="1" si="171"/>
        <v>0</v>
      </c>
      <c r="AB898" s="23">
        <f t="shared" ca="1" si="172"/>
        <v>0</v>
      </c>
      <c r="AC898" s="23" t="e">
        <f>ADDRESS('Відомість №2'!AT894,6)</f>
        <v>#VALUE!</v>
      </c>
      <c r="AD898" s="23" t="e">
        <f t="shared" ca="1" si="173"/>
        <v>#VALUE!</v>
      </c>
      <c r="AF898" s="23" t="e">
        <f t="shared" ca="1" si="174"/>
        <v>#VALUE!</v>
      </c>
      <c r="AG898" s="23" t="str">
        <f>ADDRESS('Відомість №2'!AS894,9)</f>
        <v>$I$2646</v>
      </c>
      <c r="AH898" s="23" t="str">
        <f>ADDRESS('Відомість №2'!AS894,10)</f>
        <v>$J$2646</v>
      </c>
      <c r="AI898" s="20">
        <f t="shared" ca="1" si="175"/>
        <v>0</v>
      </c>
      <c r="AJ898" s="20">
        <f t="shared" ca="1" si="176"/>
        <v>0</v>
      </c>
      <c r="AK898" s="20" t="str">
        <f>ADDRESS('Відомість №2'!AS894,7)</f>
        <v>$G$2646</v>
      </c>
      <c r="AL898" s="20" t="str">
        <f>ADDRESS('Відомість №2'!AS894,8)</f>
        <v>$H$2646</v>
      </c>
      <c r="AM898">
        <f t="shared" ca="1" si="177"/>
        <v>0</v>
      </c>
      <c r="AN898">
        <f t="shared" ca="1" si="178"/>
        <v>0</v>
      </c>
      <c r="AO898" t="str">
        <f>ADDRESS('Відомість №2'!AS894,3)</f>
        <v>$C$2646</v>
      </c>
      <c r="AP898" t="str">
        <f>ADDRESS('Відомість №2'!AS894,22)</f>
        <v>$V$2646</v>
      </c>
      <c r="AQ898">
        <f t="shared" ca="1" si="179"/>
        <v>0</v>
      </c>
      <c r="AR898">
        <f t="shared" ca="1" si="180"/>
        <v>0</v>
      </c>
      <c r="AS898">
        <f t="shared" ca="1" si="181"/>
        <v>0</v>
      </c>
    </row>
    <row r="899" spans="20:45" ht="15.75" hidden="1" customHeight="1" x14ac:dyDescent="0.25">
      <c r="T899" s="23" t="str">
        <f>ADDRESS('Відомість №2'!AS895,2)</f>
        <v>$B$2647</v>
      </c>
      <c r="U899" s="23" t="str">
        <f>ADDRESS('Відомість №2'!AS895,1)</f>
        <v>$A$2647</v>
      </c>
      <c r="V899" s="23">
        <f t="shared" ca="1" si="169"/>
        <v>0</v>
      </c>
      <c r="W899" s="23">
        <f t="shared" ca="1" si="170"/>
        <v>0</v>
      </c>
      <c r="Y899" s="23" t="str">
        <f>ADDRESS('Відомість №2'!AS895,21)</f>
        <v>$U$2647</v>
      </c>
      <c r="Z899" s="23" t="str">
        <f>ADDRESS('Відомість №2'!AS895,20)</f>
        <v>$T$2647</v>
      </c>
      <c r="AA899" s="23">
        <f t="shared" ca="1" si="171"/>
        <v>0</v>
      </c>
      <c r="AB899" s="23">
        <f t="shared" ca="1" si="172"/>
        <v>0</v>
      </c>
      <c r="AC899" s="23" t="e">
        <f>ADDRESS('Відомість №2'!AT895,6)</f>
        <v>#VALUE!</v>
      </c>
      <c r="AD899" s="23" t="e">
        <f t="shared" ca="1" si="173"/>
        <v>#VALUE!</v>
      </c>
      <c r="AF899" s="23" t="e">
        <f t="shared" ca="1" si="174"/>
        <v>#VALUE!</v>
      </c>
      <c r="AG899" s="23" t="str">
        <f>ADDRESS('Відомість №2'!AS895,9)</f>
        <v>$I$2647</v>
      </c>
      <c r="AH899" s="23" t="str">
        <f>ADDRESS('Відомість №2'!AS895,10)</f>
        <v>$J$2647</v>
      </c>
      <c r="AI899" s="20">
        <f t="shared" ca="1" si="175"/>
        <v>0</v>
      </c>
      <c r="AJ899" s="20">
        <f t="shared" ca="1" si="176"/>
        <v>0</v>
      </c>
      <c r="AK899" s="20" t="str">
        <f>ADDRESS('Відомість №2'!AS895,7)</f>
        <v>$G$2647</v>
      </c>
      <c r="AL899" s="20" t="str">
        <f>ADDRESS('Відомість №2'!AS895,8)</f>
        <v>$H$2647</v>
      </c>
      <c r="AM899">
        <f t="shared" ca="1" si="177"/>
        <v>0</v>
      </c>
      <c r="AN899">
        <f t="shared" ca="1" si="178"/>
        <v>0</v>
      </c>
      <c r="AO899" t="str">
        <f>ADDRESS('Відомість №2'!AS895,3)</f>
        <v>$C$2647</v>
      </c>
      <c r="AP899" t="str">
        <f>ADDRESS('Відомість №2'!AS895,22)</f>
        <v>$V$2647</v>
      </c>
      <c r="AQ899">
        <f t="shared" ca="1" si="179"/>
        <v>0</v>
      </c>
      <c r="AR899">
        <f t="shared" ca="1" si="180"/>
        <v>0</v>
      </c>
      <c r="AS899">
        <f t="shared" ca="1" si="181"/>
        <v>0</v>
      </c>
    </row>
    <row r="900" spans="20:45" ht="15.75" hidden="1" customHeight="1" x14ac:dyDescent="0.25">
      <c r="T900" s="23" t="str">
        <f>ADDRESS('Відомість №2'!AS896,2)</f>
        <v>$B$2648</v>
      </c>
      <c r="U900" s="23" t="str">
        <f>ADDRESS('Відомість №2'!AS896,1)</f>
        <v>$A$2648</v>
      </c>
      <c r="V900" s="23">
        <f t="shared" ca="1" si="169"/>
        <v>0</v>
      </c>
      <c r="W900" s="23">
        <f t="shared" ca="1" si="170"/>
        <v>0</v>
      </c>
      <c r="Y900" s="23" t="str">
        <f>ADDRESS('Відомість №2'!AS896,21)</f>
        <v>$U$2648</v>
      </c>
      <c r="Z900" s="23" t="str">
        <f>ADDRESS('Відомість №2'!AS896,20)</f>
        <v>$T$2648</v>
      </c>
      <c r="AA900" s="23">
        <f t="shared" ca="1" si="171"/>
        <v>0</v>
      </c>
      <c r="AB900" s="23">
        <f t="shared" ca="1" si="172"/>
        <v>0</v>
      </c>
      <c r="AC900" s="23" t="e">
        <f>ADDRESS('Відомість №2'!AT896,6)</f>
        <v>#VALUE!</v>
      </c>
      <c r="AD900" s="23" t="e">
        <f t="shared" ca="1" si="173"/>
        <v>#VALUE!</v>
      </c>
      <c r="AF900" s="23" t="e">
        <f t="shared" ca="1" si="174"/>
        <v>#VALUE!</v>
      </c>
      <c r="AG900" s="23" t="str">
        <f>ADDRESS('Відомість №2'!AS896,9)</f>
        <v>$I$2648</v>
      </c>
      <c r="AH900" s="23" t="str">
        <f>ADDRESS('Відомість №2'!AS896,10)</f>
        <v>$J$2648</v>
      </c>
      <c r="AI900" s="20">
        <f t="shared" ca="1" si="175"/>
        <v>0</v>
      </c>
      <c r="AJ900" s="20">
        <f t="shared" ca="1" si="176"/>
        <v>0</v>
      </c>
      <c r="AK900" s="20" t="str">
        <f>ADDRESS('Відомість №2'!AS896,7)</f>
        <v>$G$2648</v>
      </c>
      <c r="AL900" s="20" t="str">
        <f>ADDRESS('Відомість №2'!AS896,8)</f>
        <v>$H$2648</v>
      </c>
      <c r="AM900">
        <f t="shared" ca="1" si="177"/>
        <v>0</v>
      </c>
      <c r="AN900">
        <f t="shared" ca="1" si="178"/>
        <v>0</v>
      </c>
      <c r="AO900" t="str">
        <f>ADDRESS('Відомість №2'!AS896,3)</f>
        <v>$C$2648</v>
      </c>
      <c r="AP900" t="str">
        <f>ADDRESS('Відомість №2'!AS896,22)</f>
        <v>$V$2648</v>
      </c>
      <c r="AQ900">
        <f t="shared" ca="1" si="179"/>
        <v>0</v>
      </c>
      <c r="AR900">
        <f t="shared" ca="1" si="180"/>
        <v>0</v>
      </c>
      <c r="AS900">
        <f t="shared" ca="1" si="181"/>
        <v>0</v>
      </c>
    </row>
    <row r="901" spans="20:45" ht="15.75" hidden="1" customHeight="1" x14ac:dyDescent="0.25">
      <c r="T901" s="23" t="str">
        <f>ADDRESS('Відомість №2'!AS897,2)</f>
        <v>$B$2649</v>
      </c>
      <c r="U901" s="23" t="str">
        <f>ADDRESS('Відомість №2'!AS897,1)</f>
        <v>$A$2649</v>
      </c>
      <c r="V901" s="23">
        <f t="shared" ref="V901:V964" ca="1" si="182">IF(OR(MID(INDIRECT(T901),1,1)="о",MID(INDIRECT(T901),1,1)="О"),REPLACE(INDIRECT(T901),1,1,0),INDIRECT(T901))</f>
        <v>0</v>
      </c>
      <c r="W901" s="23">
        <f t="shared" ref="W901:W964" ca="1" si="183">IF(OR(MID(INDIRECT(U901),1,1)="о",MID(INDIRECT(U901),1,1)="О"),REPLACE(INDIRECT(U901),1,1,0),INDIRECT(U901))</f>
        <v>0</v>
      </c>
      <c r="Y901" s="23" t="str">
        <f>ADDRESS('Відомість №2'!AS897,21)</f>
        <v>$U$2649</v>
      </c>
      <c r="Z901" s="23" t="str">
        <f>ADDRESS('Відомість №2'!AS897,20)</f>
        <v>$T$2649</v>
      </c>
      <c r="AA901" s="23">
        <f t="shared" ref="AA901:AA964" ca="1" si="184">IF(OR(MID(INDIRECT(Y901),1,1)="о",MID(INDIRECT(Y901),1,1)="О"),REPLACE(INDIRECT(Y901),1,1,0),INDIRECT(Y901))</f>
        <v>0</v>
      </c>
      <c r="AB901" s="23">
        <f t="shared" ref="AB901:AB964" ca="1" si="185">IF(OR(MID(INDIRECT(Z901),1,1)="о",MID(INDIRECT(Z901),1,1)="О"),REPLACE(INDIRECT(Z901),1,1,0),INDIRECT(Z901))</f>
        <v>0</v>
      </c>
      <c r="AC901" s="23" t="e">
        <f>ADDRESS('Відомість №2'!AT897,6)</f>
        <v>#VALUE!</v>
      </c>
      <c r="AD901" s="23" t="e">
        <f t="shared" ref="AD901:AD964" ca="1" si="186">INDIRECT(AC901)</f>
        <v>#VALUE!</v>
      </c>
      <c r="AF901" s="23" t="e">
        <f t="shared" ref="AF901:AF964" ca="1" si="187">RIGHT(AD901,10)</f>
        <v>#VALUE!</v>
      </c>
      <c r="AG901" s="23" t="str">
        <f>ADDRESS('Відомість №2'!AS897,9)</f>
        <v>$I$2649</v>
      </c>
      <c r="AH901" s="23" t="str">
        <f>ADDRESS('Відомість №2'!AS897,10)</f>
        <v>$J$2649</v>
      </c>
      <c r="AI901" s="20">
        <f t="shared" ref="AI901:AI964" ca="1" si="188">INDIRECT(AG901)</f>
        <v>0</v>
      </c>
      <c r="AJ901" s="20">
        <f t="shared" ref="AJ901:AJ964" ca="1" si="189">INDIRECT(AH901)</f>
        <v>0</v>
      </c>
      <c r="AK901" s="20" t="str">
        <f>ADDRESS('Відомість №2'!AS897,7)</f>
        <v>$G$2649</v>
      </c>
      <c r="AL901" s="20" t="str">
        <f>ADDRESS('Відомість №2'!AS897,8)</f>
        <v>$H$2649</v>
      </c>
      <c r="AM901">
        <f t="shared" ref="AM901:AM964" ca="1" si="190">INDIRECT(AK901)</f>
        <v>0</v>
      </c>
      <c r="AN901">
        <f t="shared" ref="AN901:AN964" ca="1" si="191">INDIRECT(AL901)</f>
        <v>0</v>
      </c>
      <c r="AO901" t="str">
        <f>ADDRESS('Відомість №2'!AS897,3)</f>
        <v>$C$2649</v>
      </c>
      <c r="AP901" t="str">
        <f>ADDRESS('Відомість №2'!AS897,22)</f>
        <v>$V$2649</v>
      </c>
      <c r="AQ901">
        <f t="shared" ref="AQ901:AQ964" ca="1" si="192">INDIRECT(AO901)</f>
        <v>0</v>
      </c>
      <c r="AR901">
        <f t="shared" ref="AR901:AR964" ca="1" si="193">INDIRECT(AP901)</f>
        <v>0</v>
      </c>
      <c r="AS901">
        <f t="shared" ca="1" si="181"/>
        <v>0</v>
      </c>
    </row>
    <row r="902" spans="20:45" ht="15.75" hidden="1" customHeight="1" x14ac:dyDescent="0.25">
      <c r="T902" s="23" t="str">
        <f>ADDRESS('Відомість №2'!AS898,2)</f>
        <v>$B$2650</v>
      </c>
      <c r="U902" s="23" t="str">
        <f>ADDRESS('Відомість №2'!AS898,1)</f>
        <v>$A$2650</v>
      </c>
      <c r="V902" s="23">
        <f t="shared" ca="1" si="182"/>
        <v>0</v>
      </c>
      <c r="W902" s="23">
        <f t="shared" ca="1" si="183"/>
        <v>0</v>
      </c>
      <c r="Y902" s="23" t="str">
        <f>ADDRESS('Відомість №2'!AS898,21)</f>
        <v>$U$2650</v>
      </c>
      <c r="Z902" s="23" t="str">
        <f>ADDRESS('Відомість №2'!AS898,20)</f>
        <v>$T$2650</v>
      </c>
      <c r="AA902" s="23">
        <f t="shared" ca="1" si="184"/>
        <v>0</v>
      </c>
      <c r="AB902" s="23">
        <f t="shared" ca="1" si="185"/>
        <v>0</v>
      </c>
      <c r="AC902" s="23" t="e">
        <f>ADDRESS('Відомість №2'!AT898,6)</f>
        <v>#VALUE!</v>
      </c>
      <c r="AD902" s="23" t="e">
        <f t="shared" ca="1" si="186"/>
        <v>#VALUE!</v>
      </c>
      <c r="AF902" s="23" t="e">
        <f t="shared" ca="1" si="187"/>
        <v>#VALUE!</v>
      </c>
      <c r="AG902" s="23" t="str">
        <f>ADDRESS('Відомість №2'!AS898,9)</f>
        <v>$I$2650</v>
      </c>
      <c r="AH902" s="23" t="str">
        <f>ADDRESS('Відомість №2'!AS898,10)</f>
        <v>$J$2650</v>
      </c>
      <c r="AI902" s="20">
        <f t="shared" ca="1" si="188"/>
        <v>0</v>
      </c>
      <c r="AJ902" s="20">
        <f t="shared" ca="1" si="189"/>
        <v>0</v>
      </c>
      <c r="AK902" s="20" t="str">
        <f>ADDRESS('Відомість №2'!AS898,7)</f>
        <v>$G$2650</v>
      </c>
      <c r="AL902" s="20" t="str">
        <f>ADDRESS('Відомість №2'!AS898,8)</f>
        <v>$H$2650</v>
      </c>
      <c r="AM902">
        <f t="shared" ca="1" si="190"/>
        <v>0</v>
      </c>
      <c r="AN902">
        <f t="shared" ca="1" si="191"/>
        <v>0</v>
      </c>
      <c r="AO902" t="str">
        <f>ADDRESS('Відомість №2'!AS898,3)</f>
        <v>$C$2650</v>
      </c>
      <c r="AP902" t="str">
        <f>ADDRESS('Відомість №2'!AS898,22)</f>
        <v>$V$2650</v>
      </c>
      <c r="AQ902">
        <f t="shared" ca="1" si="192"/>
        <v>0</v>
      </c>
      <c r="AR902">
        <f t="shared" ca="1" si="193"/>
        <v>0</v>
      </c>
      <c r="AS902">
        <f t="shared" ref="AS902:AS965" ca="1" si="194">IF(AS901=0,0,AQ902)</f>
        <v>0</v>
      </c>
    </row>
    <row r="903" spans="20:45" ht="15.75" hidden="1" customHeight="1" x14ac:dyDescent="0.25">
      <c r="T903" s="23" t="str">
        <f>ADDRESS('Відомість №2'!AS899,2)</f>
        <v>$B$2651</v>
      </c>
      <c r="U903" s="23" t="str">
        <f>ADDRESS('Відомість №2'!AS899,1)</f>
        <v>$A$2651</v>
      </c>
      <c r="V903" s="23">
        <f t="shared" ca="1" si="182"/>
        <v>0</v>
      </c>
      <c r="W903" s="23">
        <f t="shared" ca="1" si="183"/>
        <v>0</v>
      </c>
      <c r="Y903" s="23" t="str">
        <f>ADDRESS('Відомість №2'!AS899,21)</f>
        <v>$U$2651</v>
      </c>
      <c r="Z903" s="23" t="str">
        <f>ADDRESS('Відомість №2'!AS899,20)</f>
        <v>$T$2651</v>
      </c>
      <c r="AA903" s="23">
        <f t="shared" ca="1" si="184"/>
        <v>0</v>
      </c>
      <c r="AB903" s="23">
        <f t="shared" ca="1" si="185"/>
        <v>0</v>
      </c>
      <c r="AC903" s="23" t="e">
        <f>ADDRESS('Відомість №2'!AT899,6)</f>
        <v>#VALUE!</v>
      </c>
      <c r="AD903" s="23" t="e">
        <f t="shared" ca="1" si="186"/>
        <v>#VALUE!</v>
      </c>
      <c r="AF903" s="23" t="e">
        <f t="shared" ca="1" si="187"/>
        <v>#VALUE!</v>
      </c>
      <c r="AG903" s="23" t="str">
        <f>ADDRESS('Відомість №2'!AS899,9)</f>
        <v>$I$2651</v>
      </c>
      <c r="AH903" s="23" t="str">
        <f>ADDRESS('Відомість №2'!AS899,10)</f>
        <v>$J$2651</v>
      </c>
      <c r="AI903" s="20">
        <f t="shared" ca="1" si="188"/>
        <v>0</v>
      </c>
      <c r="AJ903" s="20">
        <f t="shared" ca="1" si="189"/>
        <v>0</v>
      </c>
      <c r="AK903" s="20" t="str">
        <f>ADDRESS('Відомість №2'!AS899,7)</f>
        <v>$G$2651</v>
      </c>
      <c r="AL903" s="20" t="str">
        <f>ADDRESS('Відомість №2'!AS899,8)</f>
        <v>$H$2651</v>
      </c>
      <c r="AM903">
        <f t="shared" ca="1" si="190"/>
        <v>0</v>
      </c>
      <c r="AN903">
        <f t="shared" ca="1" si="191"/>
        <v>0</v>
      </c>
      <c r="AO903" t="str">
        <f>ADDRESS('Відомість №2'!AS899,3)</f>
        <v>$C$2651</v>
      </c>
      <c r="AP903" t="str">
        <f>ADDRESS('Відомість №2'!AS899,22)</f>
        <v>$V$2651</v>
      </c>
      <c r="AQ903">
        <f t="shared" ca="1" si="192"/>
        <v>0</v>
      </c>
      <c r="AR903">
        <f t="shared" ca="1" si="193"/>
        <v>0</v>
      </c>
      <c r="AS903">
        <f t="shared" ca="1" si="194"/>
        <v>0</v>
      </c>
    </row>
    <row r="904" spans="20:45" ht="15.75" hidden="1" customHeight="1" x14ac:dyDescent="0.25">
      <c r="T904" s="23" t="str">
        <f>ADDRESS('Відомість №2'!AS900,2)</f>
        <v>$B$2652</v>
      </c>
      <c r="U904" s="23" t="str">
        <f>ADDRESS('Відомість №2'!AS900,1)</f>
        <v>$A$2652</v>
      </c>
      <c r="V904" s="23">
        <f t="shared" ca="1" si="182"/>
        <v>0</v>
      </c>
      <c r="W904" s="23">
        <f t="shared" ca="1" si="183"/>
        <v>0</v>
      </c>
      <c r="Y904" s="23" t="str">
        <f>ADDRESS('Відомість №2'!AS900,21)</f>
        <v>$U$2652</v>
      </c>
      <c r="Z904" s="23" t="str">
        <f>ADDRESS('Відомість №2'!AS900,20)</f>
        <v>$T$2652</v>
      </c>
      <c r="AA904" s="23">
        <f t="shared" ca="1" si="184"/>
        <v>0</v>
      </c>
      <c r="AB904" s="23">
        <f t="shared" ca="1" si="185"/>
        <v>0</v>
      </c>
      <c r="AC904" s="23" t="e">
        <f>ADDRESS('Відомість №2'!AT900,6)</f>
        <v>#VALUE!</v>
      </c>
      <c r="AD904" s="23" t="e">
        <f t="shared" ca="1" si="186"/>
        <v>#VALUE!</v>
      </c>
      <c r="AF904" s="23" t="e">
        <f t="shared" ca="1" si="187"/>
        <v>#VALUE!</v>
      </c>
      <c r="AG904" s="23" t="str">
        <f>ADDRESS('Відомість №2'!AS900,9)</f>
        <v>$I$2652</v>
      </c>
      <c r="AH904" s="23" t="str">
        <f>ADDRESS('Відомість №2'!AS900,10)</f>
        <v>$J$2652</v>
      </c>
      <c r="AI904" s="20">
        <f t="shared" ca="1" si="188"/>
        <v>0</v>
      </c>
      <c r="AJ904" s="20">
        <f t="shared" ca="1" si="189"/>
        <v>0</v>
      </c>
      <c r="AK904" s="20" t="str">
        <f>ADDRESS('Відомість №2'!AS900,7)</f>
        <v>$G$2652</v>
      </c>
      <c r="AL904" s="20" t="str">
        <f>ADDRESS('Відомість №2'!AS900,8)</f>
        <v>$H$2652</v>
      </c>
      <c r="AM904">
        <f t="shared" ca="1" si="190"/>
        <v>0</v>
      </c>
      <c r="AN904">
        <f t="shared" ca="1" si="191"/>
        <v>0</v>
      </c>
      <c r="AO904" t="str">
        <f>ADDRESS('Відомість №2'!AS900,3)</f>
        <v>$C$2652</v>
      </c>
      <c r="AP904" t="str">
        <f>ADDRESS('Відомість №2'!AS900,22)</f>
        <v>$V$2652</v>
      </c>
      <c r="AQ904">
        <f t="shared" ca="1" si="192"/>
        <v>0</v>
      </c>
      <c r="AR904">
        <f t="shared" ca="1" si="193"/>
        <v>0</v>
      </c>
      <c r="AS904">
        <f t="shared" ca="1" si="194"/>
        <v>0</v>
      </c>
    </row>
    <row r="905" spans="20:45" ht="15.75" hidden="1" customHeight="1" x14ac:dyDescent="0.25">
      <c r="T905" s="23" t="str">
        <f>ADDRESS('Відомість №2'!AS901,2)</f>
        <v>$B$2653</v>
      </c>
      <c r="U905" s="23" t="str">
        <f>ADDRESS('Відомість №2'!AS901,1)</f>
        <v>$A$2653</v>
      </c>
      <c r="V905" s="23">
        <f t="shared" ca="1" si="182"/>
        <v>0</v>
      </c>
      <c r="W905" s="23">
        <f t="shared" ca="1" si="183"/>
        <v>0</v>
      </c>
      <c r="Y905" s="23" t="str">
        <f>ADDRESS('Відомість №2'!AS901,21)</f>
        <v>$U$2653</v>
      </c>
      <c r="Z905" s="23" t="str">
        <f>ADDRESS('Відомість №2'!AS901,20)</f>
        <v>$T$2653</v>
      </c>
      <c r="AA905" s="23">
        <f t="shared" ca="1" si="184"/>
        <v>0</v>
      </c>
      <c r="AB905" s="23">
        <f t="shared" ca="1" si="185"/>
        <v>0</v>
      </c>
      <c r="AC905" s="23" t="e">
        <f>ADDRESS('Відомість №2'!AT901,6)</f>
        <v>#VALUE!</v>
      </c>
      <c r="AD905" s="23" t="e">
        <f t="shared" ca="1" si="186"/>
        <v>#VALUE!</v>
      </c>
      <c r="AF905" s="23" t="e">
        <f t="shared" ca="1" si="187"/>
        <v>#VALUE!</v>
      </c>
      <c r="AG905" s="23" t="str">
        <f>ADDRESS('Відомість №2'!AS901,9)</f>
        <v>$I$2653</v>
      </c>
      <c r="AH905" s="23" t="str">
        <f>ADDRESS('Відомість №2'!AS901,10)</f>
        <v>$J$2653</v>
      </c>
      <c r="AI905" s="20">
        <f t="shared" ca="1" si="188"/>
        <v>0</v>
      </c>
      <c r="AJ905" s="20">
        <f t="shared" ca="1" si="189"/>
        <v>0</v>
      </c>
      <c r="AK905" s="20" t="str">
        <f>ADDRESS('Відомість №2'!AS901,7)</f>
        <v>$G$2653</v>
      </c>
      <c r="AL905" s="20" t="str">
        <f>ADDRESS('Відомість №2'!AS901,8)</f>
        <v>$H$2653</v>
      </c>
      <c r="AM905">
        <f t="shared" ca="1" si="190"/>
        <v>0</v>
      </c>
      <c r="AN905">
        <f t="shared" ca="1" si="191"/>
        <v>0</v>
      </c>
      <c r="AO905" t="str">
        <f>ADDRESS('Відомість №2'!AS901,3)</f>
        <v>$C$2653</v>
      </c>
      <c r="AP905" t="str">
        <f>ADDRESS('Відомість №2'!AS901,22)</f>
        <v>$V$2653</v>
      </c>
      <c r="AQ905">
        <f t="shared" ca="1" si="192"/>
        <v>0</v>
      </c>
      <c r="AR905">
        <f t="shared" ca="1" si="193"/>
        <v>0</v>
      </c>
      <c r="AS905">
        <f t="shared" ca="1" si="194"/>
        <v>0</v>
      </c>
    </row>
    <row r="906" spans="20:45" ht="15.75" hidden="1" customHeight="1" x14ac:dyDescent="0.25">
      <c r="T906" s="23" t="str">
        <f>ADDRESS('Відомість №2'!AS902,2)</f>
        <v>$B$2654</v>
      </c>
      <c r="U906" s="23" t="str">
        <f>ADDRESS('Відомість №2'!AS902,1)</f>
        <v>$A$2654</v>
      </c>
      <c r="V906" s="23">
        <f t="shared" ca="1" si="182"/>
        <v>0</v>
      </c>
      <c r="W906" s="23">
        <f t="shared" ca="1" si="183"/>
        <v>0</v>
      </c>
      <c r="Y906" s="23" t="str">
        <f>ADDRESS('Відомість №2'!AS902,21)</f>
        <v>$U$2654</v>
      </c>
      <c r="Z906" s="23" t="str">
        <f>ADDRESS('Відомість №2'!AS902,20)</f>
        <v>$T$2654</v>
      </c>
      <c r="AA906" s="23">
        <f t="shared" ca="1" si="184"/>
        <v>0</v>
      </c>
      <c r="AB906" s="23">
        <f t="shared" ca="1" si="185"/>
        <v>0</v>
      </c>
      <c r="AC906" s="23" t="e">
        <f>ADDRESS('Відомість №2'!AT902,6)</f>
        <v>#VALUE!</v>
      </c>
      <c r="AD906" s="23" t="e">
        <f t="shared" ca="1" si="186"/>
        <v>#VALUE!</v>
      </c>
      <c r="AF906" s="23" t="e">
        <f t="shared" ca="1" si="187"/>
        <v>#VALUE!</v>
      </c>
      <c r="AG906" s="23" t="str">
        <f>ADDRESS('Відомість №2'!AS902,9)</f>
        <v>$I$2654</v>
      </c>
      <c r="AH906" s="23" t="str">
        <f>ADDRESS('Відомість №2'!AS902,10)</f>
        <v>$J$2654</v>
      </c>
      <c r="AI906" s="20">
        <f t="shared" ca="1" si="188"/>
        <v>0</v>
      </c>
      <c r="AJ906" s="20">
        <f t="shared" ca="1" si="189"/>
        <v>0</v>
      </c>
      <c r="AK906" s="20" t="str">
        <f>ADDRESS('Відомість №2'!AS902,7)</f>
        <v>$G$2654</v>
      </c>
      <c r="AL906" s="20" t="str">
        <f>ADDRESS('Відомість №2'!AS902,8)</f>
        <v>$H$2654</v>
      </c>
      <c r="AM906">
        <f t="shared" ca="1" si="190"/>
        <v>0</v>
      </c>
      <c r="AN906">
        <f t="shared" ca="1" si="191"/>
        <v>0</v>
      </c>
      <c r="AO906" t="str">
        <f>ADDRESS('Відомість №2'!AS902,3)</f>
        <v>$C$2654</v>
      </c>
      <c r="AP906" t="str">
        <f>ADDRESS('Відомість №2'!AS902,22)</f>
        <v>$V$2654</v>
      </c>
      <c r="AQ906">
        <f t="shared" ca="1" si="192"/>
        <v>0</v>
      </c>
      <c r="AR906">
        <f t="shared" ca="1" si="193"/>
        <v>0</v>
      </c>
      <c r="AS906">
        <f t="shared" ca="1" si="194"/>
        <v>0</v>
      </c>
    </row>
    <row r="907" spans="20:45" ht="15.75" hidden="1" customHeight="1" x14ac:dyDescent="0.25">
      <c r="T907" s="23" t="str">
        <f>ADDRESS('Відомість №2'!AS903,2)</f>
        <v>$B$2655</v>
      </c>
      <c r="U907" s="23" t="str">
        <f>ADDRESS('Відомість №2'!AS903,1)</f>
        <v>$A$2655</v>
      </c>
      <c r="V907" s="23">
        <f t="shared" ca="1" si="182"/>
        <v>0</v>
      </c>
      <c r="W907" s="23">
        <f t="shared" ca="1" si="183"/>
        <v>0</v>
      </c>
      <c r="Y907" s="23" t="str">
        <f>ADDRESS('Відомість №2'!AS903,21)</f>
        <v>$U$2655</v>
      </c>
      <c r="Z907" s="23" t="str">
        <f>ADDRESS('Відомість №2'!AS903,20)</f>
        <v>$T$2655</v>
      </c>
      <c r="AA907" s="23">
        <f t="shared" ca="1" si="184"/>
        <v>0</v>
      </c>
      <c r="AB907" s="23">
        <f t="shared" ca="1" si="185"/>
        <v>0</v>
      </c>
      <c r="AC907" s="23" t="e">
        <f>ADDRESS('Відомість №2'!AT903,6)</f>
        <v>#VALUE!</v>
      </c>
      <c r="AD907" s="23" t="e">
        <f t="shared" ca="1" si="186"/>
        <v>#VALUE!</v>
      </c>
      <c r="AF907" s="23" t="e">
        <f t="shared" ca="1" si="187"/>
        <v>#VALUE!</v>
      </c>
      <c r="AG907" s="23" t="str">
        <f>ADDRESS('Відомість №2'!AS903,9)</f>
        <v>$I$2655</v>
      </c>
      <c r="AH907" s="23" t="str">
        <f>ADDRESS('Відомість №2'!AS903,10)</f>
        <v>$J$2655</v>
      </c>
      <c r="AI907" s="20">
        <f t="shared" ca="1" si="188"/>
        <v>0</v>
      </c>
      <c r="AJ907" s="20">
        <f t="shared" ca="1" si="189"/>
        <v>0</v>
      </c>
      <c r="AK907" s="20" t="str">
        <f>ADDRESS('Відомість №2'!AS903,7)</f>
        <v>$G$2655</v>
      </c>
      <c r="AL907" s="20" t="str">
        <f>ADDRESS('Відомість №2'!AS903,8)</f>
        <v>$H$2655</v>
      </c>
      <c r="AM907">
        <f t="shared" ca="1" si="190"/>
        <v>0</v>
      </c>
      <c r="AN907">
        <f t="shared" ca="1" si="191"/>
        <v>0</v>
      </c>
      <c r="AO907" t="str">
        <f>ADDRESS('Відомість №2'!AS903,3)</f>
        <v>$C$2655</v>
      </c>
      <c r="AP907" t="str">
        <f>ADDRESS('Відомість №2'!AS903,22)</f>
        <v>$V$2655</v>
      </c>
      <c r="AQ907">
        <f t="shared" ca="1" si="192"/>
        <v>0</v>
      </c>
      <c r="AR907">
        <f t="shared" ca="1" si="193"/>
        <v>0</v>
      </c>
      <c r="AS907">
        <f t="shared" ca="1" si="194"/>
        <v>0</v>
      </c>
    </row>
    <row r="908" spans="20:45" ht="15.75" hidden="1" customHeight="1" x14ac:dyDescent="0.25">
      <c r="T908" s="23" t="str">
        <f>ADDRESS('Відомість №2'!AS904,2)</f>
        <v>$B$2656</v>
      </c>
      <c r="U908" s="23" t="str">
        <f>ADDRESS('Відомість №2'!AS904,1)</f>
        <v>$A$2656</v>
      </c>
      <c r="V908" s="23">
        <f t="shared" ca="1" si="182"/>
        <v>0</v>
      </c>
      <c r="W908" s="23">
        <f t="shared" ca="1" si="183"/>
        <v>0</v>
      </c>
      <c r="Y908" s="23" t="str">
        <f>ADDRESS('Відомість №2'!AS904,21)</f>
        <v>$U$2656</v>
      </c>
      <c r="Z908" s="23" t="str">
        <f>ADDRESS('Відомість №2'!AS904,20)</f>
        <v>$T$2656</v>
      </c>
      <c r="AA908" s="23">
        <f t="shared" ca="1" si="184"/>
        <v>0</v>
      </c>
      <c r="AB908" s="23">
        <f t="shared" ca="1" si="185"/>
        <v>0</v>
      </c>
      <c r="AC908" s="23" t="e">
        <f>ADDRESS('Відомість №2'!AT904,6)</f>
        <v>#VALUE!</v>
      </c>
      <c r="AD908" s="23" t="e">
        <f t="shared" ca="1" si="186"/>
        <v>#VALUE!</v>
      </c>
      <c r="AF908" s="23" t="e">
        <f t="shared" ca="1" si="187"/>
        <v>#VALUE!</v>
      </c>
      <c r="AG908" s="23" t="str">
        <f>ADDRESS('Відомість №2'!AS904,9)</f>
        <v>$I$2656</v>
      </c>
      <c r="AH908" s="23" t="str">
        <f>ADDRESS('Відомість №2'!AS904,10)</f>
        <v>$J$2656</v>
      </c>
      <c r="AI908" s="20">
        <f t="shared" ca="1" si="188"/>
        <v>0</v>
      </c>
      <c r="AJ908" s="20">
        <f t="shared" ca="1" si="189"/>
        <v>0</v>
      </c>
      <c r="AK908" s="20" t="str">
        <f>ADDRESS('Відомість №2'!AS904,7)</f>
        <v>$G$2656</v>
      </c>
      <c r="AL908" s="20" t="str">
        <f>ADDRESS('Відомість №2'!AS904,8)</f>
        <v>$H$2656</v>
      </c>
      <c r="AM908">
        <f t="shared" ca="1" si="190"/>
        <v>0</v>
      </c>
      <c r="AN908">
        <f t="shared" ca="1" si="191"/>
        <v>0</v>
      </c>
      <c r="AO908" t="str">
        <f>ADDRESS('Відомість №2'!AS904,3)</f>
        <v>$C$2656</v>
      </c>
      <c r="AP908" t="str">
        <f>ADDRESS('Відомість №2'!AS904,22)</f>
        <v>$V$2656</v>
      </c>
      <c r="AQ908">
        <f t="shared" ca="1" si="192"/>
        <v>0</v>
      </c>
      <c r="AR908">
        <f t="shared" ca="1" si="193"/>
        <v>0</v>
      </c>
      <c r="AS908">
        <f t="shared" ca="1" si="194"/>
        <v>0</v>
      </c>
    </row>
    <row r="909" spans="20:45" ht="15.75" hidden="1" customHeight="1" x14ac:dyDescent="0.25">
      <c r="T909" s="23" t="str">
        <f>ADDRESS('Відомість №2'!AS905,2)</f>
        <v>$B$2657</v>
      </c>
      <c r="U909" s="23" t="str">
        <f>ADDRESS('Відомість №2'!AS905,1)</f>
        <v>$A$2657</v>
      </c>
      <c r="V909" s="23">
        <f t="shared" ca="1" si="182"/>
        <v>0</v>
      </c>
      <c r="W909" s="23">
        <f t="shared" ca="1" si="183"/>
        <v>0</v>
      </c>
      <c r="Y909" s="23" t="str">
        <f>ADDRESS('Відомість №2'!AS905,21)</f>
        <v>$U$2657</v>
      </c>
      <c r="Z909" s="23" t="str">
        <f>ADDRESS('Відомість №2'!AS905,20)</f>
        <v>$T$2657</v>
      </c>
      <c r="AA909" s="23">
        <f t="shared" ca="1" si="184"/>
        <v>0</v>
      </c>
      <c r="AB909" s="23">
        <f t="shared" ca="1" si="185"/>
        <v>0</v>
      </c>
      <c r="AC909" s="23" t="e">
        <f>ADDRESS('Відомість №2'!AT905,6)</f>
        <v>#VALUE!</v>
      </c>
      <c r="AD909" s="23" t="e">
        <f t="shared" ca="1" si="186"/>
        <v>#VALUE!</v>
      </c>
      <c r="AF909" s="23" t="e">
        <f t="shared" ca="1" si="187"/>
        <v>#VALUE!</v>
      </c>
      <c r="AG909" s="23" t="str">
        <f>ADDRESS('Відомість №2'!AS905,9)</f>
        <v>$I$2657</v>
      </c>
      <c r="AH909" s="23" t="str">
        <f>ADDRESS('Відомість №2'!AS905,10)</f>
        <v>$J$2657</v>
      </c>
      <c r="AI909" s="20">
        <f t="shared" ca="1" si="188"/>
        <v>0</v>
      </c>
      <c r="AJ909" s="20">
        <f t="shared" ca="1" si="189"/>
        <v>0</v>
      </c>
      <c r="AK909" s="20" t="str">
        <f>ADDRESS('Відомість №2'!AS905,7)</f>
        <v>$G$2657</v>
      </c>
      <c r="AL909" s="20" t="str">
        <f>ADDRESS('Відомість №2'!AS905,8)</f>
        <v>$H$2657</v>
      </c>
      <c r="AM909">
        <f t="shared" ca="1" si="190"/>
        <v>0</v>
      </c>
      <c r="AN909">
        <f t="shared" ca="1" si="191"/>
        <v>0</v>
      </c>
      <c r="AO909" t="str">
        <f>ADDRESS('Відомість №2'!AS905,3)</f>
        <v>$C$2657</v>
      </c>
      <c r="AP909" t="str">
        <f>ADDRESS('Відомість №2'!AS905,22)</f>
        <v>$V$2657</v>
      </c>
      <c r="AQ909">
        <f t="shared" ca="1" si="192"/>
        <v>0</v>
      </c>
      <c r="AR909">
        <f t="shared" ca="1" si="193"/>
        <v>0</v>
      </c>
      <c r="AS909">
        <f t="shared" ca="1" si="194"/>
        <v>0</v>
      </c>
    </row>
    <row r="910" spans="20:45" ht="15.75" hidden="1" customHeight="1" x14ac:dyDescent="0.25">
      <c r="T910" s="23" t="str">
        <f>ADDRESS('Відомість №2'!AS906,2)</f>
        <v>$B$2658</v>
      </c>
      <c r="U910" s="23" t="str">
        <f>ADDRESS('Відомість №2'!AS906,1)</f>
        <v>$A$2658</v>
      </c>
      <c r="V910" s="23">
        <f t="shared" ca="1" si="182"/>
        <v>0</v>
      </c>
      <c r="W910" s="23">
        <f t="shared" ca="1" si="183"/>
        <v>0</v>
      </c>
      <c r="Y910" s="23" t="str">
        <f>ADDRESS('Відомість №2'!AS906,21)</f>
        <v>$U$2658</v>
      </c>
      <c r="Z910" s="23" t="str">
        <f>ADDRESS('Відомість №2'!AS906,20)</f>
        <v>$T$2658</v>
      </c>
      <c r="AA910" s="23">
        <f t="shared" ca="1" si="184"/>
        <v>0</v>
      </c>
      <c r="AB910" s="23">
        <f t="shared" ca="1" si="185"/>
        <v>0</v>
      </c>
      <c r="AC910" s="23" t="e">
        <f>ADDRESS('Відомість №2'!AT906,6)</f>
        <v>#VALUE!</v>
      </c>
      <c r="AD910" s="23" t="e">
        <f t="shared" ca="1" si="186"/>
        <v>#VALUE!</v>
      </c>
      <c r="AF910" s="23" t="e">
        <f t="shared" ca="1" si="187"/>
        <v>#VALUE!</v>
      </c>
      <c r="AG910" s="23" t="str">
        <f>ADDRESS('Відомість №2'!AS906,9)</f>
        <v>$I$2658</v>
      </c>
      <c r="AH910" s="23" t="str">
        <f>ADDRESS('Відомість №2'!AS906,10)</f>
        <v>$J$2658</v>
      </c>
      <c r="AI910" s="20">
        <f t="shared" ca="1" si="188"/>
        <v>0</v>
      </c>
      <c r="AJ910" s="20">
        <f t="shared" ca="1" si="189"/>
        <v>0</v>
      </c>
      <c r="AK910" s="20" t="str">
        <f>ADDRESS('Відомість №2'!AS906,7)</f>
        <v>$G$2658</v>
      </c>
      <c r="AL910" s="20" t="str">
        <f>ADDRESS('Відомість №2'!AS906,8)</f>
        <v>$H$2658</v>
      </c>
      <c r="AM910">
        <f t="shared" ca="1" si="190"/>
        <v>0</v>
      </c>
      <c r="AN910">
        <f t="shared" ca="1" si="191"/>
        <v>0</v>
      </c>
      <c r="AO910" t="str">
        <f>ADDRESS('Відомість №2'!AS906,3)</f>
        <v>$C$2658</v>
      </c>
      <c r="AP910" t="str">
        <f>ADDRESS('Відомість №2'!AS906,22)</f>
        <v>$V$2658</v>
      </c>
      <c r="AQ910">
        <f t="shared" ca="1" si="192"/>
        <v>0</v>
      </c>
      <c r="AR910">
        <f t="shared" ca="1" si="193"/>
        <v>0</v>
      </c>
      <c r="AS910">
        <f t="shared" ca="1" si="194"/>
        <v>0</v>
      </c>
    </row>
    <row r="911" spans="20:45" ht="15.75" hidden="1" customHeight="1" x14ac:dyDescent="0.25">
      <c r="T911" s="23" t="str">
        <f>ADDRESS('Відомість №2'!AS907,2)</f>
        <v>$B$2659</v>
      </c>
      <c r="U911" s="23" t="str">
        <f>ADDRESS('Відомість №2'!AS907,1)</f>
        <v>$A$2659</v>
      </c>
      <c r="V911" s="23">
        <f t="shared" ca="1" si="182"/>
        <v>0</v>
      </c>
      <c r="W911" s="23">
        <f t="shared" ca="1" si="183"/>
        <v>0</v>
      </c>
      <c r="Y911" s="23" t="str">
        <f>ADDRESS('Відомість №2'!AS907,21)</f>
        <v>$U$2659</v>
      </c>
      <c r="Z911" s="23" t="str">
        <f>ADDRESS('Відомість №2'!AS907,20)</f>
        <v>$T$2659</v>
      </c>
      <c r="AA911" s="23">
        <f t="shared" ca="1" si="184"/>
        <v>0</v>
      </c>
      <c r="AB911" s="23">
        <f t="shared" ca="1" si="185"/>
        <v>0</v>
      </c>
      <c r="AC911" s="23" t="e">
        <f>ADDRESS('Відомість №2'!AT907,6)</f>
        <v>#VALUE!</v>
      </c>
      <c r="AD911" s="23" t="e">
        <f t="shared" ca="1" si="186"/>
        <v>#VALUE!</v>
      </c>
      <c r="AF911" s="23" t="e">
        <f t="shared" ca="1" si="187"/>
        <v>#VALUE!</v>
      </c>
      <c r="AG911" s="23" t="str">
        <f>ADDRESS('Відомість №2'!AS907,9)</f>
        <v>$I$2659</v>
      </c>
      <c r="AH911" s="23" t="str">
        <f>ADDRESS('Відомість №2'!AS907,10)</f>
        <v>$J$2659</v>
      </c>
      <c r="AI911" s="20">
        <f t="shared" ca="1" si="188"/>
        <v>0</v>
      </c>
      <c r="AJ911" s="20">
        <f t="shared" ca="1" si="189"/>
        <v>0</v>
      </c>
      <c r="AK911" s="20" t="str">
        <f>ADDRESS('Відомість №2'!AS907,7)</f>
        <v>$G$2659</v>
      </c>
      <c r="AL911" s="20" t="str">
        <f>ADDRESS('Відомість №2'!AS907,8)</f>
        <v>$H$2659</v>
      </c>
      <c r="AM911">
        <f t="shared" ca="1" si="190"/>
        <v>0</v>
      </c>
      <c r="AN911">
        <f t="shared" ca="1" si="191"/>
        <v>0</v>
      </c>
      <c r="AO911" t="str">
        <f>ADDRESS('Відомість №2'!AS907,3)</f>
        <v>$C$2659</v>
      </c>
      <c r="AP911" t="str">
        <f>ADDRESS('Відомість №2'!AS907,22)</f>
        <v>$V$2659</v>
      </c>
      <c r="AQ911">
        <f t="shared" ca="1" si="192"/>
        <v>0</v>
      </c>
      <c r="AR911">
        <f t="shared" ca="1" si="193"/>
        <v>0</v>
      </c>
      <c r="AS911">
        <f t="shared" ca="1" si="194"/>
        <v>0</v>
      </c>
    </row>
    <row r="912" spans="20:45" ht="15.75" hidden="1" customHeight="1" x14ac:dyDescent="0.25">
      <c r="T912" s="23" t="str">
        <f>ADDRESS('Відомість №2'!AS908,2)</f>
        <v>$B$2660</v>
      </c>
      <c r="U912" s="23" t="str">
        <f>ADDRESS('Відомість №2'!AS908,1)</f>
        <v>$A$2660</v>
      </c>
      <c r="V912" s="23">
        <f t="shared" ca="1" si="182"/>
        <v>0</v>
      </c>
      <c r="W912" s="23">
        <f t="shared" ca="1" si="183"/>
        <v>0</v>
      </c>
      <c r="Y912" s="23" t="str">
        <f>ADDRESS('Відомість №2'!AS908,21)</f>
        <v>$U$2660</v>
      </c>
      <c r="Z912" s="23" t="str">
        <f>ADDRESS('Відомість №2'!AS908,20)</f>
        <v>$T$2660</v>
      </c>
      <c r="AA912" s="23">
        <f t="shared" ca="1" si="184"/>
        <v>0</v>
      </c>
      <c r="AB912" s="23">
        <f t="shared" ca="1" si="185"/>
        <v>0</v>
      </c>
      <c r="AC912" s="23" t="e">
        <f>ADDRESS('Відомість №2'!AT908,6)</f>
        <v>#VALUE!</v>
      </c>
      <c r="AD912" s="23" t="e">
        <f t="shared" ca="1" si="186"/>
        <v>#VALUE!</v>
      </c>
      <c r="AF912" s="23" t="e">
        <f t="shared" ca="1" si="187"/>
        <v>#VALUE!</v>
      </c>
      <c r="AG912" s="23" t="str">
        <f>ADDRESS('Відомість №2'!AS908,9)</f>
        <v>$I$2660</v>
      </c>
      <c r="AH912" s="23" t="str">
        <f>ADDRESS('Відомість №2'!AS908,10)</f>
        <v>$J$2660</v>
      </c>
      <c r="AI912" s="20">
        <f t="shared" ca="1" si="188"/>
        <v>0</v>
      </c>
      <c r="AJ912" s="20">
        <f t="shared" ca="1" si="189"/>
        <v>0</v>
      </c>
      <c r="AK912" s="20" t="str">
        <f>ADDRESS('Відомість №2'!AS908,7)</f>
        <v>$G$2660</v>
      </c>
      <c r="AL912" s="20" t="str">
        <f>ADDRESS('Відомість №2'!AS908,8)</f>
        <v>$H$2660</v>
      </c>
      <c r="AM912">
        <f t="shared" ca="1" si="190"/>
        <v>0</v>
      </c>
      <c r="AN912">
        <f t="shared" ca="1" si="191"/>
        <v>0</v>
      </c>
      <c r="AO912" t="str">
        <f>ADDRESS('Відомість №2'!AS908,3)</f>
        <v>$C$2660</v>
      </c>
      <c r="AP912" t="str">
        <f>ADDRESS('Відомість №2'!AS908,22)</f>
        <v>$V$2660</v>
      </c>
      <c r="AQ912">
        <f t="shared" ca="1" si="192"/>
        <v>0</v>
      </c>
      <c r="AR912">
        <f t="shared" ca="1" si="193"/>
        <v>0</v>
      </c>
      <c r="AS912">
        <f t="shared" ca="1" si="194"/>
        <v>0</v>
      </c>
    </row>
    <row r="913" spans="20:45" ht="15.75" hidden="1" customHeight="1" x14ac:dyDescent="0.25">
      <c r="T913" s="23" t="str">
        <f>ADDRESS('Відомість №2'!AS909,2)</f>
        <v>$B$2661</v>
      </c>
      <c r="U913" s="23" t="str">
        <f>ADDRESS('Відомість №2'!AS909,1)</f>
        <v>$A$2661</v>
      </c>
      <c r="V913" s="23">
        <f t="shared" ca="1" si="182"/>
        <v>0</v>
      </c>
      <c r="W913" s="23">
        <f t="shared" ca="1" si="183"/>
        <v>0</v>
      </c>
      <c r="Y913" s="23" t="str">
        <f>ADDRESS('Відомість №2'!AS909,21)</f>
        <v>$U$2661</v>
      </c>
      <c r="Z913" s="23" t="str">
        <f>ADDRESS('Відомість №2'!AS909,20)</f>
        <v>$T$2661</v>
      </c>
      <c r="AA913" s="23">
        <f t="shared" ca="1" si="184"/>
        <v>0</v>
      </c>
      <c r="AB913" s="23">
        <f t="shared" ca="1" si="185"/>
        <v>0</v>
      </c>
      <c r="AC913" s="23" t="e">
        <f>ADDRESS('Відомість №2'!AT909,6)</f>
        <v>#VALUE!</v>
      </c>
      <c r="AD913" s="23" t="e">
        <f t="shared" ca="1" si="186"/>
        <v>#VALUE!</v>
      </c>
      <c r="AF913" s="23" t="e">
        <f t="shared" ca="1" si="187"/>
        <v>#VALUE!</v>
      </c>
      <c r="AG913" s="23" t="str">
        <f>ADDRESS('Відомість №2'!AS909,9)</f>
        <v>$I$2661</v>
      </c>
      <c r="AH913" s="23" t="str">
        <f>ADDRESS('Відомість №2'!AS909,10)</f>
        <v>$J$2661</v>
      </c>
      <c r="AI913" s="20">
        <f t="shared" ca="1" si="188"/>
        <v>0</v>
      </c>
      <c r="AJ913" s="20">
        <f t="shared" ca="1" si="189"/>
        <v>0</v>
      </c>
      <c r="AK913" s="20" t="str">
        <f>ADDRESS('Відомість №2'!AS909,7)</f>
        <v>$G$2661</v>
      </c>
      <c r="AL913" s="20" t="str">
        <f>ADDRESS('Відомість №2'!AS909,8)</f>
        <v>$H$2661</v>
      </c>
      <c r="AM913">
        <f t="shared" ca="1" si="190"/>
        <v>0</v>
      </c>
      <c r="AN913">
        <f t="shared" ca="1" si="191"/>
        <v>0</v>
      </c>
      <c r="AO913" t="str">
        <f>ADDRESS('Відомість №2'!AS909,3)</f>
        <v>$C$2661</v>
      </c>
      <c r="AP913" t="str">
        <f>ADDRESS('Відомість №2'!AS909,22)</f>
        <v>$V$2661</v>
      </c>
      <c r="AQ913">
        <f t="shared" ca="1" si="192"/>
        <v>0</v>
      </c>
      <c r="AR913">
        <f t="shared" ca="1" si="193"/>
        <v>0</v>
      </c>
      <c r="AS913">
        <f t="shared" ca="1" si="194"/>
        <v>0</v>
      </c>
    </row>
    <row r="914" spans="20:45" ht="15.75" hidden="1" customHeight="1" x14ac:dyDescent="0.25">
      <c r="T914" s="23" t="str">
        <f>ADDRESS('Відомість №2'!AS910,2)</f>
        <v>$B$2662</v>
      </c>
      <c r="U914" s="23" t="str">
        <f>ADDRESS('Відомість №2'!AS910,1)</f>
        <v>$A$2662</v>
      </c>
      <c r="V914" s="23">
        <f t="shared" ca="1" si="182"/>
        <v>0</v>
      </c>
      <c r="W914" s="23">
        <f t="shared" ca="1" si="183"/>
        <v>0</v>
      </c>
      <c r="Y914" s="23" t="str">
        <f>ADDRESS('Відомість №2'!AS910,21)</f>
        <v>$U$2662</v>
      </c>
      <c r="Z914" s="23" t="str">
        <f>ADDRESS('Відомість №2'!AS910,20)</f>
        <v>$T$2662</v>
      </c>
      <c r="AA914" s="23">
        <f t="shared" ca="1" si="184"/>
        <v>0</v>
      </c>
      <c r="AB914" s="23">
        <f t="shared" ca="1" si="185"/>
        <v>0</v>
      </c>
      <c r="AC914" s="23" t="e">
        <f>ADDRESS('Відомість №2'!AT910,6)</f>
        <v>#VALUE!</v>
      </c>
      <c r="AD914" s="23" t="e">
        <f t="shared" ca="1" si="186"/>
        <v>#VALUE!</v>
      </c>
      <c r="AF914" s="23" t="e">
        <f t="shared" ca="1" si="187"/>
        <v>#VALUE!</v>
      </c>
      <c r="AG914" s="23" t="str">
        <f>ADDRESS('Відомість №2'!AS910,9)</f>
        <v>$I$2662</v>
      </c>
      <c r="AH914" s="23" t="str">
        <f>ADDRESS('Відомість №2'!AS910,10)</f>
        <v>$J$2662</v>
      </c>
      <c r="AI914" s="20">
        <f t="shared" ca="1" si="188"/>
        <v>0</v>
      </c>
      <c r="AJ914" s="20">
        <f t="shared" ca="1" si="189"/>
        <v>0</v>
      </c>
      <c r="AK914" s="20" t="str">
        <f>ADDRESS('Відомість №2'!AS910,7)</f>
        <v>$G$2662</v>
      </c>
      <c r="AL914" s="20" t="str">
        <f>ADDRESS('Відомість №2'!AS910,8)</f>
        <v>$H$2662</v>
      </c>
      <c r="AM914">
        <f t="shared" ca="1" si="190"/>
        <v>0</v>
      </c>
      <c r="AN914">
        <f t="shared" ca="1" si="191"/>
        <v>0</v>
      </c>
      <c r="AO914" t="str">
        <f>ADDRESS('Відомість №2'!AS910,3)</f>
        <v>$C$2662</v>
      </c>
      <c r="AP914" t="str">
        <f>ADDRESS('Відомість №2'!AS910,22)</f>
        <v>$V$2662</v>
      </c>
      <c r="AQ914">
        <f t="shared" ca="1" si="192"/>
        <v>0</v>
      </c>
      <c r="AR914">
        <f t="shared" ca="1" si="193"/>
        <v>0</v>
      </c>
      <c r="AS914">
        <f t="shared" ca="1" si="194"/>
        <v>0</v>
      </c>
    </row>
    <row r="915" spans="20:45" ht="15.75" hidden="1" customHeight="1" x14ac:dyDescent="0.25">
      <c r="T915" s="23" t="str">
        <f>ADDRESS('Відомість №2'!AS911,2)</f>
        <v>$B$2663</v>
      </c>
      <c r="U915" s="23" t="str">
        <f>ADDRESS('Відомість №2'!AS911,1)</f>
        <v>$A$2663</v>
      </c>
      <c r="V915" s="23">
        <f t="shared" ca="1" si="182"/>
        <v>0</v>
      </c>
      <c r="W915" s="23">
        <f t="shared" ca="1" si="183"/>
        <v>0</v>
      </c>
      <c r="Y915" s="23" t="str">
        <f>ADDRESS('Відомість №2'!AS911,21)</f>
        <v>$U$2663</v>
      </c>
      <c r="Z915" s="23" t="str">
        <f>ADDRESS('Відомість №2'!AS911,20)</f>
        <v>$T$2663</v>
      </c>
      <c r="AA915" s="23">
        <f t="shared" ca="1" si="184"/>
        <v>0</v>
      </c>
      <c r="AB915" s="23">
        <f t="shared" ca="1" si="185"/>
        <v>0</v>
      </c>
      <c r="AC915" s="23" t="e">
        <f>ADDRESS('Відомість №2'!AT911,6)</f>
        <v>#VALUE!</v>
      </c>
      <c r="AD915" s="23" t="e">
        <f t="shared" ca="1" si="186"/>
        <v>#VALUE!</v>
      </c>
      <c r="AF915" s="23" t="e">
        <f t="shared" ca="1" si="187"/>
        <v>#VALUE!</v>
      </c>
      <c r="AG915" s="23" t="str">
        <f>ADDRESS('Відомість №2'!AS911,9)</f>
        <v>$I$2663</v>
      </c>
      <c r="AH915" s="23" t="str">
        <f>ADDRESS('Відомість №2'!AS911,10)</f>
        <v>$J$2663</v>
      </c>
      <c r="AI915" s="20">
        <f t="shared" ca="1" si="188"/>
        <v>0</v>
      </c>
      <c r="AJ915" s="20">
        <f t="shared" ca="1" si="189"/>
        <v>0</v>
      </c>
      <c r="AK915" s="20" t="str">
        <f>ADDRESS('Відомість №2'!AS911,7)</f>
        <v>$G$2663</v>
      </c>
      <c r="AL915" s="20" t="str">
        <f>ADDRESS('Відомість №2'!AS911,8)</f>
        <v>$H$2663</v>
      </c>
      <c r="AM915">
        <f t="shared" ca="1" si="190"/>
        <v>0</v>
      </c>
      <c r="AN915">
        <f t="shared" ca="1" si="191"/>
        <v>0</v>
      </c>
      <c r="AO915" t="str">
        <f>ADDRESS('Відомість №2'!AS911,3)</f>
        <v>$C$2663</v>
      </c>
      <c r="AP915" t="str">
        <f>ADDRESS('Відомість №2'!AS911,22)</f>
        <v>$V$2663</v>
      </c>
      <c r="AQ915">
        <f t="shared" ca="1" si="192"/>
        <v>0</v>
      </c>
      <c r="AR915">
        <f t="shared" ca="1" si="193"/>
        <v>0</v>
      </c>
      <c r="AS915">
        <f t="shared" ca="1" si="194"/>
        <v>0</v>
      </c>
    </row>
    <row r="916" spans="20:45" ht="15.75" hidden="1" customHeight="1" x14ac:dyDescent="0.25">
      <c r="T916" s="23" t="str">
        <f>ADDRESS('Відомість №2'!AS912,2)</f>
        <v>$B$2664</v>
      </c>
      <c r="U916" s="23" t="str">
        <f>ADDRESS('Відомість №2'!AS912,1)</f>
        <v>$A$2664</v>
      </c>
      <c r="V916" s="23">
        <f t="shared" ca="1" si="182"/>
        <v>0</v>
      </c>
      <c r="W916" s="23">
        <f t="shared" ca="1" si="183"/>
        <v>0</v>
      </c>
      <c r="Y916" s="23" t="str">
        <f>ADDRESS('Відомість №2'!AS912,21)</f>
        <v>$U$2664</v>
      </c>
      <c r="Z916" s="23" t="str">
        <f>ADDRESS('Відомість №2'!AS912,20)</f>
        <v>$T$2664</v>
      </c>
      <c r="AA916" s="23">
        <f t="shared" ca="1" si="184"/>
        <v>0</v>
      </c>
      <c r="AB916" s="23">
        <f t="shared" ca="1" si="185"/>
        <v>0</v>
      </c>
      <c r="AC916" s="23" t="e">
        <f>ADDRESS('Відомість №2'!AT912,6)</f>
        <v>#VALUE!</v>
      </c>
      <c r="AD916" s="23" t="e">
        <f t="shared" ca="1" si="186"/>
        <v>#VALUE!</v>
      </c>
      <c r="AF916" s="23" t="e">
        <f t="shared" ca="1" si="187"/>
        <v>#VALUE!</v>
      </c>
      <c r="AG916" s="23" t="str">
        <f>ADDRESS('Відомість №2'!AS912,9)</f>
        <v>$I$2664</v>
      </c>
      <c r="AH916" s="23" t="str">
        <f>ADDRESS('Відомість №2'!AS912,10)</f>
        <v>$J$2664</v>
      </c>
      <c r="AI916" s="20">
        <f t="shared" ca="1" si="188"/>
        <v>0</v>
      </c>
      <c r="AJ916" s="20">
        <f t="shared" ca="1" si="189"/>
        <v>0</v>
      </c>
      <c r="AK916" s="20" t="str">
        <f>ADDRESS('Відомість №2'!AS912,7)</f>
        <v>$G$2664</v>
      </c>
      <c r="AL916" s="20" t="str">
        <f>ADDRESS('Відомість №2'!AS912,8)</f>
        <v>$H$2664</v>
      </c>
      <c r="AM916">
        <f t="shared" ca="1" si="190"/>
        <v>0</v>
      </c>
      <c r="AN916">
        <f t="shared" ca="1" si="191"/>
        <v>0</v>
      </c>
      <c r="AO916" t="str">
        <f>ADDRESS('Відомість №2'!AS912,3)</f>
        <v>$C$2664</v>
      </c>
      <c r="AP916" t="str">
        <f>ADDRESS('Відомість №2'!AS912,22)</f>
        <v>$V$2664</v>
      </c>
      <c r="AQ916">
        <f t="shared" ca="1" si="192"/>
        <v>0</v>
      </c>
      <c r="AR916">
        <f t="shared" ca="1" si="193"/>
        <v>0</v>
      </c>
      <c r="AS916">
        <f t="shared" ca="1" si="194"/>
        <v>0</v>
      </c>
    </row>
    <row r="917" spans="20:45" ht="15.75" hidden="1" customHeight="1" x14ac:dyDescent="0.25">
      <c r="T917" s="23" t="str">
        <f>ADDRESS('Відомість №2'!AS913,2)</f>
        <v>$B$2665</v>
      </c>
      <c r="U917" s="23" t="str">
        <f>ADDRESS('Відомість №2'!AS913,1)</f>
        <v>$A$2665</v>
      </c>
      <c r="V917" s="23">
        <f t="shared" ca="1" si="182"/>
        <v>0</v>
      </c>
      <c r="W917" s="23">
        <f t="shared" ca="1" si="183"/>
        <v>0</v>
      </c>
      <c r="Y917" s="23" t="str">
        <f>ADDRESS('Відомість №2'!AS913,21)</f>
        <v>$U$2665</v>
      </c>
      <c r="Z917" s="23" t="str">
        <f>ADDRESS('Відомість №2'!AS913,20)</f>
        <v>$T$2665</v>
      </c>
      <c r="AA917" s="23">
        <f t="shared" ca="1" si="184"/>
        <v>0</v>
      </c>
      <c r="AB917" s="23">
        <f t="shared" ca="1" si="185"/>
        <v>0</v>
      </c>
      <c r="AC917" s="23" t="e">
        <f>ADDRESS('Відомість №2'!AT913,6)</f>
        <v>#VALUE!</v>
      </c>
      <c r="AD917" s="23" t="e">
        <f t="shared" ca="1" si="186"/>
        <v>#VALUE!</v>
      </c>
      <c r="AF917" s="23" t="e">
        <f t="shared" ca="1" si="187"/>
        <v>#VALUE!</v>
      </c>
      <c r="AG917" s="23" t="str">
        <f>ADDRESS('Відомість №2'!AS913,9)</f>
        <v>$I$2665</v>
      </c>
      <c r="AH917" s="23" t="str">
        <f>ADDRESS('Відомість №2'!AS913,10)</f>
        <v>$J$2665</v>
      </c>
      <c r="AI917" s="20">
        <f t="shared" ca="1" si="188"/>
        <v>0</v>
      </c>
      <c r="AJ917" s="20">
        <f t="shared" ca="1" si="189"/>
        <v>0</v>
      </c>
      <c r="AK917" s="20" t="str">
        <f>ADDRESS('Відомість №2'!AS913,7)</f>
        <v>$G$2665</v>
      </c>
      <c r="AL917" s="20" t="str">
        <f>ADDRESS('Відомість №2'!AS913,8)</f>
        <v>$H$2665</v>
      </c>
      <c r="AM917">
        <f t="shared" ca="1" si="190"/>
        <v>0</v>
      </c>
      <c r="AN917">
        <f t="shared" ca="1" si="191"/>
        <v>0</v>
      </c>
      <c r="AO917" t="str">
        <f>ADDRESS('Відомість №2'!AS913,3)</f>
        <v>$C$2665</v>
      </c>
      <c r="AP917" t="str">
        <f>ADDRESS('Відомість №2'!AS913,22)</f>
        <v>$V$2665</v>
      </c>
      <c r="AQ917">
        <f t="shared" ca="1" si="192"/>
        <v>0</v>
      </c>
      <c r="AR917">
        <f t="shared" ca="1" si="193"/>
        <v>0</v>
      </c>
      <c r="AS917">
        <f t="shared" ca="1" si="194"/>
        <v>0</v>
      </c>
    </row>
    <row r="918" spans="20:45" ht="15.75" hidden="1" customHeight="1" x14ac:dyDescent="0.25">
      <c r="T918" s="23" t="str">
        <f>ADDRESS('Відомість №2'!AS914,2)</f>
        <v>$B$2666</v>
      </c>
      <c r="U918" s="23" t="str">
        <f>ADDRESS('Відомість №2'!AS914,1)</f>
        <v>$A$2666</v>
      </c>
      <c r="V918" s="23">
        <f t="shared" ca="1" si="182"/>
        <v>0</v>
      </c>
      <c r="W918" s="23">
        <f t="shared" ca="1" si="183"/>
        <v>0</v>
      </c>
      <c r="Y918" s="23" t="str">
        <f>ADDRESS('Відомість №2'!AS914,21)</f>
        <v>$U$2666</v>
      </c>
      <c r="Z918" s="23" t="str">
        <f>ADDRESS('Відомість №2'!AS914,20)</f>
        <v>$T$2666</v>
      </c>
      <c r="AA918" s="23">
        <f t="shared" ca="1" si="184"/>
        <v>0</v>
      </c>
      <c r="AB918" s="23">
        <f t="shared" ca="1" si="185"/>
        <v>0</v>
      </c>
      <c r="AC918" s="23" t="e">
        <f>ADDRESS('Відомість №2'!AT914,6)</f>
        <v>#VALUE!</v>
      </c>
      <c r="AD918" s="23" t="e">
        <f t="shared" ca="1" si="186"/>
        <v>#VALUE!</v>
      </c>
      <c r="AF918" s="23" t="e">
        <f t="shared" ca="1" si="187"/>
        <v>#VALUE!</v>
      </c>
      <c r="AG918" s="23" t="str">
        <f>ADDRESS('Відомість №2'!AS914,9)</f>
        <v>$I$2666</v>
      </c>
      <c r="AH918" s="23" t="str">
        <f>ADDRESS('Відомість №2'!AS914,10)</f>
        <v>$J$2666</v>
      </c>
      <c r="AI918" s="20">
        <f t="shared" ca="1" si="188"/>
        <v>0</v>
      </c>
      <c r="AJ918" s="20">
        <f t="shared" ca="1" si="189"/>
        <v>0</v>
      </c>
      <c r="AK918" s="20" t="str">
        <f>ADDRESS('Відомість №2'!AS914,7)</f>
        <v>$G$2666</v>
      </c>
      <c r="AL918" s="20" t="str">
        <f>ADDRESS('Відомість №2'!AS914,8)</f>
        <v>$H$2666</v>
      </c>
      <c r="AM918">
        <f t="shared" ca="1" si="190"/>
        <v>0</v>
      </c>
      <c r="AN918">
        <f t="shared" ca="1" si="191"/>
        <v>0</v>
      </c>
      <c r="AO918" t="str">
        <f>ADDRESS('Відомість №2'!AS914,3)</f>
        <v>$C$2666</v>
      </c>
      <c r="AP918" t="str">
        <f>ADDRESS('Відомість №2'!AS914,22)</f>
        <v>$V$2666</v>
      </c>
      <c r="AQ918">
        <f t="shared" ca="1" si="192"/>
        <v>0</v>
      </c>
      <c r="AR918">
        <f t="shared" ca="1" si="193"/>
        <v>0</v>
      </c>
      <c r="AS918">
        <f t="shared" ca="1" si="194"/>
        <v>0</v>
      </c>
    </row>
    <row r="919" spans="20:45" ht="15.75" hidden="1" customHeight="1" x14ac:dyDescent="0.25">
      <c r="T919" s="23" t="str">
        <f>ADDRESS('Відомість №2'!AS915,2)</f>
        <v>$B$2667</v>
      </c>
      <c r="U919" s="23" t="str">
        <f>ADDRESS('Відомість №2'!AS915,1)</f>
        <v>$A$2667</v>
      </c>
      <c r="V919" s="23">
        <f t="shared" ca="1" si="182"/>
        <v>0</v>
      </c>
      <c r="W919" s="23">
        <f t="shared" ca="1" si="183"/>
        <v>0</v>
      </c>
      <c r="Y919" s="23" t="str">
        <f>ADDRESS('Відомість №2'!AS915,21)</f>
        <v>$U$2667</v>
      </c>
      <c r="Z919" s="23" t="str">
        <f>ADDRESS('Відомість №2'!AS915,20)</f>
        <v>$T$2667</v>
      </c>
      <c r="AA919" s="23">
        <f t="shared" ca="1" si="184"/>
        <v>0</v>
      </c>
      <c r="AB919" s="23">
        <f t="shared" ca="1" si="185"/>
        <v>0</v>
      </c>
      <c r="AC919" s="23" t="e">
        <f>ADDRESS('Відомість №2'!AT915,6)</f>
        <v>#VALUE!</v>
      </c>
      <c r="AD919" s="23" t="e">
        <f t="shared" ca="1" si="186"/>
        <v>#VALUE!</v>
      </c>
      <c r="AF919" s="23" t="e">
        <f t="shared" ca="1" si="187"/>
        <v>#VALUE!</v>
      </c>
      <c r="AG919" s="23" t="str">
        <f>ADDRESS('Відомість №2'!AS915,9)</f>
        <v>$I$2667</v>
      </c>
      <c r="AH919" s="23" t="str">
        <f>ADDRESS('Відомість №2'!AS915,10)</f>
        <v>$J$2667</v>
      </c>
      <c r="AI919" s="20">
        <f t="shared" ca="1" si="188"/>
        <v>0</v>
      </c>
      <c r="AJ919" s="20">
        <f t="shared" ca="1" si="189"/>
        <v>0</v>
      </c>
      <c r="AK919" s="20" t="str">
        <f>ADDRESS('Відомість №2'!AS915,7)</f>
        <v>$G$2667</v>
      </c>
      <c r="AL919" s="20" t="str">
        <f>ADDRESS('Відомість №2'!AS915,8)</f>
        <v>$H$2667</v>
      </c>
      <c r="AM919">
        <f t="shared" ca="1" si="190"/>
        <v>0</v>
      </c>
      <c r="AN919">
        <f t="shared" ca="1" si="191"/>
        <v>0</v>
      </c>
      <c r="AO919" t="str">
        <f>ADDRESS('Відомість №2'!AS915,3)</f>
        <v>$C$2667</v>
      </c>
      <c r="AP919" t="str">
        <f>ADDRESS('Відомість №2'!AS915,22)</f>
        <v>$V$2667</v>
      </c>
      <c r="AQ919">
        <f t="shared" ca="1" si="192"/>
        <v>0</v>
      </c>
      <c r="AR919">
        <f t="shared" ca="1" si="193"/>
        <v>0</v>
      </c>
      <c r="AS919">
        <f t="shared" ca="1" si="194"/>
        <v>0</v>
      </c>
    </row>
    <row r="920" spans="20:45" ht="15.75" hidden="1" customHeight="1" x14ac:dyDescent="0.25">
      <c r="T920" s="23" t="str">
        <f>ADDRESS('Відомість №2'!AS916,2)</f>
        <v>$B$2668</v>
      </c>
      <c r="U920" s="23" t="str">
        <f>ADDRESS('Відомість №2'!AS916,1)</f>
        <v>$A$2668</v>
      </c>
      <c r="V920" s="23">
        <f t="shared" ca="1" si="182"/>
        <v>0</v>
      </c>
      <c r="W920" s="23">
        <f t="shared" ca="1" si="183"/>
        <v>0</v>
      </c>
      <c r="Y920" s="23" t="str">
        <f>ADDRESS('Відомість №2'!AS916,21)</f>
        <v>$U$2668</v>
      </c>
      <c r="Z920" s="23" t="str">
        <f>ADDRESS('Відомість №2'!AS916,20)</f>
        <v>$T$2668</v>
      </c>
      <c r="AA920" s="23">
        <f t="shared" ca="1" si="184"/>
        <v>0</v>
      </c>
      <c r="AB920" s="23">
        <f t="shared" ca="1" si="185"/>
        <v>0</v>
      </c>
      <c r="AC920" s="23" t="e">
        <f>ADDRESS('Відомість №2'!AT916,6)</f>
        <v>#VALUE!</v>
      </c>
      <c r="AD920" s="23" t="e">
        <f t="shared" ca="1" si="186"/>
        <v>#VALUE!</v>
      </c>
      <c r="AF920" s="23" t="e">
        <f t="shared" ca="1" si="187"/>
        <v>#VALUE!</v>
      </c>
      <c r="AG920" s="23" t="str">
        <f>ADDRESS('Відомість №2'!AS916,9)</f>
        <v>$I$2668</v>
      </c>
      <c r="AH920" s="23" t="str">
        <f>ADDRESS('Відомість №2'!AS916,10)</f>
        <v>$J$2668</v>
      </c>
      <c r="AI920" s="20">
        <f t="shared" ca="1" si="188"/>
        <v>0</v>
      </c>
      <c r="AJ920" s="20">
        <f t="shared" ca="1" si="189"/>
        <v>0</v>
      </c>
      <c r="AK920" s="20" t="str">
        <f>ADDRESS('Відомість №2'!AS916,7)</f>
        <v>$G$2668</v>
      </c>
      <c r="AL920" s="20" t="str">
        <f>ADDRESS('Відомість №2'!AS916,8)</f>
        <v>$H$2668</v>
      </c>
      <c r="AM920">
        <f t="shared" ca="1" si="190"/>
        <v>0</v>
      </c>
      <c r="AN920">
        <f t="shared" ca="1" si="191"/>
        <v>0</v>
      </c>
      <c r="AO920" t="str">
        <f>ADDRESS('Відомість №2'!AS916,3)</f>
        <v>$C$2668</v>
      </c>
      <c r="AP920" t="str">
        <f>ADDRESS('Відомість №2'!AS916,22)</f>
        <v>$V$2668</v>
      </c>
      <c r="AQ920">
        <f t="shared" ca="1" si="192"/>
        <v>0</v>
      </c>
      <c r="AR920">
        <f t="shared" ca="1" si="193"/>
        <v>0</v>
      </c>
      <c r="AS920">
        <f t="shared" ca="1" si="194"/>
        <v>0</v>
      </c>
    </row>
    <row r="921" spans="20:45" ht="15.75" hidden="1" customHeight="1" x14ac:dyDescent="0.25">
      <c r="T921" s="23" t="str">
        <f>ADDRESS('Відомість №2'!AS917,2)</f>
        <v>$B$2669</v>
      </c>
      <c r="U921" s="23" t="str">
        <f>ADDRESS('Відомість №2'!AS917,1)</f>
        <v>$A$2669</v>
      </c>
      <c r="V921" s="23">
        <f t="shared" ca="1" si="182"/>
        <v>0</v>
      </c>
      <c r="W921" s="23">
        <f t="shared" ca="1" si="183"/>
        <v>0</v>
      </c>
      <c r="Y921" s="23" t="str">
        <f>ADDRESS('Відомість №2'!AS917,21)</f>
        <v>$U$2669</v>
      </c>
      <c r="Z921" s="23" t="str">
        <f>ADDRESS('Відомість №2'!AS917,20)</f>
        <v>$T$2669</v>
      </c>
      <c r="AA921" s="23">
        <f t="shared" ca="1" si="184"/>
        <v>0</v>
      </c>
      <c r="AB921" s="23">
        <f t="shared" ca="1" si="185"/>
        <v>0</v>
      </c>
      <c r="AC921" s="23" t="e">
        <f>ADDRESS('Відомість №2'!AT917,6)</f>
        <v>#VALUE!</v>
      </c>
      <c r="AD921" s="23" t="e">
        <f t="shared" ca="1" si="186"/>
        <v>#VALUE!</v>
      </c>
      <c r="AF921" s="23" t="e">
        <f t="shared" ca="1" si="187"/>
        <v>#VALUE!</v>
      </c>
      <c r="AG921" s="23" t="str">
        <f>ADDRESS('Відомість №2'!AS917,9)</f>
        <v>$I$2669</v>
      </c>
      <c r="AH921" s="23" t="str">
        <f>ADDRESS('Відомість №2'!AS917,10)</f>
        <v>$J$2669</v>
      </c>
      <c r="AI921" s="20">
        <f t="shared" ca="1" si="188"/>
        <v>0</v>
      </c>
      <c r="AJ921" s="20">
        <f t="shared" ca="1" si="189"/>
        <v>0</v>
      </c>
      <c r="AK921" s="20" t="str">
        <f>ADDRESS('Відомість №2'!AS917,7)</f>
        <v>$G$2669</v>
      </c>
      <c r="AL921" s="20" t="str">
        <f>ADDRESS('Відомість №2'!AS917,8)</f>
        <v>$H$2669</v>
      </c>
      <c r="AM921">
        <f t="shared" ca="1" si="190"/>
        <v>0</v>
      </c>
      <c r="AN921">
        <f t="shared" ca="1" si="191"/>
        <v>0</v>
      </c>
      <c r="AO921" t="str">
        <f>ADDRESS('Відомість №2'!AS917,3)</f>
        <v>$C$2669</v>
      </c>
      <c r="AP921" t="str">
        <f>ADDRESS('Відомість №2'!AS917,22)</f>
        <v>$V$2669</v>
      </c>
      <c r="AQ921">
        <f t="shared" ca="1" si="192"/>
        <v>0</v>
      </c>
      <c r="AR921">
        <f t="shared" ca="1" si="193"/>
        <v>0</v>
      </c>
      <c r="AS921">
        <f t="shared" ca="1" si="194"/>
        <v>0</v>
      </c>
    </row>
    <row r="922" spans="20:45" ht="15.75" hidden="1" customHeight="1" x14ac:dyDescent="0.25">
      <c r="T922" s="23" t="str">
        <f>ADDRESS('Відомість №2'!AS918,2)</f>
        <v>$B$2670</v>
      </c>
      <c r="U922" s="23" t="str">
        <f>ADDRESS('Відомість №2'!AS918,1)</f>
        <v>$A$2670</v>
      </c>
      <c r="V922" s="23">
        <f t="shared" ca="1" si="182"/>
        <v>0</v>
      </c>
      <c r="W922" s="23">
        <f t="shared" ca="1" si="183"/>
        <v>0</v>
      </c>
      <c r="Y922" s="23" t="str">
        <f>ADDRESS('Відомість №2'!AS918,21)</f>
        <v>$U$2670</v>
      </c>
      <c r="Z922" s="23" t="str">
        <f>ADDRESS('Відомість №2'!AS918,20)</f>
        <v>$T$2670</v>
      </c>
      <c r="AA922" s="23">
        <f t="shared" ca="1" si="184"/>
        <v>0</v>
      </c>
      <c r="AB922" s="23">
        <f t="shared" ca="1" si="185"/>
        <v>0</v>
      </c>
      <c r="AC922" s="23" t="e">
        <f>ADDRESS('Відомість №2'!AT918,6)</f>
        <v>#VALUE!</v>
      </c>
      <c r="AD922" s="23" t="e">
        <f t="shared" ca="1" si="186"/>
        <v>#VALUE!</v>
      </c>
      <c r="AF922" s="23" t="e">
        <f t="shared" ca="1" si="187"/>
        <v>#VALUE!</v>
      </c>
      <c r="AG922" s="23" t="str">
        <f>ADDRESS('Відомість №2'!AS918,9)</f>
        <v>$I$2670</v>
      </c>
      <c r="AH922" s="23" t="str">
        <f>ADDRESS('Відомість №2'!AS918,10)</f>
        <v>$J$2670</v>
      </c>
      <c r="AI922" s="20">
        <f t="shared" ca="1" si="188"/>
        <v>0</v>
      </c>
      <c r="AJ922" s="20">
        <f t="shared" ca="1" si="189"/>
        <v>0</v>
      </c>
      <c r="AK922" s="20" t="str">
        <f>ADDRESS('Відомість №2'!AS918,7)</f>
        <v>$G$2670</v>
      </c>
      <c r="AL922" s="20" t="str">
        <f>ADDRESS('Відомість №2'!AS918,8)</f>
        <v>$H$2670</v>
      </c>
      <c r="AM922">
        <f t="shared" ca="1" si="190"/>
        <v>0</v>
      </c>
      <c r="AN922">
        <f t="shared" ca="1" si="191"/>
        <v>0</v>
      </c>
      <c r="AO922" t="str">
        <f>ADDRESS('Відомість №2'!AS918,3)</f>
        <v>$C$2670</v>
      </c>
      <c r="AP922" t="str">
        <f>ADDRESS('Відомість №2'!AS918,22)</f>
        <v>$V$2670</v>
      </c>
      <c r="AQ922">
        <f t="shared" ca="1" si="192"/>
        <v>0</v>
      </c>
      <c r="AR922">
        <f t="shared" ca="1" si="193"/>
        <v>0</v>
      </c>
      <c r="AS922">
        <f t="shared" ca="1" si="194"/>
        <v>0</v>
      </c>
    </row>
    <row r="923" spans="20:45" ht="15.75" hidden="1" customHeight="1" x14ac:dyDescent="0.25">
      <c r="T923" s="23" t="str">
        <f>ADDRESS('Відомість №2'!AS919,2)</f>
        <v>$B$2671</v>
      </c>
      <c r="U923" s="23" t="str">
        <f>ADDRESS('Відомість №2'!AS919,1)</f>
        <v>$A$2671</v>
      </c>
      <c r="V923" s="23">
        <f t="shared" ca="1" si="182"/>
        <v>0</v>
      </c>
      <c r="W923" s="23">
        <f t="shared" ca="1" si="183"/>
        <v>0</v>
      </c>
      <c r="Y923" s="23" t="str">
        <f>ADDRESS('Відомість №2'!AS919,21)</f>
        <v>$U$2671</v>
      </c>
      <c r="Z923" s="23" t="str">
        <f>ADDRESS('Відомість №2'!AS919,20)</f>
        <v>$T$2671</v>
      </c>
      <c r="AA923" s="23">
        <f t="shared" ca="1" si="184"/>
        <v>0</v>
      </c>
      <c r="AB923" s="23">
        <f t="shared" ca="1" si="185"/>
        <v>0</v>
      </c>
      <c r="AC923" s="23" t="e">
        <f>ADDRESS('Відомість №2'!AT919,6)</f>
        <v>#VALUE!</v>
      </c>
      <c r="AD923" s="23" t="e">
        <f t="shared" ca="1" si="186"/>
        <v>#VALUE!</v>
      </c>
      <c r="AF923" s="23" t="e">
        <f t="shared" ca="1" si="187"/>
        <v>#VALUE!</v>
      </c>
      <c r="AG923" s="23" t="str">
        <f>ADDRESS('Відомість №2'!AS919,9)</f>
        <v>$I$2671</v>
      </c>
      <c r="AH923" s="23" t="str">
        <f>ADDRESS('Відомість №2'!AS919,10)</f>
        <v>$J$2671</v>
      </c>
      <c r="AI923" s="20">
        <f t="shared" ca="1" si="188"/>
        <v>0</v>
      </c>
      <c r="AJ923" s="20">
        <f t="shared" ca="1" si="189"/>
        <v>0</v>
      </c>
      <c r="AK923" s="20" t="str">
        <f>ADDRESS('Відомість №2'!AS919,7)</f>
        <v>$G$2671</v>
      </c>
      <c r="AL923" s="20" t="str">
        <f>ADDRESS('Відомість №2'!AS919,8)</f>
        <v>$H$2671</v>
      </c>
      <c r="AM923">
        <f t="shared" ca="1" si="190"/>
        <v>0</v>
      </c>
      <c r="AN923">
        <f t="shared" ca="1" si="191"/>
        <v>0</v>
      </c>
      <c r="AO923" t="str">
        <f>ADDRESS('Відомість №2'!AS919,3)</f>
        <v>$C$2671</v>
      </c>
      <c r="AP923" t="str">
        <f>ADDRESS('Відомість №2'!AS919,22)</f>
        <v>$V$2671</v>
      </c>
      <c r="AQ923">
        <f t="shared" ca="1" si="192"/>
        <v>0</v>
      </c>
      <c r="AR923">
        <f t="shared" ca="1" si="193"/>
        <v>0</v>
      </c>
      <c r="AS923">
        <f t="shared" ca="1" si="194"/>
        <v>0</v>
      </c>
    </row>
    <row r="924" spans="20:45" ht="15.75" hidden="1" customHeight="1" x14ac:dyDescent="0.25">
      <c r="T924" s="23" t="str">
        <f>ADDRESS('Відомість №2'!AS920,2)</f>
        <v>$B$2672</v>
      </c>
      <c r="U924" s="23" t="str">
        <f>ADDRESS('Відомість №2'!AS920,1)</f>
        <v>$A$2672</v>
      </c>
      <c r="V924" s="23">
        <f t="shared" ca="1" si="182"/>
        <v>0</v>
      </c>
      <c r="W924" s="23">
        <f t="shared" ca="1" si="183"/>
        <v>0</v>
      </c>
      <c r="Y924" s="23" t="str">
        <f>ADDRESS('Відомість №2'!AS920,21)</f>
        <v>$U$2672</v>
      </c>
      <c r="Z924" s="23" t="str">
        <f>ADDRESS('Відомість №2'!AS920,20)</f>
        <v>$T$2672</v>
      </c>
      <c r="AA924" s="23">
        <f t="shared" ca="1" si="184"/>
        <v>0</v>
      </c>
      <c r="AB924" s="23">
        <f t="shared" ca="1" si="185"/>
        <v>0</v>
      </c>
      <c r="AC924" s="23" t="e">
        <f>ADDRESS('Відомість №2'!AT920,6)</f>
        <v>#VALUE!</v>
      </c>
      <c r="AD924" s="23" t="e">
        <f t="shared" ca="1" si="186"/>
        <v>#VALUE!</v>
      </c>
      <c r="AF924" s="23" t="e">
        <f t="shared" ca="1" si="187"/>
        <v>#VALUE!</v>
      </c>
      <c r="AG924" s="23" t="str">
        <f>ADDRESS('Відомість №2'!AS920,9)</f>
        <v>$I$2672</v>
      </c>
      <c r="AH924" s="23" t="str">
        <f>ADDRESS('Відомість №2'!AS920,10)</f>
        <v>$J$2672</v>
      </c>
      <c r="AI924" s="20">
        <f t="shared" ca="1" si="188"/>
        <v>0</v>
      </c>
      <c r="AJ924" s="20">
        <f t="shared" ca="1" si="189"/>
        <v>0</v>
      </c>
      <c r="AK924" s="20" t="str">
        <f>ADDRESS('Відомість №2'!AS920,7)</f>
        <v>$G$2672</v>
      </c>
      <c r="AL924" s="20" t="str">
        <f>ADDRESS('Відомість №2'!AS920,8)</f>
        <v>$H$2672</v>
      </c>
      <c r="AM924">
        <f t="shared" ca="1" si="190"/>
        <v>0</v>
      </c>
      <c r="AN924">
        <f t="shared" ca="1" si="191"/>
        <v>0</v>
      </c>
      <c r="AO924" t="str">
        <f>ADDRESS('Відомість №2'!AS920,3)</f>
        <v>$C$2672</v>
      </c>
      <c r="AP924" t="str">
        <f>ADDRESS('Відомість №2'!AS920,22)</f>
        <v>$V$2672</v>
      </c>
      <c r="AQ924">
        <f t="shared" ca="1" si="192"/>
        <v>0</v>
      </c>
      <c r="AR924">
        <f t="shared" ca="1" si="193"/>
        <v>0</v>
      </c>
      <c r="AS924">
        <f t="shared" ca="1" si="194"/>
        <v>0</v>
      </c>
    </row>
    <row r="925" spans="20:45" ht="15.75" hidden="1" customHeight="1" x14ac:dyDescent="0.25">
      <c r="T925" s="23" t="str">
        <f>ADDRESS('Відомість №2'!AS921,2)</f>
        <v>$B$2673</v>
      </c>
      <c r="U925" s="23" t="str">
        <f>ADDRESS('Відомість №2'!AS921,1)</f>
        <v>$A$2673</v>
      </c>
      <c r="V925" s="23">
        <f t="shared" ca="1" si="182"/>
        <v>0</v>
      </c>
      <c r="W925" s="23">
        <f t="shared" ca="1" si="183"/>
        <v>0</v>
      </c>
      <c r="Y925" s="23" t="str">
        <f>ADDRESS('Відомість №2'!AS921,21)</f>
        <v>$U$2673</v>
      </c>
      <c r="Z925" s="23" t="str">
        <f>ADDRESS('Відомість №2'!AS921,20)</f>
        <v>$T$2673</v>
      </c>
      <c r="AA925" s="23">
        <f t="shared" ca="1" si="184"/>
        <v>0</v>
      </c>
      <c r="AB925" s="23">
        <f t="shared" ca="1" si="185"/>
        <v>0</v>
      </c>
      <c r="AC925" s="23" t="e">
        <f>ADDRESS('Відомість №2'!AT921,6)</f>
        <v>#VALUE!</v>
      </c>
      <c r="AD925" s="23" t="e">
        <f t="shared" ca="1" si="186"/>
        <v>#VALUE!</v>
      </c>
      <c r="AF925" s="23" t="e">
        <f t="shared" ca="1" si="187"/>
        <v>#VALUE!</v>
      </c>
      <c r="AG925" s="23" t="str">
        <f>ADDRESS('Відомість №2'!AS921,9)</f>
        <v>$I$2673</v>
      </c>
      <c r="AH925" s="23" t="str">
        <f>ADDRESS('Відомість №2'!AS921,10)</f>
        <v>$J$2673</v>
      </c>
      <c r="AI925" s="20">
        <f t="shared" ca="1" si="188"/>
        <v>0</v>
      </c>
      <c r="AJ925" s="20">
        <f t="shared" ca="1" si="189"/>
        <v>0</v>
      </c>
      <c r="AK925" s="20" t="str">
        <f>ADDRESS('Відомість №2'!AS921,7)</f>
        <v>$G$2673</v>
      </c>
      <c r="AL925" s="20" t="str">
        <f>ADDRESS('Відомість №2'!AS921,8)</f>
        <v>$H$2673</v>
      </c>
      <c r="AM925">
        <f t="shared" ca="1" si="190"/>
        <v>0</v>
      </c>
      <c r="AN925">
        <f t="shared" ca="1" si="191"/>
        <v>0</v>
      </c>
      <c r="AO925" t="str">
        <f>ADDRESS('Відомість №2'!AS921,3)</f>
        <v>$C$2673</v>
      </c>
      <c r="AP925" t="str">
        <f>ADDRESS('Відомість №2'!AS921,22)</f>
        <v>$V$2673</v>
      </c>
      <c r="AQ925">
        <f t="shared" ca="1" si="192"/>
        <v>0</v>
      </c>
      <c r="AR925">
        <f t="shared" ca="1" si="193"/>
        <v>0</v>
      </c>
      <c r="AS925">
        <f t="shared" ca="1" si="194"/>
        <v>0</v>
      </c>
    </row>
    <row r="926" spans="20:45" ht="15.75" hidden="1" customHeight="1" x14ac:dyDescent="0.25">
      <c r="T926" s="23" t="str">
        <f>ADDRESS('Відомість №2'!AS922,2)</f>
        <v>$B$2674</v>
      </c>
      <c r="U926" s="23" t="str">
        <f>ADDRESS('Відомість №2'!AS922,1)</f>
        <v>$A$2674</v>
      </c>
      <c r="V926" s="23">
        <f t="shared" ca="1" si="182"/>
        <v>0</v>
      </c>
      <c r="W926" s="23">
        <f t="shared" ca="1" si="183"/>
        <v>0</v>
      </c>
      <c r="Y926" s="23" t="str">
        <f>ADDRESS('Відомість №2'!AS922,21)</f>
        <v>$U$2674</v>
      </c>
      <c r="Z926" s="23" t="str">
        <f>ADDRESS('Відомість №2'!AS922,20)</f>
        <v>$T$2674</v>
      </c>
      <c r="AA926" s="23">
        <f t="shared" ca="1" si="184"/>
        <v>0</v>
      </c>
      <c r="AB926" s="23">
        <f t="shared" ca="1" si="185"/>
        <v>0</v>
      </c>
      <c r="AC926" s="23" t="e">
        <f>ADDRESS('Відомість №2'!AT922,6)</f>
        <v>#VALUE!</v>
      </c>
      <c r="AD926" s="23" t="e">
        <f t="shared" ca="1" si="186"/>
        <v>#VALUE!</v>
      </c>
      <c r="AF926" s="23" t="e">
        <f t="shared" ca="1" si="187"/>
        <v>#VALUE!</v>
      </c>
      <c r="AG926" s="23" t="str">
        <f>ADDRESS('Відомість №2'!AS922,9)</f>
        <v>$I$2674</v>
      </c>
      <c r="AH926" s="23" t="str">
        <f>ADDRESS('Відомість №2'!AS922,10)</f>
        <v>$J$2674</v>
      </c>
      <c r="AI926" s="20">
        <f t="shared" ca="1" si="188"/>
        <v>0</v>
      </c>
      <c r="AJ926" s="20">
        <f t="shared" ca="1" si="189"/>
        <v>0</v>
      </c>
      <c r="AK926" s="20" t="str">
        <f>ADDRESS('Відомість №2'!AS922,7)</f>
        <v>$G$2674</v>
      </c>
      <c r="AL926" s="20" t="str">
        <f>ADDRESS('Відомість №2'!AS922,8)</f>
        <v>$H$2674</v>
      </c>
      <c r="AM926">
        <f t="shared" ca="1" si="190"/>
        <v>0</v>
      </c>
      <c r="AN926">
        <f t="shared" ca="1" si="191"/>
        <v>0</v>
      </c>
      <c r="AO926" t="str">
        <f>ADDRESS('Відомість №2'!AS922,3)</f>
        <v>$C$2674</v>
      </c>
      <c r="AP926" t="str">
        <f>ADDRESS('Відомість №2'!AS922,22)</f>
        <v>$V$2674</v>
      </c>
      <c r="AQ926">
        <f t="shared" ca="1" si="192"/>
        <v>0</v>
      </c>
      <c r="AR926">
        <f t="shared" ca="1" si="193"/>
        <v>0</v>
      </c>
      <c r="AS926">
        <f t="shared" ca="1" si="194"/>
        <v>0</v>
      </c>
    </row>
    <row r="927" spans="20:45" ht="15.75" hidden="1" customHeight="1" x14ac:dyDescent="0.25">
      <c r="T927" s="23" t="str">
        <f>ADDRESS('Відомість №2'!AS923,2)</f>
        <v>$B$2675</v>
      </c>
      <c r="U927" s="23" t="str">
        <f>ADDRESS('Відомість №2'!AS923,1)</f>
        <v>$A$2675</v>
      </c>
      <c r="V927" s="23">
        <f t="shared" ca="1" si="182"/>
        <v>0</v>
      </c>
      <c r="W927" s="23">
        <f t="shared" ca="1" si="183"/>
        <v>0</v>
      </c>
      <c r="Y927" s="23" t="str">
        <f>ADDRESS('Відомість №2'!AS923,21)</f>
        <v>$U$2675</v>
      </c>
      <c r="Z927" s="23" t="str">
        <f>ADDRESS('Відомість №2'!AS923,20)</f>
        <v>$T$2675</v>
      </c>
      <c r="AA927" s="23">
        <f t="shared" ca="1" si="184"/>
        <v>0</v>
      </c>
      <c r="AB927" s="23">
        <f t="shared" ca="1" si="185"/>
        <v>0</v>
      </c>
      <c r="AC927" s="23" t="e">
        <f>ADDRESS('Відомість №2'!AT923,6)</f>
        <v>#VALUE!</v>
      </c>
      <c r="AD927" s="23" t="e">
        <f t="shared" ca="1" si="186"/>
        <v>#VALUE!</v>
      </c>
      <c r="AF927" s="23" t="e">
        <f t="shared" ca="1" si="187"/>
        <v>#VALUE!</v>
      </c>
      <c r="AG927" s="23" t="str">
        <f>ADDRESS('Відомість №2'!AS923,9)</f>
        <v>$I$2675</v>
      </c>
      <c r="AH927" s="23" t="str">
        <f>ADDRESS('Відомість №2'!AS923,10)</f>
        <v>$J$2675</v>
      </c>
      <c r="AI927" s="20">
        <f t="shared" ca="1" si="188"/>
        <v>0</v>
      </c>
      <c r="AJ927" s="20">
        <f t="shared" ca="1" si="189"/>
        <v>0</v>
      </c>
      <c r="AK927" s="20" t="str">
        <f>ADDRESS('Відомість №2'!AS923,7)</f>
        <v>$G$2675</v>
      </c>
      <c r="AL927" s="20" t="str">
        <f>ADDRESS('Відомість №2'!AS923,8)</f>
        <v>$H$2675</v>
      </c>
      <c r="AM927">
        <f t="shared" ca="1" si="190"/>
        <v>0</v>
      </c>
      <c r="AN927">
        <f t="shared" ca="1" si="191"/>
        <v>0</v>
      </c>
      <c r="AO927" t="str">
        <f>ADDRESS('Відомість №2'!AS923,3)</f>
        <v>$C$2675</v>
      </c>
      <c r="AP927" t="str">
        <f>ADDRESS('Відомість №2'!AS923,22)</f>
        <v>$V$2675</v>
      </c>
      <c r="AQ927">
        <f t="shared" ca="1" si="192"/>
        <v>0</v>
      </c>
      <c r="AR927">
        <f t="shared" ca="1" si="193"/>
        <v>0</v>
      </c>
      <c r="AS927">
        <f t="shared" ca="1" si="194"/>
        <v>0</v>
      </c>
    </row>
    <row r="928" spans="20:45" ht="15.75" hidden="1" customHeight="1" x14ac:dyDescent="0.25">
      <c r="T928" s="23" t="str">
        <f>ADDRESS('Відомість №2'!AS924,2)</f>
        <v>$B$2676</v>
      </c>
      <c r="U928" s="23" t="str">
        <f>ADDRESS('Відомість №2'!AS924,1)</f>
        <v>$A$2676</v>
      </c>
      <c r="V928" s="23">
        <f t="shared" ca="1" si="182"/>
        <v>0</v>
      </c>
      <c r="W928" s="23">
        <f t="shared" ca="1" si="183"/>
        <v>0</v>
      </c>
      <c r="Y928" s="23" t="str">
        <f>ADDRESS('Відомість №2'!AS924,21)</f>
        <v>$U$2676</v>
      </c>
      <c r="Z928" s="23" t="str">
        <f>ADDRESS('Відомість №2'!AS924,20)</f>
        <v>$T$2676</v>
      </c>
      <c r="AA928" s="23">
        <f t="shared" ca="1" si="184"/>
        <v>0</v>
      </c>
      <c r="AB928" s="23">
        <f t="shared" ca="1" si="185"/>
        <v>0</v>
      </c>
      <c r="AC928" s="23" t="e">
        <f>ADDRESS('Відомість №2'!AT924,6)</f>
        <v>#VALUE!</v>
      </c>
      <c r="AD928" s="23" t="e">
        <f t="shared" ca="1" si="186"/>
        <v>#VALUE!</v>
      </c>
      <c r="AF928" s="23" t="e">
        <f t="shared" ca="1" si="187"/>
        <v>#VALUE!</v>
      </c>
      <c r="AG928" s="23" t="str">
        <f>ADDRESS('Відомість №2'!AS924,9)</f>
        <v>$I$2676</v>
      </c>
      <c r="AH928" s="23" t="str">
        <f>ADDRESS('Відомість №2'!AS924,10)</f>
        <v>$J$2676</v>
      </c>
      <c r="AI928" s="20">
        <f t="shared" ca="1" si="188"/>
        <v>0</v>
      </c>
      <c r="AJ928" s="20">
        <f t="shared" ca="1" si="189"/>
        <v>0</v>
      </c>
      <c r="AK928" s="20" t="str">
        <f>ADDRESS('Відомість №2'!AS924,7)</f>
        <v>$G$2676</v>
      </c>
      <c r="AL928" s="20" t="str">
        <f>ADDRESS('Відомість №2'!AS924,8)</f>
        <v>$H$2676</v>
      </c>
      <c r="AM928">
        <f t="shared" ca="1" si="190"/>
        <v>0</v>
      </c>
      <c r="AN928">
        <f t="shared" ca="1" si="191"/>
        <v>0</v>
      </c>
      <c r="AO928" t="str">
        <f>ADDRESS('Відомість №2'!AS924,3)</f>
        <v>$C$2676</v>
      </c>
      <c r="AP928" t="str">
        <f>ADDRESS('Відомість №2'!AS924,22)</f>
        <v>$V$2676</v>
      </c>
      <c r="AQ928">
        <f t="shared" ca="1" si="192"/>
        <v>0</v>
      </c>
      <c r="AR928">
        <f t="shared" ca="1" si="193"/>
        <v>0</v>
      </c>
      <c r="AS928">
        <f t="shared" ca="1" si="194"/>
        <v>0</v>
      </c>
    </row>
    <row r="929" spans="20:45" ht="15.75" hidden="1" customHeight="1" x14ac:dyDescent="0.25">
      <c r="T929" s="23" t="str">
        <f>ADDRESS('Відомість №2'!AS925,2)</f>
        <v>$B$2677</v>
      </c>
      <c r="U929" s="23" t="str">
        <f>ADDRESS('Відомість №2'!AS925,1)</f>
        <v>$A$2677</v>
      </c>
      <c r="V929" s="23">
        <f t="shared" ca="1" si="182"/>
        <v>0</v>
      </c>
      <c r="W929" s="23">
        <f t="shared" ca="1" si="183"/>
        <v>0</v>
      </c>
      <c r="Y929" s="23" t="str">
        <f>ADDRESS('Відомість №2'!AS925,21)</f>
        <v>$U$2677</v>
      </c>
      <c r="Z929" s="23" t="str">
        <f>ADDRESS('Відомість №2'!AS925,20)</f>
        <v>$T$2677</v>
      </c>
      <c r="AA929" s="23">
        <f t="shared" ca="1" si="184"/>
        <v>0</v>
      </c>
      <c r="AB929" s="23">
        <f t="shared" ca="1" si="185"/>
        <v>0</v>
      </c>
      <c r="AC929" s="23" t="e">
        <f>ADDRESS('Відомість №2'!AT925,6)</f>
        <v>#VALUE!</v>
      </c>
      <c r="AD929" s="23" t="e">
        <f t="shared" ca="1" si="186"/>
        <v>#VALUE!</v>
      </c>
      <c r="AF929" s="23" t="e">
        <f t="shared" ca="1" si="187"/>
        <v>#VALUE!</v>
      </c>
      <c r="AG929" s="23" t="str">
        <f>ADDRESS('Відомість №2'!AS925,9)</f>
        <v>$I$2677</v>
      </c>
      <c r="AH929" s="23" t="str">
        <f>ADDRESS('Відомість №2'!AS925,10)</f>
        <v>$J$2677</v>
      </c>
      <c r="AI929" s="20">
        <f t="shared" ca="1" si="188"/>
        <v>0</v>
      </c>
      <c r="AJ929" s="20">
        <f t="shared" ca="1" si="189"/>
        <v>0</v>
      </c>
      <c r="AK929" s="20" t="str">
        <f>ADDRESS('Відомість №2'!AS925,7)</f>
        <v>$G$2677</v>
      </c>
      <c r="AL929" s="20" t="str">
        <f>ADDRESS('Відомість №2'!AS925,8)</f>
        <v>$H$2677</v>
      </c>
      <c r="AM929">
        <f t="shared" ca="1" si="190"/>
        <v>0</v>
      </c>
      <c r="AN929">
        <f t="shared" ca="1" si="191"/>
        <v>0</v>
      </c>
      <c r="AO929" t="str">
        <f>ADDRESS('Відомість №2'!AS925,3)</f>
        <v>$C$2677</v>
      </c>
      <c r="AP929" t="str">
        <f>ADDRESS('Відомість №2'!AS925,22)</f>
        <v>$V$2677</v>
      </c>
      <c r="AQ929">
        <f t="shared" ca="1" si="192"/>
        <v>0</v>
      </c>
      <c r="AR929">
        <f t="shared" ca="1" si="193"/>
        <v>0</v>
      </c>
      <c r="AS929">
        <f t="shared" ca="1" si="194"/>
        <v>0</v>
      </c>
    </row>
    <row r="930" spans="20:45" ht="15.75" hidden="1" customHeight="1" x14ac:dyDescent="0.25">
      <c r="T930" s="23" t="str">
        <f>ADDRESS('Відомість №2'!AS926,2)</f>
        <v>$B$2678</v>
      </c>
      <c r="U930" s="23" t="str">
        <f>ADDRESS('Відомість №2'!AS926,1)</f>
        <v>$A$2678</v>
      </c>
      <c r="V930" s="23">
        <f t="shared" ca="1" si="182"/>
        <v>0</v>
      </c>
      <c r="W930" s="23">
        <f t="shared" ca="1" si="183"/>
        <v>0</v>
      </c>
      <c r="Y930" s="23" t="str">
        <f>ADDRESS('Відомість №2'!AS926,21)</f>
        <v>$U$2678</v>
      </c>
      <c r="Z930" s="23" t="str">
        <f>ADDRESS('Відомість №2'!AS926,20)</f>
        <v>$T$2678</v>
      </c>
      <c r="AA930" s="23">
        <f t="shared" ca="1" si="184"/>
        <v>0</v>
      </c>
      <c r="AB930" s="23">
        <f t="shared" ca="1" si="185"/>
        <v>0</v>
      </c>
      <c r="AC930" s="23" t="e">
        <f>ADDRESS('Відомість №2'!AT926,6)</f>
        <v>#VALUE!</v>
      </c>
      <c r="AD930" s="23" t="e">
        <f t="shared" ca="1" si="186"/>
        <v>#VALUE!</v>
      </c>
      <c r="AF930" s="23" t="e">
        <f t="shared" ca="1" si="187"/>
        <v>#VALUE!</v>
      </c>
      <c r="AG930" s="23" t="str">
        <f>ADDRESS('Відомість №2'!AS926,9)</f>
        <v>$I$2678</v>
      </c>
      <c r="AH930" s="23" t="str">
        <f>ADDRESS('Відомість №2'!AS926,10)</f>
        <v>$J$2678</v>
      </c>
      <c r="AI930" s="20">
        <f t="shared" ca="1" si="188"/>
        <v>0</v>
      </c>
      <c r="AJ930" s="20">
        <f t="shared" ca="1" si="189"/>
        <v>0</v>
      </c>
      <c r="AK930" s="20" t="str">
        <f>ADDRESS('Відомість №2'!AS926,7)</f>
        <v>$G$2678</v>
      </c>
      <c r="AL930" s="20" t="str">
        <f>ADDRESS('Відомість №2'!AS926,8)</f>
        <v>$H$2678</v>
      </c>
      <c r="AM930">
        <f t="shared" ca="1" si="190"/>
        <v>0</v>
      </c>
      <c r="AN930">
        <f t="shared" ca="1" si="191"/>
        <v>0</v>
      </c>
      <c r="AO930" t="str">
        <f>ADDRESS('Відомість №2'!AS926,3)</f>
        <v>$C$2678</v>
      </c>
      <c r="AP930" t="str">
        <f>ADDRESS('Відомість №2'!AS926,22)</f>
        <v>$V$2678</v>
      </c>
      <c r="AQ930">
        <f t="shared" ca="1" si="192"/>
        <v>0</v>
      </c>
      <c r="AR930">
        <f t="shared" ca="1" si="193"/>
        <v>0</v>
      </c>
      <c r="AS930">
        <f t="shared" ca="1" si="194"/>
        <v>0</v>
      </c>
    </row>
    <row r="931" spans="20:45" ht="15.75" hidden="1" customHeight="1" x14ac:dyDescent="0.25">
      <c r="T931" s="23" t="str">
        <f>ADDRESS('Відомість №2'!AS927,2)</f>
        <v>$B$2679</v>
      </c>
      <c r="U931" s="23" t="str">
        <f>ADDRESS('Відомість №2'!AS927,1)</f>
        <v>$A$2679</v>
      </c>
      <c r="V931" s="23">
        <f t="shared" ca="1" si="182"/>
        <v>0</v>
      </c>
      <c r="W931" s="23">
        <f t="shared" ca="1" si="183"/>
        <v>0</v>
      </c>
      <c r="Y931" s="23" t="str">
        <f>ADDRESS('Відомість №2'!AS927,21)</f>
        <v>$U$2679</v>
      </c>
      <c r="Z931" s="23" t="str">
        <f>ADDRESS('Відомість №2'!AS927,20)</f>
        <v>$T$2679</v>
      </c>
      <c r="AA931" s="23">
        <f t="shared" ca="1" si="184"/>
        <v>0</v>
      </c>
      <c r="AB931" s="23">
        <f t="shared" ca="1" si="185"/>
        <v>0</v>
      </c>
      <c r="AC931" s="23" t="e">
        <f>ADDRESS('Відомість №2'!AT927,6)</f>
        <v>#VALUE!</v>
      </c>
      <c r="AD931" s="23" t="e">
        <f t="shared" ca="1" si="186"/>
        <v>#VALUE!</v>
      </c>
      <c r="AF931" s="23" t="e">
        <f t="shared" ca="1" si="187"/>
        <v>#VALUE!</v>
      </c>
      <c r="AG931" s="23" t="str">
        <f>ADDRESS('Відомість №2'!AS927,9)</f>
        <v>$I$2679</v>
      </c>
      <c r="AH931" s="23" t="str">
        <f>ADDRESS('Відомість №2'!AS927,10)</f>
        <v>$J$2679</v>
      </c>
      <c r="AI931" s="20">
        <f t="shared" ca="1" si="188"/>
        <v>0</v>
      </c>
      <c r="AJ931" s="20">
        <f t="shared" ca="1" si="189"/>
        <v>0</v>
      </c>
      <c r="AK931" s="20" t="str">
        <f>ADDRESS('Відомість №2'!AS927,7)</f>
        <v>$G$2679</v>
      </c>
      <c r="AL931" s="20" t="str">
        <f>ADDRESS('Відомість №2'!AS927,8)</f>
        <v>$H$2679</v>
      </c>
      <c r="AM931">
        <f t="shared" ca="1" si="190"/>
        <v>0</v>
      </c>
      <c r="AN931">
        <f t="shared" ca="1" si="191"/>
        <v>0</v>
      </c>
      <c r="AO931" t="str">
        <f>ADDRESS('Відомість №2'!AS927,3)</f>
        <v>$C$2679</v>
      </c>
      <c r="AP931" t="str">
        <f>ADDRESS('Відомість №2'!AS927,22)</f>
        <v>$V$2679</v>
      </c>
      <c r="AQ931">
        <f t="shared" ca="1" si="192"/>
        <v>0</v>
      </c>
      <c r="AR931">
        <f t="shared" ca="1" si="193"/>
        <v>0</v>
      </c>
      <c r="AS931">
        <f t="shared" ca="1" si="194"/>
        <v>0</v>
      </c>
    </row>
    <row r="932" spans="20:45" ht="15.75" hidden="1" customHeight="1" x14ac:dyDescent="0.25">
      <c r="T932" s="23" t="str">
        <f>ADDRESS('Відомість №2'!AS928,2)</f>
        <v>$B$2680</v>
      </c>
      <c r="U932" s="23" t="str">
        <f>ADDRESS('Відомість №2'!AS928,1)</f>
        <v>$A$2680</v>
      </c>
      <c r="V932" s="23">
        <f t="shared" ca="1" si="182"/>
        <v>0</v>
      </c>
      <c r="W932" s="23">
        <f t="shared" ca="1" si="183"/>
        <v>0</v>
      </c>
      <c r="Y932" s="23" t="str">
        <f>ADDRESS('Відомість №2'!AS928,21)</f>
        <v>$U$2680</v>
      </c>
      <c r="Z932" s="23" t="str">
        <f>ADDRESS('Відомість №2'!AS928,20)</f>
        <v>$T$2680</v>
      </c>
      <c r="AA932" s="23">
        <f t="shared" ca="1" si="184"/>
        <v>0</v>
      </c>
      <c r="AB932" s="23">
        <f t="shared" ca="1" si="185"/>
        <v>0</v>
      </c>
      <c r="AC932" s="23" t="e">
        <f>ADDRESS('Відомість №2'!AT928,6)</f>
        <v>#VALUE!</v>
      </c>
      <c r="AD932" s="23" t="e">
        <f t="shared" ca="1" si="186"/>
        <v>#VALUE!</v>
      </c>
      <c r="AF932" s="23" t="e">
        <f t="shared" ca="1" si="187"/>
        <v>#VALUE!</v>
      </c>
      <c r="AG932" s="23" t="str">
        <f>ADDRESS('Відомість №2'!AS928,9)</f>
        <v>$I$2680</v>
      </c>
      <c r="AH932" s="23" t="str">
        <f>ADDRESS('Відомість №2'!AS928,10)</f>
        <v>$J$2680</v>
      </c>
      <c r="AI932" s="20">
        <f t="shared" ca="1" si="188"/>
        <v>0</v>
      </c>
      <c r="AJ932" s="20">
        <f t="shared" ca="1" si="189"/>
        <v>0</v>
      </c>
      <c r="AK932" s="20" t="str">
        <f>ADDRESS('Відомість №2'!AS928,7)</f>
        <v>$G$2680</v>
      </c>
      <c r="AL932" s="20" t="str">
        <f>ADDRESS('Відомість №2'!AS928,8)</f>
        <v>$H$2680</v>
      </c>
      <c r="AM932">
        <f t="shared" ca="1" si="190"/>
        <v>0</v>
      </c>
      <c r="AN932">
        <f t="shared" ca="1" si="191"/>
        <v>0</v>
      </c>
      <c r="AO932" t="str">
        <f>ADDRESS('Відомість №2'!AS928,3)</f>
        <v>$C$2680</v>
      </c>
      <c r="AP932" t="str">
        <f>ADDRESS('Відомість №2'!AS928,22)</f>
        <v>$V$2680</v>
      </c>
      <c r="AQ932">
        <f t="shared" ca="1" si="192"/>
        <v>0</v>
      </c>
      <c r="AR932">
        <f t="shared" ca="1" si="193"/>
        <v>0</v>
      </c>
      <c r="AS932">
        <f t="shared" ca="1" si="194"/>
        <v>0</v>
      </c>
    </row>
    <row r="933" spans="20:45" ht="15.75" hidden="1" customHeight="1" x14ac:dyDescent="0.25">
      <c r="T933" s="23" t="str">
        <f>ADDRESS('Відомість №2'!AS929,2)</f>
        <v>$B$2681</v>
      </c>
      <c r="U933" s="23" t="str">
        <f>ADDRESS('Відомість №2'!AS929,1)</f>
        <v>$A$2681</v>
      </c>
      <c r="V933" s="23">
        <f t="shared" ca="1" si="182"/>
        <v>0</v>
      </c>
      <c r="W933" s="23">
        <f t="shared" ca="1" si="183"/>
        <v>0</v>
      </c>
      <c r="Y933" s="23" t="str">
        <f>ADDRESS('Відомість №2'!AS929,21)</f>
        <v>$U$2681</v>
      </c>
      <c r="Z933" s="23" t="str">
        <f>ADDRESS('Відомість №2'!AS929,20)</f>
        <v>$T$2681</v>
      </c>
      <c r="AA933" s="23">
        <f t="shared" ca="1" si="184"/>
        <v>0</v>
      </c>
      <c r="AB933" s="23">
        <f t="shared" ca="1" si="185"/>
        <v>0</v>
      </c>
      <c r="AC933" s="23" t="e">
        <f>ADDRESS('Відомість №2'!AT929,6)</f>
        <v>#VALUE!</v>
      </c>
      <c r="AD933" s="23" t="e">
        <f t="shared" ca="1" si="186"/>
        <v>#VALUE!</v>
      </c>
      <c r="AF933" s="23" t="e">
        <f t="shared" ca="1" si="187"/>
        <v>#VALUE!</v>
      </c>
      <c r="AG933" s="23" t="str">
        <f>ADDRESS('Відомість №2'!AS929,9)</f>
        <v>$I$2681</v>
      </c>
      <c r="AH933" s="23" t="str">
        <f>ADDRESS('Відомість №2'!AS929,10)</f>
        <v>$J$2681</v>
      </c>
      <c r="AI933" s="20">
        <f t="shared" ca="1" si="188"/>
        <v>0</v>
      </c>
      <c r="AJ933" s="20">
        <f t="shared" ca="1" si="189"/>
        <v>0</v>
      </c>
      <c r="AK933" s="20" t="str">
        <f>ADDRESS('Відомість №2'!AS929,7)</f>
        <v>$G$2681</v>
      </c>
      <c r="AL933" s="20" t="str">
        <f>ADDRESS('Відомість №2'!AS929,8)</f>
        <v>$H$2681</v>
      </c>
      <c r="AM933">
        <f t="shared" ca="1" si="190"/>
        <v>0</v>
      </c>
      <c r="AN933">
        <f t="shared" ca="1" si="191"/>
        <v>0</v>
      </c>
      <c r="AO933" t="str">
        <f>ADDRESS('Відомість №2'!AS929,3)</f>
        <v>$C$2681</v>
      </c>
      <c r="AP933" t="str">
        <f>ADDRESS('Відомість №2'!AS929,22)</f>
        <v>$V$2681</v>
      </c>
      <c r="AQ933">
        <f t="shared" ca="1" si="192"/>
        <v>0</v>
      </c>
      <c r="AR933">
        <f t="shared" ca="1" si="193"/>
        <v>0</v>
      </c>
      <c r="AS933">
        <f t="shared" ca="1" si="194"/>
        <v>0</v>
      </c>
    </row>
    <row r="934" spans="20:45" ht="15.75" hidden="1" customHeight="1" x14ac:dyDescent="0.25">
      <c r="T934" s="23" t="str">
        <f>ADDRESS('Відомість №2'!AS930,2)</f>
        <v>$B$2682</v>
      </c>
      <c r="U934" s="23" t="str">
        <f>ADDRESS('Відомість №2'!AS930,1)</f>
        <v>$A$2682</v>
      </c>
      <c r="V934" s="23">
        <f t="shared" ca="1" si="182"/>
        <v>0</v>
      </c>
      <c r="W934" s="23">
        <f t="shared" ca="1" si="183"/>
        <v>0</v>
      </c>
      <c r="Y934" s="23" t="str">
        <f>ADDRESS('Відомість №2'!AS930,21)</f>
        <v>$U$2682</v>
      </c>
      <c r="Z934" s="23" t="str">
        <f>ADDRESS('Відомість №2'!AS930,20)</f>
        <v>$T$2682</v>
      </c>
      <c r="AA934" s="23">
        <f t="shared" ca="1" si="184"/>
        <v>0</v>
      </c>
      <c r="AB934" s="23">
        <f t="shared" ca="1" si="185"/>
        <v>0</v>
      </c>
      <c r="AC934" s="23" t="e">
        <f>ADDRESS('Відомість №2'!AT930,6)</f>
        <v>#VALUE!</v>
      </c>
      <c r="AD934" s="23" t="e">
        <f t="shared" ca="1" si="186"/>
        <v>#VALUE!</v>
      </c>
      <c r="AF934" s="23" t="e">
        <f t="shared" ca="1" si="187"/>
        <v>#VALUE!</v>
      </c>
      <c r="AG934" s="23" t="str">
        <f>ADDRESS('Відомість №2'!AS930,9)</f>
        <v>$I$2682</v>
      </c>
      <c r="AH934" s="23" t="str">
        <f>ADDRESS('Відомість №2'!AS930,10)</f>
        <v>$J$2682</v>
      </c>
      <c r="AI934" s="20">
        <f t="shared" ca="1" si="188"/>
        <v>0</v>
      </c>
      <c r="AJ934" s="20">
        <f t="shared" ca="1" si="189"/>
        <v>0</v>
      </c>
      <c r="AK934" s="20" t="str">
        <f>ADDRESS('Відомість №2'!AS930,7)</f>
        <v>$G$2682</v>
      </c>
      <c r="AL934" s="20" t="str">
        <f>ADDRESS('Відомість №2'!AS930,8)</f>
        <v>$H$2682</v>
      </c>
      <c r="AM934">
        <f t="shared" ca="1" si="190"/>
        <v>0</v>
      </c>
      <c r="AN934">
        <f t="shared" ca="1" si="191"/>
        <v>0</v>
      </c>
      <c r="AO934" t="str">
        <f>ADDRESS('Відомість №2'!AS930,3)</f>
        <v>$C$2682</v>
      </c>
      <c r="AP934" t="str">
        <f>ADDRESS('Відомість №2'!AS930,22)</f>
        <v>$V$2682</v>
      </c>
      <c r="AQ934">
        <f t="shared" ca="1" si="192"/>
        <v>0</v>
      </c>
      <c r="AR934">
        <f t="shared" ca="1" si="193"/>
        <v>0</v>
      </c>
      <c r="AS934">
        <f t="shared" ca="1" si="194"/>
        <v>0</v>
      </c>
    </row>
    <row r="935" spans="20:45" ht="15.75" hidden="1" customHeight="1" x14ac:dyDescent="0.25">
      <c r="T935" s="23" t="str">
        <f>ADDRESS('Відомість №2'!AS931,2)</f>
        <v>$B$2683</v>
      </c>
      <c r="U935" s="23" t="str">
        <f>ADDRESS('Відомість №2'!AS931,1)</f>
        <v>$A$2683</v>
      </c>
      <c r="V935" s="23">
        <f t="shared" ca="1" si="182"/>
        <v>0</v>
      </c>
      <c r="W935" s="23">
        <f t="shared" ca="1" si="183"/>
        <v>0</v>
      </c>
      <c r="Y935" s="23" t="str">
        <f>ADDRESS('Відомість №2'!AS931,21)</f>
        <v>$U$2683</v>
      </c>
      <c r="Z935" s="23" t="str">
        <f>ADDRESS('Відомість №2'!AS931,20)</f>
        <v>$T$2683</v>
      </c>
      <c r="AA935" s="23">
        <f t="shared" ca="1" si="184"/>
        <v>0</v>
      </c>
      <c r="AB935" s="23">
        <f t="shared" ca="1" si="185"/>
        <v>0</v>
      </c>
      <c r="AC935" s="23" t="e">
        <f>ADDRESS('Відомість №2'!AT931,6)</f>
        <v>#VALUE!</v>
      </c>
      <c r="AD935" s="23" t="e">
        <f t="shared" ca="1" si="186"/>
        <v>#VALUE!</v>
      </c>
      <c r="AF935" s="23" t="e">
        <f t="shared" ca="1" si="187"/>
        <v>#VALUE!</v>
      </c>
      <c r="AG935" s="23" t="str">
        <f>ADDRESS('Відомість №2'!AS931,9)</f>
        <v>$I$2683</v>
      </c>
      <c r="AH935" s="23" t="str">
        <f>ADDRESS('Відомість №2'!AS931,10)</f>
        <v>$J$2683</v>
      </c>
      <c r="AI935" s="20">
        <f t="shared" ca="1" si="188"/>
        <v>0</v>
      </c>
      <c r="AJ935" s="20">
        <f t="shared" ca="1" si="189"/>
        <v>0</v>
      </c>
      <c r="AK935" s="20" t="str">
        <f>ADDRESS('Відомість №2'!AS931,7)</f>
        <v>$G$2683</v>
      </c>
      <c r="AL935" s="20" t="str">
        <f>ADDRESS('Відомість №2'!AS931,8)</f>
        <v>$H$2683</v>
      </c>
      <c r="AM935">
        <f t="shared" ca="1" si="190"/>
        <v>0</v>
      </c>
      <c r="AN935">
        <f t="shared" ca="1" si="191"/>
        <v>0</v>
      </c>
      <c r="AO935" t="str">
        <f>ADDRESS('Відомість №2'!AS931,3)</f>
        <v>$C$2683</v>
      </c>
      <c r="AP935" t="str">
        <f>ADDRESS('Відомість №2'!AS931,22)</f>
        <v>$V$2683</v>
      </c>
      <c r="AQ935">
        <f t="shared" ca="1" si="192"/>
        <v>0</v>
      </c>
      <c r="AR935">
        <f t="shared" ca="1" si="193"/>
        <v>0</v>
      </c>
      <c r="AS935">
        <f t="shared" ca="1" si="194"/>
        <v>0</v>
      </c>
    </row>
    <row r="936" spans="20:45" ht="15.75" hidden="1" customHeight="1" x14ac:dyDescent="0.25">
      <c r="T936" s="23" t="str">
        <f>ADDRESS('Відомість №2'!AS932,2)</f>
        <v>$B$2684</v>
      </c>
      <c r="U936" s="23" t="str">
        <f>ADDRESS('Відомість №2'!AS932,1)</f>
        <v>$A$2684</v>
      </c>
      <c r="V936" s="23">
        <f t="shared" ca="1" si="182"/>
        <v>0</v>
      </c>
      <c r="W936" s="23">
        <f t="shared" ca="1" si="183"/>
        <v>0</v>
      </c>
      <c r="Y936" s="23" t="str">
        <f>ADDRESS('Відомість №2'!AS932,21)</f>
        <v>$U$2684</v>
      </c>
      <c r="Z936" s="23" t="str">
        <f>ADDRESS('Відомість №2'!AS932,20)</f>
        <v>$T$2684</v>
      </c>
      <c r="AA936" s="23">
        <f t="shared" ca="1" si="184"/>
        <v>0</v>
      </c>
      <c r="AB936" s="23">
        <f t="shared" ca="1" si="185"/>
        <v>0</v>
      </c>
      <c r="AC936" s="23" t="e">
        <f>ADDRESS('Відомість №2'!AT932,6)</f>
        <v>#VALUE!</v>
      </c>
      <c r="AD936" s="23" t="e">
        <f t="shared" ca="1" si="186"/>
        <v>#VALUE!</v>
      </c>
      <c r="AF936" s="23" t="e">
        <f t="shared" ca="1" si="187"/>
        <v>#VALUE!</v>
      </c>
      <c r="AG936" s="23" t="str">
        <f>ADDRESS('Відомість №2'!AS932,9)</f>
        <v>$I$2684</v>
      </c>
      <c r="AH936" s="23" t="str">
        <f>ADDRESS('Відомість №2'!AS932,10)</f>
        <v>$J$2684</v>
      </c>
      <c r="AI936" s="20">
        <f t="shared" ca="1" si="188"/>
        <v>0</v>
      </c>
      <c r="AJ936" s="20">
        <f t="shared" ca="1" si="189"/>
        <v>0</v>
      </c>
      <c r="AK936" s="20" t="str">
        <f>ADDRESS('Відомість №2'!AS932,7)</f>
        <v>$G$2684</v>
      </c>
      <c r="AL936" s="20" t="str">
        <f>ADDRESS('Відомість №2'!AS932,8)</f>
        <v>$H$2684</v>
      </c>
      <c r="AM936">
        <f t="shared" ca="1" si="190"/>
        <v>0</v>
      </c>
      <c r="AN936">
        <f t="shared" ca="1" si="191"/>
        <v>0</v>
      </c>
      <c r="AO936" t="str">
        <f>ADDRESS('Відомість №2'!AS932,3)</f>
        <v>$C$2684</v>
      </c>
      <c r="AP936" t="str">
        <f>ADDRESS('Відомість №2'!AS932,22)</f>
        <v>$V$2684</v>
      </c>
      <c r="AQ936">
        <f t="shared" ca="1" si="192"/>
        <v>0</v>
      </c>
      <c r="AR936">
        <f t="shared" ca="1" si="193"/>
        <v>0</v>
      </c>
      <c r="AS936">
        <f t="shared" ca="1" si="194"/>
        <v>0</v>
      </c>
    </row>
    <row r="937" spans="20:45" ht="15.75" hidden="1" customHeight="1" x14ac:dyDescent="0.25">
      <c r="T937" s="23" t="str">
        <f>ADDRESS('Відомість №2'!AS933,2)</f>
        <v>$B$2685</v>
      </c>
      <c r="U937" s="23" t="str">
        <f>ADDRESS('Відомість №2'!AS933,1)</f>
        <v>$A$2685</v>
      </c>
      <c r="V937" s="23">
        <f t="shared" ca="1" si="182"/>
        <v>0</v>
      </c>
      <c r="W937" s="23">
        <f t="shared" ca="1" si="183"/>
        <v>0</v>
      </c>
      <c r="Y937" s="23" t="str">
        <f>ADDRESS('Відомість №2'!AS933,21)</f>
        <v>$U$2685</v>
      </c>
      <c r="Z937" s="23" t="str">
        <f>ADDRESS('Відомість №2'!AS933,20)</f>
        <v>$T$2685</v>
      </c>
      <c r="AA937" s="23">
        <f t="shared" ca="1" si="184"/>
        <v>0</v>
      </c>
      <c r="AB937" s="23">
        <f t="shared" ca="1" si="185"/>
        <v>0</v>
      </c>
      <c r="AC937" s="23" t="e">
        <f>ADDRESS('Відомість №2'!AT933,6)</f>
        <v>#VALUE!</v>
      </c>
      <c r="AD937" s="23" t="e">
        <f t="shared" ca="1" si="186"/>
        <v>#VALUE!</v>
      </c>
      <c r="AF937" s="23" t="e">
        <f t="shared" ca="1" si="187"/>
        <v>#VALUE!</v>
      </c>
      <c r="AG937" s="23" t="str">
        <f>ADDRESS('Відомість №2'!AS933,9)</f>
        <v>$I$2685</v>
      </c>
      <c r="AH937" s="23" t="str">
        <f>ADDRESS('Відомість №2'!AS933,10)</f>
        <v>$J$2685</v>
      </c>
      <c r="AI937" s="20">
        <f t="shared" ca="1" si="188"/>
        <v>0</v>
      </c>
      <c r="AJ937" s="20">
        <f t="shared" ca="1" si="189"/>
        <v>0</v>
      </c>
      <c r="AK937" s="20" t="str">
        <f>ADDRESS('Відомість №2'!AS933,7)</f>
        <v>$G$2685</v>
      </c>
      <c r="AL937" s="20" t="str">
        <f>ADDRESS('Відомість №2'!AS933,8)</f>
        <v>$H$2685</v>
      </c>
      <c r="AM937">
        <f t="shared" ca="1" si="190"/>
        <v>0</v>
      </c>
      <c r="AN937">
        <f t="shared" ca="1" si="191"/>
        <v>0</v>
      </c>
      <c r="AO937" t="str">
        <f>ADDRESS('Відомість №2'!AS933,3)</f>
        <v>$C$2685</v>
      </c>
      <c r="AP937" t="str">
        <f>ADDRESS('Відомість №2'!AS933,22)</f>
        <v>$V$2685</v>
      </c>
      <c r="AQ937">
        <f t="shared" ca="1" si="192"/>
        <v>0</v>
      </c>
      <c r="AR937">
        <f t="shared" ca="1" si="193"/>
        <v>0</v>
      </c>
      <c r="AS937">
        <f t="shared" ca="1" si="194"/>
        <v>0</v>
      </c>
    </row>
    <row r="938" spans="20:45" ht="15.75" hidden="1" customHeight="1" x14ac:dyDescent="0.25">
      <c r="T938" s="23" t="str">
        <f>ADDRESS('Відомість №2'!AS934,2)</f>
        <v>$B$2686</v>
      </c>
      <c r="U938" s="23" t="str">
        <f>ADDRESS('Відомість №2'!AS934,1)</f>
        <v>$A$2686</v>
      </c>
      <c r="V938" s="23">
        <f t="shared" ca="1" si="182"/>
        <v>0</v>
      </c>
      <c r="W938" s="23">
        <f t="shared" ca="1" si="183"/>
        <v>0</v>
      </c>
      <c r="Y938" s="23" t="str">
        <f>ADDRESS('Відомість №2'!AS934,21)</f>
        <v>$U$2686</v>
      </c>
      <c r="Z938" s="23" t="str">
        <f>ADDRESS('Відомість №2'!AS934,20)</f>
        <v>$T$2686</v>
      </c>
      <c r="AA938" s="23">
        <f t="shared" ca="1" si="184"/>
        <v>0</v>
      </c>
      <c r="AB938" s="23">
        <f t="shared" ca="1" si="185"/>
        <v>0</v>
      </c>
      <c r="AC938" s="23" t="e">
        <f>ADDRESS('Відомість №2'!AT934,6)</f>
        <v>#VALUE!</v>
      </c>
      <c r="AD938" s="23" t="e">
        <f t="shared" ca="1" si="186"/>
        <v>#VALUE!</v>
      </c>
      <c r="AF938" s="23" t="e">
        <f t="shared" ca="1" si="187"/>
        <v>#VALUE!</v>
      </c>
      <c r="AG938" s="23" t="str">
        <f>ADDRESS('Відомість №2'!AS934,9)</f>
        <v>$I$2686</v>
      </c>
      <c r="AH938" s="23" t="str">
        <f>ADDRESS('Відомість №2'!AS934,10)</f>
        <v>$J$2686</v>
      </c>
      <c r="AI938" s="20">
        <f t="shared" ca="1" si="188"/>
        <v>0</v>
      </c>
      <c r="AJ938" s="20">
        <f t="shared" ca="1" si="189"/>
        <v>0</v>
      </c>
      <c r="AK938" s="20" t="str">
        <f>ADDRESS('Відомість №2'!AS934,7)</f>
        <v>$G$2686</v>
      </c>
      <c r="AL938" s="20" t="str">
        <f>ADDRESS('Відомість №2'!AS934,8)</f>
        <v>$H$2686</v>
      </c>
      <c r="AM938">
        <f t="shared" ca="1" si="190"/>
        <v>0</v>
      </c>
      <c r="AN938">
        <f t="shared" ca="1" si="191"/>
        <v>0</v>
      </c>
      <c r="AO938" t="str">
        <f>ADDRESS('Відомість №2'!AS934,3)</f>
        <v>$C$2686</v>
      </c>
      <c r="AP938" t="str">
        <f>ADDRESS('Відомість №2'!AS934,22)</f>
        <v>$V$2686</v>
      </c>
      <c r="AQ938">
        <f t="shared" ca="1" si="192"/>
        <v>0</v>
      </c>
      <c r="AR938">
        <f t="shared" ca="1" si="193"/>
        <v>0</v>
      </c>
      <c r="AS938">
        <f t="shared" ca="1" si="194"/>
        <v>0</v>
      </c>
    </row>
    <row r="939" spans="20:45" ht="15.75" hidden="1" customHeight="1" x14ac:dyDescent="0.25">
      <c r="T939" s="23" t="str">
        <f>ADDRESS('Відомість №2'!AS935,2)</f>
        <v>$B$2687</v>
      </c>
      <c r="U939" s="23" t="str">
        <f>ADDRESS('Відомість №2'!AS935,1)</f>
        <v>$A$2687</v>
      </c>
      <c r="V939" s="23">
        <f t="shared" ca="1" si="182"/>
        <v>0</v>
      </c>
      <c r="W939" s="23">
        <f t="shared" ca="1" si="183"/>
        <v>0</v>
      </c>
      <c r="Y939" s="23" t="str">
        <f>ADDRESS('Відомість №2'!AS935,21)</f>
        <v>$U$2687</v>
      </c>
      <c r="Z939" s="23" t="str">
        <f>ADDRESS('Відомість №2'!AS935,20)</f>
        <v>$T$2687</v>
      </c>
      <c r="AA939" s="23">
        <f t="shared" ca="1" si="184"/>
        <v>0</v>
      </c>
      <c r="AB939" s="23">
        <f t="shared" ca="1" si="185"/>
        <v>0</v>
      </c>
      <c r="AC939" s="23" t="e">
        <f>ADDRESS('Відомість №2'!AT935,6)</f>
        <v>#VALUE!</v>
      </c>
      <c r="AD939" s="23" t="e">
        <f t="shared" ca="1" si="186"/>
        <v>#VALUE!</v>
      </c>
      <c r="AF939" s="23" t="e">
        <f t="shared" ca="1" si="187"/>
        <v>#VALUE!</v>
      </c>
      <c r="AG939" s="23" t="str">
        <f>ADDRESS('Відомість №2'!AS935,9)</f>
        <v>$I$2687</v>
      </c>
      <c r="AH939" s="23" t="str">
        <f>ADDRESS('Відомість №2'!AS935,10)</f>
        <v>$J$2687</v>
      </c>
      <c r="AI939" s="20">
        <f t="shared" ca="1" si="188"/>
        <v>0</v>
      </c>
      <c r="AJ939" s="20">
        <f t="shared" ca="1" si="189"/>
        <v>0</v>
      </c>
      <c r="AK939" s="20" t="str">
        <f>ADDRESS('Відомість №2'!AS935,7)</f>
        <v>$G$2687</v>
      </c>
      <c r="AL939" s="20" t="str">
        <f>ADDRESS('Відомість №2'!AS935,8)</f>
        <v>$H$2687</v>
      </c>
      <c r="AM939">
        <f t="shared" ca="1" si="190"/>
        <v>0</v>
      </c>
      <c r="AN939">
        <f t="shared" ca="1" si="191"/>
        <v>0</v>
      </c>
      <c r="AO939" t="str">
        <f>ADDRESS('Відомість №2'!AS935,3)</f>
        <v>$C$2687</v>
      </c>
      <c r="AP939" t="str">
        <f>ADDRESS('Відомість №2'!AS935,22)</f>
        <v>$V$2687</v>
      </c>
      <c r="AQ939">
        <f t="shared" ca="1" si="192"/>
        <v>0</v>
      </c>
      <c r="AR939">
        <f t="shared" ca="1" si="193"/>
        <v>0</v>
      </c>
      <c r="AS939">
        <f t="shared" ca="1" si="194"/>
        <v>0</v>
      </c>
    </row>
    <row r="940" spans="20:45" ht="15.75" hidden="1" customHeight="1" x14ac:dyDescent="0.25">
      <c r="T940" s="23" t="str">
        <f>ADDRESS('Відомість №2'!AS936,2)</f>
        <v>$B$2688</v>
      </c>
      <c r="U940" s="23" t="str">
        <f>ADDRESS('Відомість №2'!AS936,1)</f>
        <v>$A$2688</v>
      </c>
      <c r="V940" s="23">
        <f t="shared" ca="1" si="182"/>
        <v>0</v>
      </c>
      <c r="W940" s="23">
        <f t="shared" ca="1" si="183"/>
        <v>0</v>
      </c>
      <c r="Y940" s="23" t="str">
        <f>ADDRESS('Відомість №2'!AS936,21)</f>
        <v>$U$2688</v>
      </c>
      <c r="Z940" s="23" t="str">
        <f>ADDRESS('Відомість №2'!AS936,20)</f>
        <v>$T$2688</v>
      </c>
      <c r="AA940" s="23">
        <f t="shared" ca="1" si="184"/>
        <v>0</v>
      </c>
      <c r="AB940" s="23">
        <f t="shared" ca="1" si="185"/>
        <v>0</v>
      </c>
      <c r="AC940" s="23" t="e">
        <f>ADDRESS('Відомість №2'!AT936,6)</f>
        <v>#VALUE!</v>
      </c>
      <c r="AD940" s="23" t="e">
        <f t="shared" ca="1" si="186"/>
        <v>#VALUE!</v>
      </c>
      <c r="AF940" s="23" t="e">
        <f t="shared" ca="1" si="187"/>
        <v>#VALUE!</v>
      </c>
      <c r="AG940" s="23" t="str">
        <f>ADDRESS('Відомість №2'!AS936,9)</f>
        <v>$I$2688</v>
      </c>
      <c r="AH940" s="23" t="str">
        <f>ADDRESS('Відомість №2'!AS936,10)</f>
        <v>$J$2688</v>
      </c>
      <c r="AI940" s="20">
        <f t="shared" ca="1" si="188"/>
        <v>0</v>
      </c>
      <c r="AJ940" s="20">
        <f t="shared" ca="1" si="189"/>
        <v>0</v>
      </c>
      <c r="AK940" s="20" t="str">
        <f>ADDRESS('Відомість №2'!AS936,7)</f>
        <v>$G$2688</v>
      </c>
      <c r="AL940" s="20" t="str">
        <f>ADDRESS('Відомість №2'!AS936,8)</f>
        <v>$H$2688</v>
      </c>
      <c r="AM940">
        <f t="shared" ca="1" si="190"/>
        <v>0</v>
      </c>
      <c r="AN940">
        <f t="shared" ca="1" si="191"/>
        <v>0</v>
      </c>
      <c r="AO940" t="str">
        <f>ADDRESS('Відомість №2'!AS936,3)</f>
        <v>$C$2688</v>
      </c>
      <c r="AP940" t="str">
        <f>ADDRESS('Відомість №2'!AS936,22)</f>
        <v>$V$2688</v>
      </c>
      <c r="AQ940">
        <f t="shared" ca="1" si="192"/>
        <v>0</v>
      </c>
      <c r="AR940">
        <f t="shared" ca="1" si="193"/>
        <v>0</v>
      </c>
      <c r="AS940">
        <f t="shared" ca="1" si="194"/>
        <v>0</v>
      </c>
    </row>
    <row r="941" spans="20:45" ht="15.75" hidden="1" customHeight="1" x14ac:dyDescent="0.25">
      <c r="T941" s="23" t="str">
        <f>ADDRESS('Відомість №2'!AS937,2)</f>
        <v>$B$2689</v>
      </c>
      <c r="U941" s="23" t="str">
        <f>ADDRESS('Відомість №2'!AS937,1)</f>
        <v>$A$2689</v>
      </c>
      <c r="V941" s="23">
        <f t="shared" ca="1" si="182"/>
        <v>0</v>
      </c>
      <c r="W941" s="23">
        <f t="shared" ca="1" si="183"/>
        <v>0</v>
      </c>
      <c r="Y941" s="23" t="str">
        <f>ADDRESS('Відомість №2'!AS937,21)</f>
        <v>$U$2689</v>
      </c>
      <c r="Z941" s="23" t="str">
        <f>ADDRESS('Відомість №2'!AS937,20)</f>
        <v>$T$2689</v>
      </c>
      <c r="AA941" s="23">
        <f t="shared" ca="1" si="184"/>
        <v>0</v>
      </c>
      <c r="AB941" s="23">
        <f t="shared" ca="1" si="185"/>
        <v>0</v>
      </c>
      <c r="AC941" s="23" t="e">
        <f>ADDRESS('Відомість №2'!AT937,6)</f>
        <v>#VALUE!</v>
      </c>
      <c r="AD941" s="23" t="e">
        <f t="shared" ca="1" si="186"/>
        <v>#VALUE!</v>
      </c>
      <c r="AF941" s="23" t="e">
        <f t="shared" ca="1" si="187"/>
        <v>#VALUE!</v>
      </c>
      <c r="AG941" s="23" t="str">
        <f>ADDRESS('Відомість №2'!AS937,9)</f>
        <v>$I$2689</v>
      </c>
      <c r="AH941" s="23" t="str">
        <f>ADDRESS('Відомість №2'!AS937,10)</f>
        <v>$J$2689</v>
      </c>
      <c r="AI941" s="20">
        <f t="shared" ca="1" si="188"/>
        <v>0</v>
      </c>
      <c r="AJ941" s="20">
        <f t="shared" ca="1" si="189"/>
        <v>0</v>
      </c>
      <c r="AK941" s="20" t="str">
        <f>ADDRESS('Відомість №2'!AS937,7)</f>
        <v>$G$2689</v>
      </c>
      <c r="AL941" s="20" t="str">
        <f>ADDRESS('Відомість №2'!AS937,8)</f>
        <v>$H$2689</v>
      </c>
      <c r="AM941">
        <f t="shared" ca="1" si="190"/>
        <v>0</v>
      </c>
      <c r="AN941">
        <f t="shared" ca="1" si="191"/>
        <v>0</v>
      </c>
      <c r="AO941" t="str">
        <f>ADDRESS('Відомість №2'!AS937,3)</f>
        <v>$C$2689</v>
      </c>
      <c r="AP941" t="str">
        <f>ADDRESS('Відомість №2'!AS937,22)</f>
        <v>$V$2689</v>
      </c>
      <c r="AQ941">
        <f t="shared" ca="1" si="192"/>
        <v>0</v>
      </c>
      <c r="AR941">
        <f t="shared" ca="1" si="193"/>
        <v>0</v>
      </c>
      <c r="AS941">
        <f t="shared" ca="1" si="194"/>
        <v>0</v>
      </c>
    </row>
    <row r="942" spans="20:45" ht="15.75" hidden="1" customHeight="1" x14ac:dyDescent="0.25">
      <c r="T942" s="23" t="str">
        <f>ADDRESS('Відомість №2'!AS938,2)</f>
        <v>$B$2690</v>
      </c>
      <c r="U942" s="23" t="str">
        <f>ADDRESS('Відомість №2'!AS938,1)</f>
        <v>$A$2690</v>
      </c>
      <c r="V942" s="23">
        <f t="shared" ca="1" si="182"/>
        <v>0</v>
      </c>
      <c r="W942" s="23">
        <f t="shared" ca="1" si="183"/>
        <v>0</v>
      </c>
      <c r="Y942" s="23" t="str">
        <f>ADDRESS('Відомість №2'!AS938,21)</f>
        <v>$U$2690</v>
      </c>
      <c r="Z942" s="23" t="str">
        <f>ADDRESS('Відомість №2'!AS938,20)</f>
        <v>$T$2690</v>
      </c>
      <c r="AA942" s="23">
        <f t="shared" ca="1" si="184"/>
        <v>0</v>
      </c>
      <c r="AB942" s="23">
        <f t="shared" ca="1" si="185"/>
        <v>0</v>
      </c>
      <c r="AC942" s="23" t="e">
        <f>ADDRESS('Відомість №2'!AT938,6)</f>
        <v>#VALUE!</v>
      </c>
      <c r="AD942" s="23" t="e">
        <f t="shared" ca="1" si="186"/>
        <v>#VALUE!</v>
      </c>
      <c r="AF942" s="23" t="e">
        <f t="shared" ca="1" si="187"/>
        <v>#VALUE!</v>
      </c>
      <c r="AG942" s="23" t="str">
        <f>ADDRESS('Відомість №2'!AS938,9)</f>
        <v>$I$2690</v>
      </c>
      <c r="AH942" s="23" t="str">
        <f>ADDRESS('Відомість №2'!AS938,10)</f>
        <v>$J$2690</v>
      </c>
      <c r="AI942" s="20">
        <f t="shared" ca="1" si="188"/>
        <v>0</v>
      </c>
      <c r="AJ942" s="20">
        <f t="shared" ca="1" si="189"/>
        <v>0</v>
      </c>
      <c r="AK942" s="20" t="str">
        <f>ADDRESS('Відомість №2'!AS938,7)</f>
        <v>$G$2690</v>
      </c>
      <c r="AL942" s="20" t="str">
        <f>ADDRESS('Відомість №2'!AS938,8)</f>
        <v>$H$2690</v>
      </c>
      <c r="AM942">
        <f t="shared" ca="1" si="190"/>
        <v>0</v>
      </c>
      <c r="AN942">
        <f t="shared" ca="1" si="191"/>
        <v>0</v>
      </c>
      <c r="AO942" t="str">
        <f>ADDRESS('Відомість №2'!AS938,3)</f>
        <v>$C$2690</v>
      </c>
      <c r="AP942" t="str">
        <f>ADDRESS('Відомість №2'!AS938,22)</f>
        <v>$V$2690</v>
      </c>
      <c r="AQ942">
        <f t="shared" ca="1" si="192"/>
        <v>0</v>
      </c>
      <c r="AR942">
        <f t="shared" ca="1" si="193"/>
        <v>0</v>
      </c>
      <c r="AS942">
        <f t="shared" ca="1" si="194"/>
        <v>0</v>
      </c>
    </row>
    <row r="943" spans="20:45" ht="15.75" hidden="1" customHeight="1" x14ac:dyDescent="0.25">
      <c r="T943" s="23" t="str">
        <f>ADDRESS('Відомість №2'!AS939,2)</f>
        <v>$B$2691</v>
      </c>
      <c r="U943" s="23" t="str">
        <f>ADDRESS('Відомість №2'!AS939,1)</f>
        <v>$A$2691</v>
      </c>
      <c r="V943" s="23">
        <f t="shared" ca="1" si="182"/>
        <v>0</v>
      </c>
      <c r="W943" s="23">
        <f t="shared" ca="1" si="183"/>
        <v>0</v>
      </c>
      <c r="Y943" s="23" t="str">
        <f>ADDRESS('Відомість №2'!AS939,21)</f>
        <v>$U$2691</v>
      </c>
      <c r="Z943" s="23" t="str">
        <f>ADDRESS('Відомість №2'!AS939,20)</f>
        <v>$T$2691</v>
      </c>
      <c r="AA943" s="23">
        <f t="shared" ca="1" si="184"/>
        <v>0</v>
      </c>
      <c r="AB943" s="23">
        <f t="shared" ca="1" si="185"/>
        <v>0</v>
      </c>
      <c r="AC943" s="23" t="e">
        <f>ADDRESS('Відомість №2'!AT939,6)</f>
        <v>#VALUE!</v>
      </c>
      <c r="AD943" s="23" t="e">
        <f t="shared" ca="1" si="186"/>
        <v>#VALUE!</v>
      </c>
      <c r="AF943" s="23" t="e">
        <f t="shared" ca="1" si="187"/>
        <v>#VALUE!</v>
      </c>
      <c r="AG943" s="23" t="str">
        <f>ADDRESS('Відомість №2'!AS939,9)</f>
        <v>$I$2691</v>
      </c>
      <c r="AH943" s="23" t="str">
        <f>ADDRESS('Відомість №2'!AS939,10)</f>
        <v>$J$2691</v>
      </c>
      <c r="AI943" s="20">
        <f t="shared" ca="1" si="188"/>
        <v>0</v>
      </c>
      <c r="AJ943" s="20">
        <f t="shared" ca="1" si="189"/>
        <v>0</v>
      </c>
      <c r="AK943" s="20" t="str">
        <f>ADDRESS('Відомість №2'!AS939,7)</f>
        <v>$G$2691</v>
      </c>
      <c r="AL943" s="20" t="str">
        <f>ADDRESS('Відомість №2'!AS939,8)</f>
        <v>$H$2691</v>
      </c>
      <c r="AM943">
        <f t="shared" ca="1" si="190"/>
        <v>0</v>
      </c>
      <c r="AN943">
        <f t="shared" ca="1" si="191"/>
        <v>0</v>
      </c>
      <c r="AO943" t="str">
        <f>ADDRESS('Відомість №2'!AS939,3)</f>
        <v>$C$2691</v>
      </c>
      <c r="AP943" t="str">
        <f>ADDRESS('Відомість №2'!AS939,22)</f>
        <v>$V$2691</v>
      </c>
      <c r="AQ943">
        <f t="shared" ca="1" si="192"/>
        <v>0</v>
      </c>
      <c r="AR943">
        <f t="shared" ca="1" si="193"/>
        <v>0</v>
      </c>
      <c r="AS943">
        <f t="shared" ca="1" si="194"/>
        <v>0</v>
      </c>
    </row>
    <row r="944" spans="20:45" ht="15.75" hidden="1" customHeight="1" x14ac:dyDescent="0.25">
      <c r="T944" s="23" t="str">
        <f>ADDRESS('Відомість №2'!AS940,2)</f>
        <v>$B$2692</v>
      </c>
      <c r="U944" s="23" t="str">
        <f>ADDRESS('Відомість №2'!AS940,1)</f>
        <v>$A$2692</v>
      </c>
      <c r="V944" s="23">
        <f t="shared" ca="1" si="182"/>
        <v>0</v>
      </c>
      <c r="W944" s="23">
        <f t="shared" ca="1" si="183"/>
        <v>0</v>
      </c>
      <c r="Y944" s="23" t="str">
        <f>ADDRESS('Відомість №2'!AS940,21)</f>
        <v>$U$2692</v>
      </c>
      <c r="Z944" s="23" t="str">
        <f>ADDRESS('Відомість №2'!AS940,20)</f>
        <v>$T$2692</v>
      </c>
      <c r="AA944" s="23">
        <f t="shared" ca="1" si="184"/>
        <v>0</v>
      </c>
      <c r="AB944" s="23">
        <f t="shared" ca="1" si="185"/>
        <v>0</v>
      </c>
      <c r="AC944" s="23" t="e">
        <f>ADDRESS('Відомість №2'!AT940,6)</f>
        <v>#VALUE!</v>
      </c>
      <c r="AD944" s="23" t="e">
        <f t="shared" ca="1" si="186"/>
        <v>#VALUE!</v>
      </c>
      <c r="AF944" s="23" t="e">
        <f t="shared" ca="1" si="187"/>
        <v>#VALUE!</v>
      </c>
      <c r="AG944" s="23" t="str">
        <f>ADDRESS('Відомість №2'!AS940,9)</f>
        <v>$I$2692</v>
      </c>
      <c r="AH944" s="23" t="str">
        <f>ADDRESS('Відомість №2'!AS940,10)</f>
        <v>$J$2692</v>
      </c>
      <c r="AI944" s="20">
        <f t="shared" ca="1" si="188"/>
        <v>0</v>
      </c>
      <c r="AJ944" s="20">
        <f t="shared" ca="1" si="189"/>
        <v>0</v>
      </c>
      <c r="AK944" s="20" t="str">
        <f>ADDRESS('Відомість №2'!AS940,7)</f>
        <v>$G$2692</v>
      </c>
      <c r="AL944" s="20" t="str">
        <f>ADDRESS('Відомість №2'!AS940,8)</f>
        <v>$H$2692</v>
      </c>
      <c r="AM944">
        <f t="shared" ca="1" si="190"/>
        <v>0</v>
      </c>
      <c r="AN944">
        <f t="shared" ca="1" si="191"/>
        <v>0</v>
      </c>
      <c r="AO944" t="str">
        <f>ADDRESS('Відомість №2'!AS940,3)</f>
        <v>$C$2692</v>
      </c>
      <c r="AP944" t="str">
        <f>ADDRESS('Відомість №2'!AS940,22)</f>
        <v>$V$2692</v>
      </c>
      <c r="AQ944">
        <f t="shared" ca="1" si="192"/>
        <v>0</v>
      </c>
      <c r="AR944">
        <f t="shared" ca="1" si="193"/>
        <v>0</v>
      </c>
      <c r="AS944">
        <f t="shared" ca="1" si="194"/>
        <v>0</v>
      </c>
    </row>
    <row r="945" spans="20:45" ht="15.75" hidden="1" customHeight="1" x14ac:dyDescent="0.25">
      <c r="T945" s="23" t="str">
        <f>ADDRESS('Відомість №2'!AS941,2)</f>
        <v>$B$2693</v>
      </c>
      <c r="U945" s="23" t="str">
        <f>ADDRESS('Відомість №2'!AS941,1)</f>
        <v>$A$2693</v>
      </c>
      <c r="V945" s="23">
        <f t="shared" ca="1" si="182"/>
        <v>0</v>
      </c>
      <c r="W945" s="23">
        <f t="shared" ca="1" si="183"/>
        <v>0</v>
      </c>
      <c r="Y945" s="23" t="str">
        <f>ADDRESS('Відомість №2'!AS941,21)</f>
        <v>$U$2693</v>
      </c>
      <c r="Z945" s="23" t="str">
        <f>ADDRESS('Відомість №2'!AS941,20)</f>
        <v>$T$2693</v>
      </c>
      <c r="AA945" s="23">
        <f t="shared" ca="1" si="184"/>
        <v>0</v>
      </c>
      <c r="AB945" s="23">
        <f t="shared" ca="1" si="185"/>
        <v>0</v>
      </c>
      <c r="AC945" s="23" t="e">
        <f>ADDRESS('Відомість №2'!AT941,6)</f>
        <v>#VALUE!</v>
      </c>
      <c r="AD945" s="23" t="e">
        <f t="shared" ca="1" si="186"/>
        <v>#VALUE!</v>
      </c>
      <c r="AF945" s="23" t="e">
        <f t="shared" ca="1" si="187"/>
        <v>#VALUE!</v>
      </c>
      <c r="AG945" s="23" t="str">
        <f>ADDRESS('Відомість №2'!AS941,9)</f>
        <v>$I$2693</v>
      </c>
      <c r="AH945" s="23" t="str">
        <f>ADDRESS('Відомість №2'!AS941,10)</f>
        <v>$J$2693</v>
      </c>
      <c r="AI945" s="20">
        <f t="shared" ca="1" si="188"/>
        <v>0</v>
      </c>
      <c r="AJ945" s="20">
        <f t="shared" ca="1" si="189"/>
        <v>0</v>
      </c>
      <c r="AK945" s="20" t="str">
        <f>ADDRESS('Відомість №2'!AS941,7)</f>
        <v>$G$2693</v>
      </c>
      <c r="AL945" s="20" t="str">
        <f>ADDRESS('Відомість №2'!AS941,8)</f>
        <v>$H$2693</v>
      </c>
      <c r="AM945">
        <f t="shared" ca="1" si="190"/>
        <v>0</v>
      </c>
      <c r="AN945">
        <f t="shared" ca="1" si="191"/>
        <v>0</v>
      </c>
      <c r="AO945" t="str">
        <f>ADDRESS('Відомість №2'!AS941,3)</f>
        <v>$C$2693</v>
      </c>
      <c r="AP945" t="str">
        <f>ADDRESS('Відомість №2'!AS941,22)</f>
        <v>$V$2693</v>
      </c>
      <c r="AQ945">
        <f t="shared" ca="1" si="192"/>
        <v>0</v>
      </c>
      <c r="AR945">
        <f t="shared" ca="1" si="193"/>
        <v>0</v>
      </c>
      <c r="AS945">
        <f t="shared" ca="1" si="194"/>
        <v>0</v>
      </c>
    </row>
    <row r="946" spans="20:45" ht="15.75" hidden="1" customHeight="1" x14ac:dyDescent="0.25">
      <c r="T946" s="23" t="str">
        <f>ADDRESS('Відомість №2'!AS942,2)</f>
        <v>$B$2694</v>
      </c>
      <c r="U946" s="23" t="str">
        <f>ADDRESS('Відомість №2'!AS942,1)</f>
        <v>$A$2694</v>
      </c>
      <c r="V946" s="23">
        <f t="shared" ca="1" si="182"/>
        <v>0</v>
      </c>
      <c r="W946" s="23">
        <f t="shared" ca="1" si="183"/>
        <v>0</v>
      </c>
      <c r="Y946" s="23" t="str">
        <f>ADDRESS('Відомість №2'!AS942,21)</f>
        <v>$U$2694</v>
      </c>
      <c r="Z946" s="23" t="str">
        <f>ADDRESS('Відомість №2'!AS942,20)</f>
        <v>$T$2694</v>
      </c>
      <c r="AA946" s="23">
        <f t="shared" ca="1" si="184"/>
        <v>0</v>
      </c>
      <c r="AB946" s="23">
        <f t="shared" ca="1" si="185"/>
        <v>0</v>
      </c>
      <c r="AC946" s="23" t="e">
        <f>ADDRESS('Відомість №2'!AT942,6)</f>
        <v>#VALUE!</v>
      </c>
      <c r="AD946" s="23" t="e">
        <f t="shared" ca="1" si="186"/>
        <v>#VALUE!</v>
      </c>
      <c r="AF946" s="23" t="e">
        <f t="shared" ca="1" si="187"/>
        <v>#VALUE!</v>
      </c>
      <c r="AG946" s="23" t="str">
        <f>ADDRESS('Відомість №2'!AS942,9)</f>
        <v>$I$2694</v>
      </c>
      <c r="AH946" s="23" t="str">
        <f>ADDRESS('Відомість №2'!AS942,10)</f>
        <v>$J$2694</v>
      </c>
      <c r="AI946" s="20">
        <f t="shared" ca="1" si="188"/>
        <v>0</v>
      </c>
      <c r="AJ946" s="20">
        <f t="shared" ca="1" si="189"/>
        <v>0</v>
      </c>
      <c r="AK946" s="20" t="str">
        <f>ADDRESS('Відомість №2'!AS942,7)</f>
        <v>$G$2694</v>
      </c>
      <c r="AL946" s="20" t="str">
        <f>ADDRESS('Відомість №2'!AS942,8)</f>
        <v>$H$2694</v>
      </c>
      <c r="AM946">
        <f t="shared" ca="1" si="190"/>
        <v>0</v>
      </c>
      <c r="AN946">
        <f t="shared" ca="1" si="191"/>
        <v>0</v>
      </c>
      <c r="AO946" t="str">
        <f>ADDRESS('Відомість №2'!AS942,3)</f>
        <v>$C$2694</v>
      </c>
      <c r="AP946" t="str">
        <f>ADDRESS('Відомість №2'!AS942,22)</f>
        <v>$V$2694</v>
      </c>
      <c r="AQ946">
        <f t="shared" ca="1" si="192"/>
        <v>0</v>
      </c>
      <c r="AR946">
        <f t="shared" ca="1" si="193"/>
        <v>0</v>
      </c>
      <c r="AS946">
        <f t="shared" ca="1" si="194"/>
        <v>0</v>
      </c>
    </row>
    <row r="947" spans="20:45" ht="15.75" hidden="1" customHeight="1" x14ac:dyDescent="0.25">
      <c r="T947" s="23" t="str">
        <f>ADDRESS('Відомість №2'!AS943,2)</f>
        <v>$B$2695</v>
      </c>
      <c r="U947" s="23" t="str">
        <f>ADDRESS('Відомість №2'!AS943,1)</f>
        <v>$A$2695</v>
      </c>
      <c r="V947" s="23">
        <f t="shared" ca="1" si="182"/>
        <v>0</v>
      </c>
      <c r="W947" s="23">
        <f t="shared" ca="1" si="183"/>
        <v>0</v>
      </c>
      <c r="Y947" s="23" t="str">
        <f>ADDRESS('Відомість №2'!AS943,21)</f>
        <v>$U$2695</v>
      </c>
      <c r="Z947" s="23" t="str">
        <f>ADDRESS('Відомість №2'!AS943,20)</f>
        <v>$T$2695</v>
      </c>
      <c r="AA947" s="23">
        <f t="shared" ca="1" si="184"/>
        <v>0</v>
      </c>
      <c r="AB947" s="23">
        <f t="shared" ca="1" si="185"/>
        <v>0</v>
      </c>
      <c r="AC947" s="23" t="e">
        <f>ADDRESS('Відомість №2'!AT943,6)</f>
        <v>#VALUE!</v>
      </c>
      <c r="AD947" s="23" t="e">
        <f t="shared" ca="1" si="186"/>
        <v>#VALUE!</v>
      </c>
      <c r="AF947" s="23" t="e">
        <f t="shared" ca="1" si="187"/>
        <v>#VALUE!</v>
      </c>
      <c r="AG947" s="23" t="str">
        <f>ADDRESS('Відомість №2'!AS943,9)</f>
        <v>$I$2695</v>
      </c>
      <c r="AH947" s="23" t="str">
        <f>ADDRESS('Відомість №2'!AS943,10)</f>
        <v>$J$2695</v>
      </c>
      <c r="AI947" s="20">
        <f t="shared" ca="1" si="188"/>
        <v>0</v>
      </c>
      <c r="AJ947" s="20">
        <f t="shared" ca="1" si="189"/>
        <v>0</v>
      </c>
      <c r="AK947" s="20" t="str">
        <f>ADDRESS('Відомість №2'!AS943,7)</f>
        <v>$G$2695</v>
      </c>
      <c r="AL947" s="20" t="str">
        <f>ADDRESS('Відомість №2'!AS943,8)</f>
        <v>$H$2695</v>
      </c>
      <c r="AM947">
        <f t="shared" ca="1" si="190"/>
        <v>0</v>
      </c>
      <c r="AN947">
        <f t="shared" ca="1" si="191"/>
        <v>0</v>
      </c>
      <c r="AO947" t="str">
        <f>ADDRESS('Відомість №2'!AS943,3)</f>
        <v>$C$2695</v>
      </c>
      <c r="AP947" t="str">
        <f>ADDRESS('Відомість №2'!AS943,22)</f>
        <v>$V$2695</v>
      </c>
      <c r="AQ947">
        <f t="shared" ca="1" si="192"/>
        <v>0</v>
      </c>
      <c r="AR947">
        <f t="shared" ca="1" si="193"/>
        <v>0</v>
      </c>
      <c r="AS947">
        <f t="shared" ca="1" si="194"/>
        <v>0</v>
      </c>
    </row>
    <row r="948" spans="20:45" ht="15.75" hidden="1" customHeight="1" x14ac:dyDescent="0.25">
      <c r="T948" s="23" t="str">
        <f>ADDRESS('Відомість №2'!AS944,2)</f>
        <v>$B$2696</v>
      </c>
      <c r="U948" s="23" t="str">
        <f>ADDRESS('Відомість №2'!AS944,1)</f>
        <v>$A$2696</v>
      </c>
      <c r="V948" s="23">
        <f t="shared" ca="1" si="182"/>
        <v>0</v>
      </c>
      <c r="W948" s="23">
        <f t="shared" ca="1" si="183"/>
        <v>0</v>
      </c>
      <c r="Y948" s="23" t="str">
        <f>ADDRESS('Відомість №2'!AS944,21)</f>
        <v>$U$2696</v>
      </c>
      <c r="Z948" s="23" t="str">
        <f>ADDRESS('Відомість №2'!AS944,20)</f>
        <v>$T$2696</v>
      </c>
      <c r="AA948" s="23">
        <f t="shared" ca="1" si="184"/>
        <v>0</v>
      </c>
      <c r="AB948" s="23">
        <f t="shared" ca="1" si="185"/>
        <v>0</v>
      </c>
      <c r="AC948" s="23" t="e">
        <f>ADDRESS('Відомість №2'!AT944,6)</f>
        <v>#VALUE!</v>
      </c>
      <c r="AD948" s="23" t="e">
        <f t="shared" ca="1" si="186"/>
        <v>#VALUE!</v>
      </c>
      <c r="AF948" s="23" t="e">
        <f t="shared" ca="1" si="187"/>
        <v>#VALUE!</v>
      </c>
      <c r="AG948" s="23" t="str">
        <f>ADDRESS('Відомість №2'!AS944,9)</f>
        <v>$I$2696</v>
      </c>
      <c r="AH948" s="23" t="str">
        <f>ADDRESS('Відомість №2'!AS944,10)</f>
        <v>$J$2696</v>
      </c>
      <c r="AI948" s="20">
        <f t="shared" ca="1" si="188"/>
        <v>0</v>
      </c>
      <c r="AJ948" s="20">
        <f t="shared" ca="1" si="189"/>
        <v>0</v>
      </c>
      <c r="AK948" s="20" t="str">
        <f>ADDRESS('Відомість №2'!AS944,7)</f>
        <v>$G$2696</v>
      </c>
      <c r="AL948" s="20" t="str">
        <f>ADDRESS('Відомість №2'!AS944,8)</f>
        <v>$H$2696</v>
      </c>
      <c r="AM948">
        <f t="shared" ca="1" si="190"/>
        <v>0</v>
      </c>
      <c r="AN948">
        <f t="shared" ca="1" si="191"/>
        <v>0</v>
      </c>
      <c r="AO948" t="str">
        <f>ADDRESS('Відомість №2'!AS944,3)</f>
        <v>$C$2696</v>
      </c>
      <c r="AP948" t="str">
        <f>ADDRESS('Відомість №2'!AS944,22)</f>
        <v>$V$2696</v>
      </c>
      <c r="AQ948">
        <f t="shared" ca="1" si="192"/>
        <v>0</v>
      </c>
      <c r="AR948">
        <f t="shared" ca="1" si="193"/>
        <v>0</v>
      </c>
      <c r="AS948">
        <f t="shared" ca="1" si="194"/>
        <v>0</v>
      </c>
    </row>
    <row r="949" spans="20:45" ht="15.75" hidden="1" customHeight="1" x14ac:dyDescent="0.25">
      <c r="T949" s="23" t="str">
        <f>ADDRESS('Відомість №2'!AS945,2)</f>
        <v>$B$2697</v>
      </c>
      <c r="U949" s="23" t="str">
        <f>ADDRESS('Відомість №2'!AS945,1)</f>
        <v>$A$2697</v>
      </c>
      <c r="V949" s="23">
        <f t="shared" ca="1" si="182"/>
        <v>0</v>
      </c>
      <c r="W949" s="23">
        <f t="shared" ca="1" si="183"/>
        <v>0</v>
      </c>
      <c r="Y949" s="23" t="str">
        <f>ADDRESS('Відомість №2'!AS945,21)</f>
        <v>$U$2697</v>
      </c>
      <c r="Z949" s="23" t="str">
        <f>ADDRESS('Відомість №2'!AS945,20)</f>
        <v>$T$2697</v>
      </c>
      <c r="AA949" s="23">
        <f t="shared" ca="1" si="184"/>
        <v>0</v>
      </c>
      <c r="AB949" s="23">
        <f t="shared" ca="1" si="185"/>
        <v>0</v>
      </c>
      <c r="AC949" s="23" t="e">
        <f>ADDRESS('Відомість №2'!AT945,6)</f>
        <v>#VALUE!</v>
      </c>
      <c r="AD949" s="23" t="e">
        <f t="shared" ca="1" si="186"/>
        <v>#VALUE!</v>
      </c>
      <c r="AF949" s="23" t="e">
        <f t="shared" ca="1" si="187"/>
        <v>#VALUE!</v>
      </c>
      <c r="AG949" s="23" t="str">
        <f>ADDRESS('Відомість №2'!AS945,9)</f>
        <v>$I$2697</v>
      </c>
      <c r="AH949" s="23" t="str">
        <f>ADDRESS('Відомість №2'!AS945,10)</f>
        <v>$J$2697</v>
      </c>
      <c r="AI949" s="20">
        <f t="shared" ca="1" si="188"/>
        <v>0</v>
      </c>
      <c r="AJ949" s="20">
        <f t="shared" ca="1" si="189"/>
        <v>0</v>
      </c>
      <c r="AK949" s="20" t="str">
        <f>ADDRESS('Відомість №2'!AS945,7)</f>
        <v>$G$2697</v>
      </c>
      <c r="AL949" s="20" t="str">
        <f>ADDRESS('Відомість №2'!AS945,8)</f>
        <v>$H$2697</v>
      </c>
      <c r="AM949">
        <f t="shared" ca="1" si="190"/>
        <v>0</v>
      </c>
      <c r="AN949">
        <f t="shared" ca="1" si="191"/>
        <v>0</v>
      </c>
      <c r="AO949" t="str">
        <f>ADDRESS('Відомість №2'!AS945,3)</f>
        <v>$C$2697</v>
      </c>
      <c r="AP949" t="str">
        <f>ADDRESS('Відомість №2'!AS945,22)</f>
        <v>$V$2697</v>
      </c>
      <c r="AQ949">
        <f t="shared" ca="1" si="192"/>
        <v>0</v>
      </c>
      <c r="AR949">
        <f t="shared" ca="1" si="193"/>
        <v>0</v>
      </c>
      <c r="AS949">
        <f t="shared" ca="1" si="194"/>
        <v>0</v>
      </c>
    </row>
    <row r="950" spans="20:45" ht="15.75" hidden="1" customHeight="1" x14ac:dyDescent="0.25">
      <c r="T950" s="23" t="str">
        <f>ADDRESS('Відомість №2'!AS946,2)</f>
        <v>$B$2698</v>
      </c>
      <c r="U950" s="23" t="str">
        <f>ADDRESS('Відомість №2'!AS946,1)</f>
        <v>$A$2698</v>
      </c>
      <c r="V950" s="23">
        <f t="shared" ca="1" si="182"/>
        <v>0</v>
      </c>
      <c r="W950" s="23">
        <f t="shared" ca="1" si="183"/>
        <v>0</v>
      </c>
      <c r="Y950" s="23" t="str">
        <f>ADDRESS('Відомість №2'!AS946,21)</f>
        <v>$U$2698</v>
      </c>
      <c r="Z950" s="23" t="str">
        <f>ADDRESS('Відомість №2'!AS946,20)</f>
        <v>$T$2698</v>
      </c>
      <c r="AA950" s="23">
        <f t="shared" ca="1" si="184"/>
        <v>0</v>
      </c>
      <c r="AB950" s="23">
        <f t="shared" ca="1" si="185"/>
        <v>0</v>
      </c>
      <c r="AC950" s="23" t="e">
        <f>ADDRESS('Відомість №2'!AT946,6)</f>
        <v>#VALUE!</v>
      </c>
      <c r="AD950" s="23" t="e">
        <f t="shared" ca="1" si="186"/>
        <v>#VALUE!</v>
      </c>
      <c r="AF950" s="23" t="e">
        <f t="shared" ca="1" si="187"/>
        <v>#VALUE!</v>
      </c>
      <c r="AG950" s="23" t="str">
        <f>ADDRESS('Відомість №2'!AS946,9)</f>
        <v>$I$2698</v>
      </c>
      <c r="AH950" s="23" t="str">
        <f>ADDRESS('Відомість №2'!AS946,10)</f>
        <v>$J$2698</v>
      </c>
      <c r="AI950" s="20">
        <f t="shared" ca="1" si="188"/>
        <v>0</v>
      </c>
      <c r="AJ950" s="20">
        <f t="shared" ca="1" si="189"/>
        <v>0</v>
      </c>
      <c r="AK950" s="20" t="str">
        <f>ADDRESS('Відомість №2'!AS946,7)</f>
        <v>$G$2698</v>
      </c>
      <c r="AL950" s="20" t="str">
        <f>ADDRESS('Відомість №2'!AS946,8)</f>
        <v>$H$2698</v>
      </c>
      <c r="AM950">
        <f t="shared" ca="1" si="190"/>
        <v>0</v>
      </c>
      <c r="AN950">
        <f t="shared" ca="1" si="191"/>
        <v>0</v>
      </c>
      <c r="AO950" t="str">
        <f>ADDRESS('Відомість №2'!AS946,3)</f>
        <v>$C$2698</v>
      </c>
      <c r="AP950" t="str">
        <f>ADDRESS('Відомість №2'!AS946,22)</f>
        <v>$V$2698</v>
      </c>
      <c r="AQ950">
        <f t="shared" ca="1" si="192"/>
        <v>0</v>
      </c>
      <c r="AR950">
        <f t="shared" ca="1" si="193"/>
        <v>0</v>
      </c>
      <c r="AS950">
        <f t="shared" ca="1" si="194"/>
        <v>0</v>
      </c>
    </row>
    <row r="951" spans="20:45" ht="15.75" hidden="1" customHeight="1" x14ac:dyDescent="0.25">
      <c r="T951" s="23" t="str">
        <f>ADDRESS('Відомість №2'!AS947,2)</f>
        <v>$B$2699</v>
      </c>
      <c r="U951" s="23" t="str">
        <f>ADDRESS('Відомість №2'!AS947,1)</f>
        <v>$A$2699</v>
      </c>
      <c r="V951" s="23">
        <f t="shared" ca="1" si="182"/>
        <v>0</v>
      </c>
      <c r="W951" s="23">
        <f t="shared" ca="1" si="183"/>
        <v>0</v>
      </c>
      <c r="Y951" s="23" t="str">
        <f>ADDRESS('Відомість №2'!AS947,21)</f>
        <v>$U$2699</v>
      </c>
      <c r="Z951" s="23" t="str">
        <f>ADDRESS('Відомість №2'!AS947,20)</f>
        <v>$T$2699</v>
      </c>
      <c r="AA951" s="23">
        <f t="shared" ca="1" si="184"/>
        <v>0</v>
      </c>
      <c r="AB951" s="23">
        <f t="shared" ca="1" si="185"/>
        <v>0</v>
      </c>
      <c r="AC951" s="23" t="e">
        <f>ADDRESS('Відомість №2'!AT947,6)</f>
        <v>#VALUE!</v>
      </c>
      <c r="AD951" s="23" t="e">
        <f t="shared" ca="1" si="186"/>
        <v>#VALUE!</v>
      </c>
      <c r="AF951" s="23" t="e">
        <f t="shared" ca="1" si="187"/>
        <v>#VALUE!</v>
      </c>
      <c r="AG951" s="23" t="str">
        <f>ADDRESS('Відомість №2'!AS947,9)</f>
        <v>$I$2699</v>
      </c>
      <c r="AH951" s="23" t="str">
        <f>ADDRESS('Відомість №2'!AS947,10)</f>
        <v>$J$2699</v>
      </c>
      <c r="AI951" s="20">
        <f t="shared" ca="1" si="188"/>
        <v>0</v>
      </c>
      <c r="AJ951" s="20">
        <f t="shared" ca="1" si="189"/>
        <v>0</v>
      </c>
      <c r="AK951" s="20" t="str">
        <f>ADDRESS('Відомість №2'!AS947,7)</f>
        <v>$G$2699</v>
      </c>
      <c r="AL951" s="20" t="str">
        <f>ADDRESS('Відомість №2'!AS947,8)</f>
        <v>$H$2699</v>
      </c>
      <c r="AM951">
        <f t="shared" ca="1" si="190"/>
        <v>0</v>
      </c>
      <c r="AN951">
        <f t="shared" ca="1" si="191"/>
        <v>0</v>
      </c>
      <c r="AO951" t="str">
        <f>ADDRESS('Відомість №2'!AS947,3)</f>
        <v>$C$2699</v>
      </c>
      <c r="AP951" t="str">
        <f>ADDRESS('Відомість №2'!AS947,22)</f>
        <v>$V$2699</v>
      </c>
      <c r="AQ951">
        <f t="shared" ca="1" si="192"/>
        <v>0</v>
      </c>
      <c r="AR951">
        <f t="shared" ca="1" si="193"/>
        <v>0</v>
      </c>
      <c r="AS951">
        <f t="shared" ca="1" si="194"/>
        <v>0</v>
      </c>
    </row>
    <row r="952" spans="20:45" ht="15.75" hidden="1" customHeight="1" x14ac:dyDescent="0.25">
      <c r="T952" s="23" t="str">
        <f>ADDRESS('Відомість №2'!AS948,2)</f>
        <v>$B$2700</v>
      </c>
      <c r="U952" s="23" t="str">
        <f>ADDRESS('Відомість №2'!AS948,1)</f>
        <v>$A$2700</v>
      </c>
      <c r="V952" s="23">
        <f t="shared" ca="1" si="182"/>
        <v>0</v>
      </c>
      <c r="W952" s="23">
        <f t="shared" ca="1" si="183"/>
        <v>0</v>
      </c>
      <c r="Y952" s="23" t="str">
        <f>ADDRESS('Відомість №2'!AS948,21)</f>
        <v>$U$2700</v>
      </c>
      <c r="Z952" s="23" t="str">
        <f>ADDRESS('Відомість №2'!AS948,20)</f>
        <v>$T$2700</v>
      </c>
      <c r="AA952" s="23">
        <f t="shared" ca="1" si="184"/>
        <v>0</v>
      </c>
      <c r="AB952" s="23">
        <f t="shared" ca="1" si="185"/>
        <v>0</v>
      </c>
      <c r="AC952" s="23" t="e">
        <f>ADDRESS('Відомість №2'!AT948,6)</f>
        <v>#VALUE!</v>
      </c>
      <c r="AD952" s="23" t="e">
        <f t="shared" ca="1" si="186"/>
        <v>#VALUE!</v>
      </c>
      <c r="AF952" s="23" t="e">
        <f t="shared" ca="1" si="187"/>
        <v>#VALUE!</v>
      </c>
      <c r="AG952" s="23" t="str">
        <f>ADDRESS('Відомість №2'!AS948,9)</f>
        <v>$I$2700</v>
      </c>
      <c r="AH952" s="23" t="str">
        <f>ADDRESS('Відомість №2'!AS948,10)</f>
        <v>$J$2700</v>
      </c>
      <c r="AI952" s="20">
        <f t="shared" ca="1" si="188"/>
        <v>0</v>
      </c>
      <c r="AJ952" s="20">
        <f t="shared" ca="1" si="189"/>
        <v>0</v>
      </c>
      <c r="AK952" s="20" t="str">
        <f>ADDRESS('Відомість №2'!AS948,7)</f>
        <v>$G$2700</v>
      </c>
      <c r="AL952" s="20" t="str">
        <f>ADDRESS('Відомість №2'!AS948,8)</f>
        <v>$H$2700</v>
      </c>
      <c r="AM952">
        <f t="shared" ca="1" si="190"/>
        <v>0</v>
      </c>
      <c r="AN952">
        <f t="shared" ca="1" si="191"/>
        <v>0</v>
      </c>
      <c r="AO952" t="str">
        <f>ADDRESS('Відомість №2'!AS948,3)</f>
        <v>$C$2700</v>
      </c>
      <c r="AP952" t="str">
        <f>ADDRESS('Відомість №2'!AS948,22)</f>
        <v>$V$2700</v>
      </c>
      <c r="AQ952">
        <f t="shared" ca="1" si="192"/>
        <v>0</v>
      </c>
      <c r="AR952">
        <f t="shared" ca="1" si="193"/>
        <v>0</v>
      </c>
      <c r="AS952">
        <f t="shared" ca="1" si="194"/>
        <v>0</v>
      </c>
    </row>
    <row r="953" spans="20:45" ht="15.75" hidden="1" customHeight="1" x14ac:dyDescent="0.25">
      <c r="T953" s="23" t="str">
        <f>ADDRESS('Відомість №2'!AS949,2)</f>
        <v>$B$2701</v>
      </c>
      <c r="U953" s="23" t="str">
        <f>ADDRESS('Відомість №2'!AS949,1)</f>
        <v>$A$2701</v>
      </c>
      <c r="V953" s="23">
        <f t="shared" ca="1" si="182"/>
        <v>0</v>
      </c>
      <c r="W953" s="23">
        <f t="shared" ca="1" si="183"/>
        <v>0</v>
      </c>
      <c r="Y953" s="23" t="str">
        <f>ADDRESS('Відомість №2'!AS949,21)</f>
        <v>$U$2701</v>
      </c>
      <c r="Z953" s="23" t="str">
        <f>ADDRESS('Відомість №2'!AS949,20)</f>
        <v>$T$2701</v>
      </c>
      <c r="AA953" s="23">
        <f t="shared" ca="1" si="184"/>
        <v>0</v>
      </c>
      <c r="AB953" s="23">
        <f t="shared" ca="1" si="185"/>
        <v>0</v>
      </c>
      <c r="AC953" s="23" t="e">
        <f>ADDRESS('Відомість №2'!AT949,6)</f>
        <v>#VALUE!</v>
      </c>
      <c r="AD953" s="23" t="e">
        <f t="shared" ca="1" si="186"/>
        <v>#VALUE!</v>
      </c>
      <c r="AF953" s="23" t="e">
        <f t="shared" ca="1" si="187"/>
        <v>#VALUE!</v>
      </c>
      <c r="AG953" s="23" t="str">
        <f>ADDRESS('Відомість №2'!AS949,9)</f>
        <v>$I$2701</v>
      </c>
      <c r="AH953" s="23" t="str">
        <f>ADDRESS('Відомість №2'!AS949,10)</f>
        <v>$J$2701</v>
      </c>
      <c r="AI953" s="20">
        <f t="shared" ca="1" si="188"/>
        <v>0</v>
      </c>
      <c r="AJ953" s="20">
        <f t="shared" ca="1" si="189"/>
        <v>0</v>
      </c>
      <c r="AK953" s="20" t="str">
        <f>ADDRESS('Відомість №2'!AS949,7)</f>
        <v>$G$2701</v>
      </c>
      <c r="AL953" s="20" t="str">
        <f>ADDRESS('Відомість №2'!AS949,8)</f>
        <v>$H$2701</v>
      </c>
      <c r="AM953">
        <f t="shared" ca="1" si="190"/>
        <v>0</v>
      </c>
      <c r="AN953">
        <f t="shared" ca="1" si="191"/>
        <v>0</v>
      </c>
      <c r="AO953" t="str">
        <f>ADDRESS('Відомість №2'!AS949,3)</f>
        <v>$C$2701</v>
      </c>
      <c r="AP953" t="str">
        <f>ADDRESS('Відомість №2'!AS949,22)</f>
        <v>$V$2701</v>
      </c>
      <c r="AQ953">
        <f t="shared" ca="1" si="192"/>
        <v>0</v>
      </c>
      <c r="AR953">
        <f t="shared" ca="1" si="193"/>
        <v>0</v>
      </c>
      <c r="AS953">
        <f t="shared" ca="1" si="194"/>
        <v>0</v>
      </c>
    </row>
    <row r="954" spans="20:45" ht="15.75" hidden="1" customHeight="1" x14ac:dyDescent="0.25">
      <c r="T954" s="23" t="str">
        <f>ADDRESS('Відомість №2'!AS950,2)</f>
        <v>$B$2702</v>
      </c>
      <c r="U954" s="23" t="str">
        <f>ADDRESS('Відомість №2'!AS950,1)</f>
        <v>$A$2702</v>
      </c>
      <c r="V954" s="23">
        <f t="shared" ca="1" si="182"/>
        <v>0</v>
      </c>
      <c r="W954" s="23">
        <f t="shared" ca="1" si="183"/>
        <v>0</v>
      </c>
      <c r="Y954" s="23" t="str">
        <f>ADDRESS('Відомість №2'!AS950,21)</f>
        <v>$U$2702</v>
      </c>
      <c r="Z954" s="23" t="str">
        <f>ADDRESS('Відомість №2'!AS950,20)</f>
        <v>$T$2702</v>
      </c>
      <c r="AA954" s="23">
        <f t="shared" ca="1" si="184"/>
        <v>0</v>
      </c>
      <c r="AB954" s="23">
        <f t="shared" ca="1" si="185"/>
        <v>0</v>
      </c>
      <c r="AC954" s="23" t="e">
        <f>ADDRESS('Відомість №2'!AT950,6)</f>
        <v>#VALUE!</v>
      </c>
      <c r="AD954" s="23" t="e">
        <f t="shared" ca="1" si="186"/>
        <v>#VALUE!</v>
      </c>
      <c r="AF954" s="23" t="e">
        <f t="shared" ca="1" si="187"/>
        <v>#VALUE!</v>
      </c>
      <c r="AG954" s="23" t="str">
        <f>ADDRESS('Відомість №2'!AS950,9)</f>
        <v>$I$2702</v>
      </c>
      <c r="AH954" s="23" t="str">
        <f>ADDRESS('Відомість №2'!AS950,10)</f>
        <v>$J$2702</v>
      </c>
      <c r="AI954" s="20">
        <f t="shared" ca="1" si="188"/>
        <v>0</v>
      </c>
      <c r="AJ954" s="20">
        <f t="shared" ca="1" si="189"/>
        <v>0</v>
      </c>
      <c r="AK954" s="20" t="str">
        <f>ADDRESS('Відомість №2'!AS950,7)</f>
        <v>$G$2702</v>
      </c>
      <c r="AL954" s="20" t="str">
        <f>ADDRESS('Відомість №2'!AS950,8)</f>
        <v>$H$2702</v>
      </c>
      <c r="AM954">
        <f t="shared" ca="1" si="190"/>
        <v>0</v>
      </c>
      <c r="AN954">
        <f t="shared" ca="1" si="191"/>
        <v>0</v>
      </c>
      <c r="AO954" t="str">
        <f>ADDRESS('Відомість №2'!AS950,3)</f>
        <v>$C$2702</v>
      </c>
      <c r="AP954" t="str">
        <f>ADDRESS('Відомість №2'!AS950,22)</f>
        <v>$V$2702</v>
      </c>
      <c r="AQ954">
        <f t="shared" ca="1" si="192"/>
        <v>0</v>
      </c>
      <c r="AR954">
        <f t="shared" ca="1" si="193"/>
        <v>0</v>
      </c>
      <c r="AS954">
        <f t="shared" ca="1" si="194"/>
        <v>0</v>
      </c>
    </row>
    <row r="955" spans="20:45" ht="15.75" hidden="1" customHeight="1" x14ac:dyDescent="0.25">
      <c r="T955" s="23" t="str">
        <f>ADDRESS('Відомість №2'!AS951,2)</f>
        <v>$B$2703</v>
      </c>
      <c r="U955" s="23" t="str">
        <f>ADDRESS('Відомість №2'!AS951,1)</f>
        <v>$A$2703</v>
      </c>
      <c r="V955" s="23">
        <f t="shared" ca="1" si="182"/>
        <v>0</v>
      </c>
      <c r="W955" s="23">
        <f t="shared" ca="1" si="183"/>
        <v>0</v>
      </c>
      <c r="Y955" s="23" t="str">
        <f>ADDRESS('Відомість №2'!AS951,21)</f>
        <v>$U$2703</v>
      </c>
      <c r="Z955" s="23" t="str">
        <f>ADDRESS('Відомість №2'!AS951,20)</f>
        <v>$T$2703</v>
      </c>
      <c r="AA955" s="23">
        <f t="shared" ca="1" si="184"/>
        <v>0</v>
      </c>
      <c r="AB955" s="23">
        <f t="shared" ca="1" si="185"/>
        <v>0</v>
      </c>
      <c r="AC955" s="23" t="e">
        <f>ADDRESS('Відомість №2'!AT951,6)</f>
        <v>#VALUE!</v>
      </c>
      <c r="AD955" s="23" t="e">
        <f t="shared" ca="1" si="186"/>
        <v>#VALUE!</v>
      </c>
      <c r="AF955" s="23" t="e">
        <f t="shared" ca="1" si="187"/>
        <v>#VALUE!</v>
      </c>
      <c r="AG955" s="23" t="str">
        <f>ADDRESS('Відомість №2'!AS951,9)</f>
        <v>$I$2703</v>
      </c>
      <c r="AH955" s="23" t="str">
        <f>ADDRESS('Відомість №2'!AS951,10)</f>
        <v>$J$2703</v>
      </c>
      <c r="AI955" s="20">
        <f t="shared" ca="1" si="188"/>
        <v>0</v>
      </c>
      <c r="AJ955" s="20">
        <f t="shared" ca="1" si="189"/>
        <v>0</v>
      </c>
      <c r="AK955" s="20" t="str">
        <f>ADDRESS('Відомість №2'!AS951,7)</f>
        <v>$G$2703</v>
      </c>
      <c r="AL955" s="20" t="str">
        <f>ADDRESS('Відомість №2'!AS951,8)</f>
        <v>$H$2703</v>
      </c>
      <c r="AM955">
        <f t="shared" ca="1" si="190"/>
        <v>0</v>
      </c>
      <c r="AN955">
        <f t="shared" ca="1" si="191"/>
        <v>0</v>
      </c>
      <c r="AO955" t="str">
        <f>ADDRESS('Відомість №2'!AS951,3)</f>
        <v>$C$2703</v>
      </c>
      <c r="AP955" t="str">
        <f>ADDRESS('Відомість №2'!AS951,22)</f>
        <v>$V$2703</v>
      </c>
      <c r="AQ955">
        <f t="shared" ca="1" si="192"/>
        <v>0</v>
      </c>
      <c r="AR955">
        <f t="shared" ca="1" si="193"/>
        <v>0</v>
      </c>
      <c r="AS955">
        <f t="shared" ca="1" si="194"/>
        <v>0</v>
      </c>
    </row>
    <row r="956" spans="20:45" ht="15.75" hidden="1" customHeight="1" x14ac:dyDescent="0.25">
      <c r="T956" s="23" t="str">
        <f>ADDRESS('Відомість №2'!AS952,2)</f>
        <v>$B$2704</v>
      </c>
      <c r="U956" s="23" t="str">
        <f>ADDRESS('Відомість №2'!AS952,1)</f>
        <v>$A$2704</v>
      </c>
      <c r="V956" s="23">
        <f t="shared" ca="1" si="182"/>
        <v>0</v>
      </c>
      <c r="W956" s="23">
        <f t="shared" ca="1" si="183"/>
        <v>0</v>
      </c>
      <c r="Y956" s="23" t="str">
        <f>ADDRESS('Відомість №2'!AS952,21)</f>
        <v>$U$2704</v>
      </c>
      <c r="Z956" s="23" t="str">
        <f>ADDRESS('Відомість №2'!AS952,20)</f>
        <v>$T$2704</v>
      </c>
      <c r="AA956" s="23">
        <f t="shared" ca="1" si="184"/>
        <v>0</v>
      </c>
      <c r="AB956" s="23">
        <f t="shared" ca="1" si="185"/>
        <v>0</v>
      </c>
      <c r="AC956" s="23" t="e">
        <f>ADDRESS('Відомість №2'!AT952,6)</f>
        <v>#VALUE!</v>
      </c>
      <c r="AD956" s="23" t="e">
        <f t="shared" ca="1" si="186"/>
        <v>#VALUE!</v>
      </c>
      <c r="AF956" s="23" t="e">
        <f t="shared" ca="1" si="187"/>
        <v>#VALUE!</v>
      </c>
      <c r="AG956" s="23" t="str">
        <f>ADDRESS('Відомість №2'!AS952,9)</f>
        <v>$I$2704</v>
      </c>
      <c r="AH956" s="23" t="str">
        <f>ADDRESS('Відомість №2'!AS952,10)</f>
        <v>$J$2704</v>
      </c>
      <c r="AI956" s="20">
        <f t="shared" ca="1" si="188"/>
        <v>0</v>
      </c>
      <c r="AJ956" s="20">
        <f t="shared" ca="1" si="189"/>
        <v>0</v>
      </c>
      <c r="AK956" s="20" t="str">
        <f>ADDRESS('Відомість №2'!AS952,7)</f>
        <v>$G$2704</v>
      </c>
      <c r="AL956" s="20" t="str">
        <f>ADDRESS('Відомість №2'!AS952,8)</f>
        <v>$H$2704</v>
      </c>
      <c r="AM956">
        <f t="shared" ca="1" si="190"/>
        <v>0</v>
      </c>
      <c r="AN956">
        <f t="shared" ca="1" si="191"/>
        <v>0</v>
      </c>
      <c r="AO956" t="str">
        <f>ADDRESS('Відомість №2'!AS952,3)</f>
        <v>$C$2704</v>
      </c>
      <c r="AP956" t="str">
        <f>ADDRESS('Відомість №2'!AS952,22)</f>
        <v>$V$2704</v>
      </c>
      <c r="AQ956">
        <f t="shared" ca="1" si="192"/>
        <v>0</v>
      </c>
      <c r="AR956">
        <f t="shared" ca="1" si="193"/>
        <v>0</v>
      </c>
      <c r="AS956">
        <f t="shared" ca="1" si="194"/>
        <v>0</v>
      </c>
    </row>
    <row r="957" spans="20:45" ht="15.75" hidden="1" customHeight="1" x14ac:dyDescent="0.25">
      <c r="T957" s="23" t="str">
        <f>ADDRESS('Відомість №2'!AS953,2)</f>
        <v>$B$2705</v>
      </c>
      <c r="U957" s="23" t="str">
        <f>ADDRESS('Відомість №2'!AS953,1)</f>
        <v>$A$2705</v>
      </c>
      <c r="V957" s="23">
        <f t="shared" ca="1" si="182"/>
        <v>0</v>
      </c>
      <c r="W957" s="23">
        <f t="shared" ca="1" si="183"/>
        <v>0</v>
      </c>
      <c r="Y957" s="23" t="str">
        <f>ADDRESS('Відомість №2'!AS953,21)</f>
        <v>$U$2705</v>
      </c>
      <c r="Z957" s="23" t="str">
        <f>ADDRESS('Відомість №2'!AS953,20)</f>
        <v>$T$2705</v>
      </c>
      <c r="AA957" s="23">
        <f t="shared" ca="1" si="184"/>
        <v>0</v>
      </c>
      <c r="AB957" s="23">
        <f t="shared" ca="1" si="185"/>
        <v>0</v>
      </c>
      <c r="AC957" s="23" t="e">
        <f>ADDRESS('Відомість №2'!AT953,6)</f>
        <v>#VALUE!</v>
      </c>
      <c r="AD957" s="23" t="e">
        <f t="shared" ca="1" si="186"/>
        <v>#VALUE!</v>
      </c>
      <c r="AF957" s="23" t="e">
        <f t="shared" ca="1" si="187"/>
        <v>#VALUE!</v>
      </c>
      <c r="AG957" s="23" t="str">
        <f>ADDRESS('Відомість №2'!AS953,9)</f>
        <v>$I$2705</v>
      </c>
      <c r="AH957" s="23" t="str">
        <f>ADDRESS('Відомість №2'!AS953,10)</f>
        <v>$J$2705</v>
      </c>
      <c r="AI957" s="20">
        <f t="shared" ca="1" si="188"/>
        <v>0</v>
      </c>
      <c r="AJ957" s="20">
        <f t="shared" ca="1" si="189"/>
        <v>0</v>
      </c>
      <c r="AK957" s="20" t="str">
        <f>ADDRESS('Відомість №2'!AS953,7)</f>
        <v>$G$2705</v>
      </c>
      <c r="AL957" s="20" t="str">
        <f>ADDRESS('Відомість №2'!AS953,8)</f>
        <v>$H$2705</v>
      </c>
      <c r="AM957">
        <f t="shared" ca="1" si="190"/>
        <v>0</v>
      </c>
      <c r="AN957">
        <f t="shared" ca="1" si="191"/>
        <v>0</v>
      </c>
      <c r="AO957" t="str">
        <f>ADDRESS('Відомість №2'!AS953,3)</f>
        <v>$C$2705</v>
      </c>
      <c r="AP957" t="str">
        <f>ADDRESS('Відомість №2'!AS953,22)</f>
        <v>$V$2705</v>
      </c>
      <c r="AQ957">
        <f t="shared" ca="1" si="192"/>
        <v>0</v>
      </c>
      <c r="AR957">
        <f t="shared" ca="1" si="193"/>
        <v>0</v>
      </c>
      <c r="AS957">
        <f t="shared" ca="1" si="194"/>
        <v>0</v>
      </c>
    </row>
    <row r="958" spans="20:45" ht="15.75" hidden="1" customHeight="1" x14ac:dyDescent="0.25">
      <c r="T958" s="23" t="str">
        <f>ADDRESS('Відомість №2'!AS954,2)</f>
        <v>$B$2706</v>
      </c>
      <c r="U958" s="23" t="str">
        <f>ADDRESS('Відомість №2'!AS954,1)</f>
        <v>$A$2706</v>
      </c>
      <c r="V958" s="23">
        <f t="shared" ca="1" si="182"/>
        <v>0</v>
      </c>
      <c r="W958" s="23">
        <f t="shared" ca="1" si="183"/>
        <v>0</v>
      </c>
      <c r="Y958" s="23" t="str">
        <f>ADDRESS('Відомість №2'!AS954,21)</f>
        <v>$U$2706</v>
      </c>
      <c r="Z958" s="23" t="str">
        <f>ADDRESS('Відомість №2'!AS954,20)</f>
        <v>$T$2706</v>
      </c>
      <c r="AA958" s="23">
        <f t="shared" ca="1" si="184"/>
        <v>0</v>
      </c>
      <c r="AB958" s="23">
        <f t="shared" ca="1" si="185"/>
        <v>0</v>
      </c>
      <c r="AC958" s="23" t="e">
        <f>ADDRESS('Відомість №2'!AT954,6)</f>
        <v>#VALUE!</v>
      </c>
      <c r="AD958" s="23" t="e">
        <f t="shared" ca="1" si="186"/>
        <v>#VALUE!</v>
      </c>
      <c r="AF958" s="23" t="e">
        <f t="shared" ca="1" si="187"/>
        <v>#VALUE!</v>
      </c>
      <c r="AG958" s="23" t="str">
        <f>ADDRESS('Відомість №2'!AS954,9)</f>
        <v>$I$2706</v>
      </c>
      <c r="AH958" s="23" t="str">
        <f>ADDRESS('Відомість №2'!AS954,10)</f>
        <v>$J$2706</v>
      </c>
      <c r="AI958" s="20">
        <f t="shared" ca="1" si="188"/>
        <v>0</v>
      </c>
      <c r="AJ958" s="20">
        <f t="shared" ca="1" si="189"/>
        <v>0</v>
      </c>
      <c r="AK958" s="20" t="str">
        <f>ADDRESS('Відомість №2'!AS954,7)</f>
        <v>$G$2706</v>
      </c>
      <c r="AL958" s="20" t="str">
        <f>ADDRESS('Відомість №2'!AS954,8)</f>
        <v>$H$2706</v>
      </c>
      <c r="AM958">
        <f t="shared" ca="1" si="190"/>
        <v>0</v>
      </c>
      <c r="AN958">
        <f t="shared" ca="1" si="191"/>
        <v>0</v>
      </c>
      <c r="AO958" t="str">
        <f>ADDRESS('Відомість №2'!AS954,3)</f>
        <v>$C$2706</v>
      </c>
      <c r="AP958" t="str">
        <f>ADDRESS('Відомість №2'!AS954,22)</f>
        <v>$V$2706</v>
      </c>
      <c r="AQ958">
        <f t="shared" ca="1" si="192"/>
        <v>0</v>
      </c>
      <c r="AR958">
        <f t="shared" ca="1" si="193"/>
        <v>0</v>
      </c>
      <c r="AS958">
        <f t="shared" ca="1" si="194"/>
        <v>0</v>
      </c>
    </row>
    <row r="959" spans="20:45" ht="15.75" hidden="1" customHeight="1" x14ac:dyDescent="0.25">
      <c r="T959" s="23" t="str">
        <f>ADDRESS('Відомість №2'!AS955,2)</f>
        <v>$B$2707</v>
      </c>
      <c r="U959" s="23" t="str">
        <f>ADDRESS('Відомість №2'!AS955,1)</f>
        <v>$A$2707</v>
      </c>
      <c r="V959" s="23">
        <f t="shared" ca="1" si="182"/>
        <v>0</v>
      </c>
      <c r="W959" s="23">
        <f t="shared" ca="1" si="183"/>
        <v>0</v>
      </c>
      <c r="Y959" s="23" t="str">
        <f>ADDRESS('Відомість №2'!AS955,21)</f>
        <v>$U$2707</v>
      </c>
      <c r="Z959" s="23" t="str">
        <f>ADDRESS('Відомість №2'!AS955,20)</f>
        <v>$T$2707</v>
      </c>
      <c r="AA959" s="23">
        <f t="shared" ca="1" si="184"/>
        <v>0</v>
      </c>
      <c r="AB959" s="23">
        <f t="shared" ca="1" si="185"/>
        <v>0</v>
      </c>
      <c r="AC959" s="23" t="e">
        <f>ADDRESS('Відомість №2'!AT955,6)</f>
        <v>#VALUE!</v>
      </c>
      <c r="AD959" s="23" t="e">
        <f t="shared" ca="1" si="186"/>
        <v>#VALUE!</v>
      </c>
      <c r="AF959" s="23" t="e">
        <f t="shared" ca="1" si="187"/>
        <v>#VALUE!</v>
      </c>
      <c r="AG959" s="23" t="str">
        <f>ADDRESS('Відомість №2'!AS955,9)</f>
        <v>$I$2707</v>
      </c>
      <c r="AH959" s="23" t="str">
        <f>ADDRESS('Відомість №2'!AS955,10)</f>
        <v>$J$2707</v>
      </c>
      <c r="AI959" s="20">
        <f t="shared" ca="1" si="188"/>
        <v>0</v>
      </c>
      <c r="AJ959" s="20">
        <f t="shared" ca="1" si="189"/>
        <v>0</v>
      </c>
      <c r="AK959" s="20" t="str">
        <f>ADDRESS('Відомість №2'!AS955,7)</f>
        <v>$G$2707</v>
      </c>
      <c r="AL959" s="20" t="str">
        <f>ADDRESS('Відомість №2'!AS955,8)</f>
        <v>$H$2707</v>
      </c>
      <c r="AM959">
        <f t="shared" ca="1" si="190"/>
        <v>0</v>
      </c>
      <c r="AN959">
        <f t="shared" ca="1" si="191"/>
        <v>0</v>
      </c>
      <c r="AO959" t="str">
        <f>ADDRESS('Відомість №2'!AS955,3)</f>
        <v>$C$2707</v>
      </c>
      <c r="AP959" t="str">
        <f>ADDRESS('Відомість №2'!AS955,22)</f>
        <v>$V$2707</v>
      </c>
      <c r="AQ959">
        <f t="shared" ca="1" si="192"/>
        <v>0</v>
      </c>
      <c r="AR959">
        <f t="shared" ca="1" si="193"/>
        <v>0</v>
      </c>
      <c r="AS959">
        <f t="shared" ca="1" si="194"/>
        <v>0</v>
      </c>
    </row>
    <row r="960" spans="20:45" ht="15.75" hidden="1" customHeight="1" x14ac:dyDescent="0.25">
      <c r="T960" s="23" t="str">
        <f>ADDRESS('Відомість №2'!AS956,2)</f>
        <v>$B$2708</v>
      </c>
      <c r="U960" s="23" t="str">
        <f>ADDRESS('Відомість №2'!AS956,1)</f>
        <v>$A$2708</v>
      </c>
      <c r="V960" s="23">
        <f t="shared" ca="1" si="182"/>
        <v>0</v>
      </c>
      <c r="W960" s="23">
        <f t="shared" ca="1" si="183"/>
        <v>0</v>
      </c>
      <c r="Y960" s="23" t="str">
        <f>ADDRESS('Відомість №2'!AS956,21)</f>
        <v>$U$2708</v>
      </c>
      <c r="Z960" s="23" t="str">
        <f>ADDRESS('Відомість №2'!AS956,20)</f>
        <v>$T$2708</v>
      </c>
      <c r="AA960" s="23">
        <f t="shared" ca="1" si="184"/>
        <v>0</v>
      </c>
      <c r="AB960" s="23">
        <f t="shared" ca="1" si="185"/>
        <v>0</v>
      </c>
      <c r="AC960" s="23" t="e">
        <f>ADDRESS('Відомість №2'!AT956,6)</f>
        <v>#VALUE!</v>
      </c>
      <c r="AD960" s="23" t="e">
        <f t="shared" ca="1" si="186"/>
        <v>#VALUE!</v>
      </c>
      <c r="AF960" s="23" t="e">
        <f t="shared" ca="1" si="187"/>
        <v>#VALUE!</v>
      </c>
      <c r="AG960" s="23" t="str">
        <f>ADDRESS('Відомість №2'!AS956,9)</f>
        <v>$I$2708</v>
      </c>
      <c r="AH960" s="23" t="str">
        <f>ADDRESS('Відомість №2'!AS956,10)</f>
        <v>$J$2708</v>
      </c>
      <c r="AI960" s="20">
        <f t="shared" ca="1" si="188"/>
        <v>0</v>
      </c>
      <c r="AJ960" s="20">
        <f t="shared" ca="1" si="189"/>
        <v>0</v>
      </c>
      <c r="AK960" s="20" t="str">
        <f>ADDRESS('Відомість №2'!AS956,7)</f>
        <v>$G$2708</v>
      </c>
      <c r="AL960" s="20" t="str">
        <f>ADDRESS('Відомість №2'!AS956,8)</f>
        <v>$H$2708</v>
      </c>
      <c r="AM960">
        <f t="shared" ca="1" si="190"/>
        <v>0</v>
      </c>
      <c r="AN960">
        <f t="shared" ca="1" si="191"/>
        <v>0</v>
      </c>
      <c r="AO960" t="str">
        <f>ADDRESS('Відомість №2'!AS956,3)</f>
        <v>$C$2708</v>
      </c>
      <c r="AP960" t="str">
        <f>ADDRESS('Відомість №2'!AS956,22)</f>
        <v>$V$2708</v>
      </c>
      <c r="AQ960">
        <f t="shared" ca="1" si="192"/>
        <v>0</v>
      </c>
      <c r="AR960">
        <f t="shared" ca="1" si="193"/>
        <v>0</v>
      </c>
      <c r="AS960">
        <f t="shared" ca="1" si="194"/>
        <v>0</v>
      </c>
    </row>
    <row r="961" spans="20:45" ht="15.75" hidden="1" customHeight="1" x14ac:dyDescent="0.25">
      <c r="T961" s="23" t="str">
        <f>ADDRESS('Відомість №2'!AS957,2)</f>
        <v>$B$2709</v>
      </c>
      <c r="U961" s="23" t="str">
        <f>ADDRESS('Відомість №2'!AS957,1)</f>
        <v>$A$2709</v>
      </c>
      <c r="V961" s="23">
        <f t="shared" ca="1" si="182"/>
        <v>0</v>
      </c>
      <c r="W961" s="23">
        <f t="shared" ca="1" si="183"/>
        <v>0</v>
      </c>
      <c r="Y961" s="23" t="str">
        <f>ADDRESS('Відомість №2'!AS957,21)</f>
        <v>$U$2709</v>
      </c>
      <c r="Z961" s="23" t="str">
        <f>ADDRESS('Відомість №2'!AS957,20)</f>
        <v>$T$2709</v>
      </c>
      <c r="AA961" s="23">
        <f t="shared" ca="1" si="184"/>
        <v>0</v>
      </c>
      <c r="AB961" s="23">
        <f t="shared" ca="1" si="185"/>
        <v>0</v>
      </c>
      <c r="AC961" s="23" t="e">
        <f>ADDRESS('Відомість №2'!AT957,6)</f>
        <v>#VALUE!</v>
      </c>
      <c r="AD961" s="23" t="e">
        <f t="shared" ca="1" si="186"/>
        <v>#VALUE!</v>
      </c>
      <c r="AF961" s="23" t="e">
        <f t="shared" ca="1" si="187"/>
        <v>#VALUE!</v>
      </c>
      <c r="AG961" s="23" t="str">
        <f>ADDRESS('Відомість №2'!AS957,9)</f>
        <v>$I$2709</v>
      </c>
      <c r="AH961" s="23" t="str">
        <f>ADDRESS('Відомість №2'!AS957,10)</f>
        <v>$J$2709</v>
      </c>
      <c r="AI961" s="20">
        <f t="shared" ca="1" si="188"/>
        <v>0</v>
      </c>
      <c r="AJ961" s="20">
        <f t="shared" ca="1" si="189"/>
        <v>0</v>
      </c>
      <c r="AK961" s="20" t="str">
        <f>ADDRESS('Відомість №2'!AS957,7)</f>
        <v>$G$2709</v>
      </c>
      <c r="AL961" s="20" t="str">
        <f>ADDRESS('Відомість №2'!AS957,8)</f>
        <v>$H$2709</v>
      </c>
      <c r="AM961">
        <f t="shared" ca="1" si="190"/>
        <v>0</v>
      </c>
      <c r="AN961">
        <f t="shared" ca="1" si="191"/>
        <v>0</v>
      </c>
      <c r="AO961" t="str">
        <f>ADDRESS('Відомість №2'!AS957,3)</f>
        <v>$C$2709</v>
      </c>
      <c r="AP961" t="str">
        <f>ADDRESS('Відомість №2'!AS957,22)</f>
        <v>$V$2709</v>
      </c>
      <c r="AQ961">
        <f t="shared" ca="1" si="192"/>
        <v>0</v>
      </c>
      <c r="AR961">
        <f t="shared" ca="1" si="193"/>
        <v>0</v>
      </c>
      <c r="AS961">
        <f t="shared" ca="1" si="194"/>
        <v>0</v>
      </c>
    </row>
    <row r="962" spans="20:45" ht="15.75" hidden="1" customHeight="1" x14ac:dyDescent="0.25">
      <c r="T962" s="23" t="str">
        <f>ADDRESS('Відомість №2'!AS958,2)</f>
        <v>$B$2710</v>
      </c>
      <c r="U962" s="23" t="str">
        <f>ADDRESS('Відомість №2'!AS958,1)</f>
        <v>$A$2710</v>
      </c>
      <c r="V962" s="23">
        <f t="shared" ca="1" si="182"/>
        <v>0</v>
      </c>
      <c r="W962" s="23">
        <f t="shared" ca="1" si="183"/>
        <v>0</v>
      </c>
      <c r="Y962" s="23" t="str">
        <f>ADDRESS('Відомість №2'!AS958,21)</f>
        <v>$U$2710</v>
      </c>
      <c r="Z962" s="23" t="str">
        <f>ADDRESS('Відомість №2'!AS958,20)</f>
        <v>$T$2710</v>
      </c>
      <c r="AA962" s="23">
        <f t="shared" ca="1" si="184"/>
        <v>0</v>
      </c>
      <c r="AB962" s="23">
        <f t="shared" ca="1" si="185"/>
        <v>0</v>
      </c>
      <c r="AC962" s="23" t="e">
        <f>ADDRESS('Відомість №2'!AT958,6)</f>
        <v>#VALUE!</v>
      </c>
      <c r="AD962" s="23" t="e">
        <f t="shared" ca="1" si="186"/>
        <v>#VALUE!</v>
      </c>
      <c r="AF962" s="23" t="e">
        <f t="shared" ca="1" si="187"/>
        <v>#VALUE!</v>
      </c>
      <c r="AG962" s="23" t="str">
        <f>ADDRESS('Відомість №2'!AS958,9)</f>
        <v>$I$2710</v>
      </c>
      <c r="AH962" s="23" t="str">
        <f>ADDRESS('Відомість №2'!AS958,10)</f>
        <v>$J$2710</v>
      </c>
      <c r="AI962" s="20">
        <f t="shared" ca="1" si="188"/>
        <v>0</v>
      </c>
      <c r="AJ962" s="20">
        <f t="shared" ca="1" si="189"/>
        <v>0</v>
      </c>
      <c r="AK962" s="20" t="str">
        <f>ADDRESS('Відомість №2'!AS958,7)</f>
        <v>$G$2710</v>
      </c>
      <c r="AL962" s="20" t="str">
        <f>ADDRESS('Відомість №2'!AS958,8)</f>
        <v>$H$2710</v>
      </c>
      <c r="AM962">
        <f t="shared" ca="1" si="190"/>
        <v>0</v>
      </c>
      <c r="AN962">
        <f t="shared" ca="1" si="191"/>
        <v>0</v>
      </c>
      <c r="AO962" t="str">
        <f>ADDRESS('Відомість №2'!AS958,3)</f>
        <v>$C$2710</v>
      </c>
      <c r="AP962" t="str">
        <f>ADDRESS('Відомість №2'!AS958,22)</f>
        <v>$V$2710</v>
      </c>
      <c r="AQ962">
        <f t="shared" ca="1" si="192"/>
        <v>0</v>
      </c>
      <c r="AR962">
        <f t="shared" ca="1" si="193"/>
        <v>0</v>
      </c>
      <c r="AS962">
        <f t="shared" ca="1" si="194"/>
        <v>0</v>
      </c>
    </row>
    <row r="963" spans="20:45" ht="15.75" hidden="1" customHeight="1" x14ac:dyDescent="0.25">
      <c r="T963" s="23" t="str">
        <f>ADDRESS('Відомість №2'!AS959,2)</f>
        <v>$B$2711</v>
      </c>
      <c r="U963" s="23" t="str">
        <f>ADDRESS('Відомість №2'!AS959,1)</f>
        <v>$A$2711</v>
      </c>
      <c r="V963" s="23">
        <f t="shared" ca="1" si="182"/>
        <v>0</v>
      </c>
      <c r="W963" s="23">
        <f t="shared" ca="1" si="183"/>
        <v>0</v>
      </c>
      <c r="Y963" s="23" t="str">
        <f>ADDRESS('Відомість №2'!AS959,21)</f>
        <v>$U$2711</v>
      </c>
      <c r="Z963" s="23" t="str">
        <f>ADDRESS('Відомість №2'!AS959,20)</f>
        <v>$T$2711</v>
      </c>
      <c r="AA963" s="23">
        <f t="shared" ca="1" si="184"/>
        <v>0</v>
      </c>
      <c r="AB963" s="23">
        <f t="shared" ca="1" si="185"/>
        <v>0</v>
      </c>
      <c r="AC963" s="23" t="e">
        <f>ADDRESS('Відомість №2'!AT959,6)</f>
        <v>#VALUE!</v>
      </c>
      <c r="AD963" s="23" t="e">
        <f t="shared" ca="1" si="186"/>
        <v>#VALUE!</v>
      </c>
      <c r="AF963" s="23" t="e">
        <f t="shared" ca="1" si="187"/>
        <v>#VALUE!</v>
      </c>
      <c r="AG963" s="23" t="str">
        <f>ADDRESS('Відомість №2'!AS959,9)</f>
        <v>$I$2711</v>
      </c>
      <c r="AH963" s="23" t="str">
        <f>ADDRESS('Відомість №2'!AS959,10)</f>
        <v>$J$2711</v>
      </c>
      <c r="AI963" s="20">
        <f t="shared" ca="1" si="188"/>
        <v>0</v>
      </c>
      <c r="AJ963" s="20">
        <f t="shared" ca="1" si="189"/>
        <v>0</v>
      </c>
      <c r="AK963" s="20" t="str">
        <f>ADDRESS('Відомість №2'!AS959,7)</f>
        <v>$G$2711</v>
      </c>
      <c r="AL963" s="20" t="str">
        <f>ADDRESS('Відомість №2'!AS959,8)</f>
        <v>$H$2711</v>
      </c>
      <c r="AM963">
        <f t="shared" ca="1" si="190"/>
        <v>0</v>
      </c>
      <c r="AN963">
        <f t="shared" ca="1" si="191"/>
        <v>0</v>
      </c>
      <c r="AO963" t="str">
        <f>ADDRESS('Відомість №2'!AS959,3)</f>
        <v>$C$2711</v>
      </c>
      <c r="AP963" t="str">
        <f>ADDRESS('Відомість №2'!AS959,22)</f>
        <v>$V$2711</v>
      </c>
      <c r="AQ963">
        <f t="shared" ca="1" si="192"/>
        <v>0</v>
      </c>
      <c r="AR963">
        <f t="shared" ca="1" si="193"/>
        <v>0</v>
      </c>
      <c r="AS963">
        <f t="shared" ca="1" si="194"/>
        <v>0</v>
      </c>
    </row>
    <row r="964" spans="20:45" ht="15.75" hidden="1" customHeight="1" x14ac:dyDescent="0.25">
      <c r="T964" s="23" t="str">
        <f>ADDRESS('Відомість №2'!AS960,2)</f>
        <v>$B$2712</v>
      </c>
      <c r="U964" s="23" t="str">
        <f>ADDRESS('Відомість №2'!AS960,1)</f>
        <v>$A$2712</v>
      </c>
      <c r="V964" s="23">
        <f t="shared" ca="1" si="182"/>
        <v>0</v>
      </c>
      <c r="W964" s="23">
        <f t="shared" ca="1" si="183"/>
        <v>0</v>
      </c>
      <c r="Y964" s="23" t="str">
        <f>ADDRESS('Відомість №2'!AS960,21)</f>
        <v>$U$2712</v>
      </c>
      <c r="Z964" s="23" t="str">
        <f>ADDRESS('Відомість №2'!AS960,20)</f>
        <v>$T$2712</v>
      </c>
      <c r="AA964" s="23">
        <f t="shared" ca="1" si="184"/>
        <v>0</v>
      </c>
      <c r="AB964" s="23">
        <f t="shared" ca="1" si="185"/>
        <v>0</v>
      </c>
      <c r="AC964" s="23" t="e">
        <f>ADDRESS('Відомість №2'!AT960,6)</f>
        <v>#VALUE!</v>
      </c>
      <c r="AD964" s="23" t="e">
        <f t="shared" ca="1" si="186"/>
        <v>#VALUE!</v>
      </c>
      <c r="AF964" s="23" t="e">
        <f t="shared" ca="1" si="187"/>
        <v>#VALUE!</v>
      </c>
      <c r="AG964" s="23" t="str">
        <f>ADDRESS('Відомість №2'!AS960,9)</f>
        <v>$I$2712</v>
      </c>
      <c r="AH964" s="23" t="str">
        <f>ADDRESS('Відомість №2'!AS960,10)</f>
        <v>$J$2712</v>
      </c>
      <c r="AI964" s="20">
        <f t="shared" ca="1" si="188"/>
        <v>0</v>
      </c>
      <c r="AJ964" s="20">
        <f t="shared" ca="1" si="189"/>
        <v>0</v>
      </c>
      <c r="AK964" s="20" t="str">
        <f>ADDRESS('Відомість №2'!AS960,7)</f>
        <v>$G$2712</v>
      </c>
      <c r="AL964" s="20" t="str">
        <f>ADDRESS('Відомість №2'!AS960,8)</f>
        <v>$H$2712</v>
      </c>
      <c r="AM964">
        <f t="shared" ca="1" si="190"/>
        <v>0</v>
      </c>
      <c r="AN964">
        <f t="shared" ca="1" si="191"/>
        <v>0</v>
      </c>
      <c r="AO964" t="str">
        <f>ADDRESS('Відомість №2'!AS960,3)</f>
        <v>$C$2712</v>
      </c>
      <c r="AP964" t="str">
        <f>ADDRESS('Відомість №2'!AS960,22)</f>
        <v>$V$2712</v>
      </c>
      <c r="AQ964">
        <f t="shared" ca="1" si="192"/>
        <v>0</v>
      </c>
      <c r="AR964">
        <f t="shared" ca="1" si="193"/>
        <v>0</v>
      </c>
      <c r="AS964">
        <f t="shared" ca="1" si="194"/>
        <v>0</v>
      </c>
    </row>
    <row r="965" spans="20:45" ht="15.75" hidden="1" customHeight="1" x14ac:dyDescent="0.25">
      <c r="T965" s="23" t="str">
        <f>ADDRESS('Відомість №2'!AS961,2)</f>
        <v>$B$2713</v>
      </c>
      <c r="U965" s="23" t="str">
        <f>ADDRESS('Відомість №2'!AS961,1)</f>
        <v>$A$2713</v>
      </c>
      <c r="V965" s="23">
        <f t="shared" ref="V965:V1028" ca="1" si="195">IF(OR(MID(INDIRECT(T965),1,1)="о",MID(INDIRECT(T965),1,1)="О"),REPLACE(INDIRECT(T965),1,1,0),INDIRECT(T965))</f>
        <v>0</v>
      </c>
      <c r="W965" s="23">
        <f t="shared" ref="W965:W1028" ca="1" si="196">IF(OR(MID(INDIRECT(U965),1,1)="о",MID(INDIRECT(U965),1,1)="О"),REPLACE(INDIRECT(U965),1,1,0),INDIRECT(U965))</f>
        <v>0</v>
      </c>
      <c r="Y965" s="23" t="str">
        <f>ADDRESS('Відомість №2'!AS961,21)</f>
        <v>$U$2713</v>
      </c>
      <c r="Z965" s="23" t="str">
        <f>ADDRESS('Відомість №2'!AS961,20)</f>
        <v>$T$2713</v>
      </c>
      <c r="AA965" s="23">
        <f t="shared" ref="AA965:AA1028" ca="1" si="197">IF(OR(MID(INDIRECT(Y965),1,1)="о",MID(INDIRECT(Y965),1,1)="О"),REPLACE(INDIRECT(Y965),1,1,0),INDIRECT(Y965))</f>
        <v>0</v>
      </c>
      <c r="AB965" s="23">
        <f t="shared" ref="AB965:AB1028" ca="1" si="198">IF(OR(MID(INDIRECT(Z965),1,1)="о",MID(INDIRECT(Z965),1,1)="О"),REPLACE(INDIRECT(Z965),1,1,0),INDIRECT(Z965))</f>
        <v>0</v>
      </c>
      <c r="AC965" s="23" t="e">
        <f>ADDRESS('Відомість №2'!AT961,6)</f>
        <v>#VALUE!</v>
      </c>
      <c r="AD965" s="23" t="e">
        <f t="shared" ref="AD965:AD1028" ca="1" si="199">INDIRECT(AC965)</f>
        <v>#VALUE!</v>
      </c>
      <c r="AF965" s="23" t="e">
        <f t="shared" ref="AF965:AF1028" ca="1" si="200">RIGHT(AD965,10)</f>
        <v>#VALUE!</v>
      </c>
      <c r="AG965" s="23" t="str">
        <f>ADDRESS('Відомість №2'!AS961,9)</f>
        <v>$I$2713</v>
      </c>
      <c r="AH965" s="23" t="str">
        <f>ADDRESS('Відомість №2'!AS961,10)</f>
        <v>$J$2713</v>
      </c>
      <c r="AI965" s="20">
        <f t="shared" ref="AI965:AI1028" ca="1" si="201">INDIRECT(AG965)</f>
        <v>0</v>
      </c>
      <c r="AJ965" s="20">
        <f t="shared" ref="AJ965:AJ1028" ca="1" si="202">INDIRECT(AH965)</f>
        <v>0</v>
      </c>
      <c r="AK965" s="20" t="str">
        <f>ADDRESS('Відомість №2'!AS961,7)</f>
        <v>$G$2713</v>
      </c>
      <c r="AL965" s="20" t="str">
        <f>ADDRESS('Відомість №2'!AS961,8)</f>
        <v>$H$2713</v>
      </c>
      <c r="AM965">
        <f t="shared" ref="AM965:AM1028" ca="1" si="203">INDIRECT(AK965)</f>
        <v>0</v>
      </c>
      <c r="AN965">
        <f t="shared" ref="AN965:AN1028" ca="1" si="204">INDIRECT(AL965)</f>
        <v>0</v>
      </c>
      <c r="AO965" t="str">
        <f>ADDRESS('Відомість №2'!AS961,3)</f>
        <v>$C$2713</v>
      </c>
      <c r="AP965" t="str">
        <f>ADDRESS('Відомість №2'!AS961,22)</f>
        <v>$V$2713</v>
      </c>
      <c r="AQ965">
        <f t="shared" ref="AQ965:AQ1028" ca="1" si="205">INDIRECT(AO965)</f>
        <v>0</v>
      </c>
      <c r="AR965">
        <f t="shared" ref="AR965:AR1028" ca="1" si="206">INDIRECT(AP965)</f>
        <v>0</v>
      </c>
      <c r="AS965">
        <f t="shared" ca="1" si="194"/>
        <v>0</v>
      </c>
    </row>
    <row r="966" spans="20:45" ht="15.75" hidden="1" customHeight="1" x14ac:dyDescent="0.25">
      <c r="T966" s="23" t="str">
        <f>ADDRESS('Відомість №2'!AS962,2)</f>
        <v>$B$2714</v>
      </c>
      <c r="U966" s="23" t="str">
        <f>ADDRESS('Відомість №2'!AS962,1)</f>
        <v>$A$2714</v>
      </c>
      <c r="V966" s="23">
        <f t="shared" ca="1" si="195"/>
        <v>0</v>
      </c>
      <c r="W966" s="23">
        <f t="shared" ca="1" si="196"/>
        <v>0</v>
      </c>
      <c r="Y966" s="23" t="str">
        <f>ADDRESS('Відомість №2'!AS962,21)</f>
        <v>$U$2714</v>
      </c>
      <c r="Z966" s="23" t="str">
        <f>ADDRESS('Відомість №2'!AS962,20)</f>
        <v>$T$2714</v>
      </c>
      <c r="AA966" s="23">
        <f t="shared" ca="1" si="197"/>
        <v>0</v>
      </c>
      <c r="AB966" s="23">
        <f t="shared" ca="1" si="198"/>
        <v>0</v>
      </c>
      <c r="AC966" s="23" t="e">
        <f>ADDRESS('Відомість №2'!AT962,6)</f>
        <v>#VALUE!</v>
      </c>
      <c r="AD966" s="23" t="e">
        <f t="shared" ca="1" si="199"/>
        <v>#VALUE!</v>
      </c>
      <c r="AF966" s="23" t="e">
        <f t="shared" ca="1" si="200"/>
        <v>#VALUE!</v>
      </c>
      <c r="AG966" s="23" t="str">
        <f>ADDRESS('Відомість №2'!AS962,9)</f>
        <v>$I$2714</v>
      </c>
      <c r="AH966" s="23" t="str">
        <f>ADDRESS('Відомість №2'!AS962,10)</f>
        <v>$J$2714</v>
      </c>
      <c r="AI966" s="20">
        <f t="shared" ca="1" si="201"/>
        <v>0</v>
      </c>
      <c r="AJ966" s="20">
        <f t="shared" ca="1" si="202"/>
        <v>0</v>
      </c>
      <c r="AK966" s="20" t="str">
        <f>ADDRESS('Відомість №2'!AS962,7)</f>
        <v>$G$2714</v>
      </c>
      <c r="AL966" s="20" t="str">
        <f>ADDRESS('Відомість №2'!AS962,8)</f>
        <v>$H$2714</v>
      </c>
      <c r="AM966">
        <f t="shared" ca="1" si="203"/>
        <v>0</v>
      </c>
      <c r="AN966">
        <f t="shared" ca="1" si="204"/>
        <v>0</v>
      </c>
      <c r="AO966" t="str">
        <f>ADDRESS('Відомість №2'!AS962,3)</f>
        <v>$C$2714</v>
      </c>
      <c r="AP966" t="str">
        <f>ADDRESS('Відомість №2'!AS962,22)</f>
        <v>$V$2714</v>
      </c>
      <c r="AQ966">
        <f t="shared" ca="1" si="205"/>
        <v>0</v>
      </c>
      <c r="AR966">
        <f t="shared" ca="1" si="206"/>
        <v>0</v>
      </c>
      <c r="AS966">
        <f t="shared" ref="AS966:AS1029" ca="1" si="207">IF(AS965=0,0,AQ966)</f>
        <v>0</v>
      </c>
    </row>
    <row r="967" spans="20:45" ht="15.75" hidden="1" customHeight="1" x14ac:dyDescent="0.25">
      <c r="T967" s="23" t="str">
        <f>ADDRESS('Відомість №2'!AS963,2)</f>
        <v>$B$2715</v>
      </c>
      <c r="U967" s="23" t="str">
        <f>ADDRESS('Відомість №2'!AS963,1)</f>
        <v>$A$2715</v>
      </c>
      <c r="V967" s="23">
        <f t="shared" ca="1" si="195"/>
        <v>0</v>
      </c>
      <c r="W967" s="23">
        <f t="shared" ca="1" si="196"/>
        <v>0</v>
      </c>
      <c r="Y967" s="23" t="str">
        <f>ADDRESS('Відомість №2'!AS963,21)</f>
        <v>$U$2715</v>
      </c>
      <c r="Z967" s="23" t="str">
        <f>ADDRESS('Відомість №2'!AS963,20)</f>
        <v>$T$2715</v>
      </c>
      <c r="AA967" s="23">
        <f t="shared" ca="1" si="197"/>
        <v>0</v>
      </c>
      <c r="AB967" s="23">
        <f t="shared" ca="1" si="198"/>
        <v>0</v>
      </c>
      <c r="AC967" s="23" t="e">
        <f>ADDRESS('Відомість №2'!AT963,6)</f>
        <v>#VALUE!</v>
      </c>
      <c r="AD967" s="23" t="e">
        <f t="shared" ca="1" si="199"/>
        <v>#VALUE!</v>
      </c>
      <c r="AF967" s="23" t="e">
        <f t="shared" ca="1" si="200"/>
        <v>#VALUE!</v>
      </c>
      <c r="AG967" s="23" t="str">
        <f>ADDRESS('Відомість №2'!AS963,9)</f>
        <v>$I$2715</v>
      </c>
      <c r="AH967" s="23" t="str">
        <f>ADDRESS('Відомість №2'!AS963,10)</f>
        <v>$J$2715</v>
      </c>
      <c r="AI967" s="20">
        <f t="shared" ca="1" si="201"/>
        <v>0</v>
      </c>
      <c r="AJ967" s="20">
        <f t="shared" ca="1" si="202"/>
        <v>0</v>
      </c>
      <c r="AK967" s="20" t="str">
        <f>ADDRESS('Відомість №2'!AS963,7)</f>
        <v>$G$2715</v>
      </c>
      <c r="AL967" s="20" t="str">
        <f>ADDRESS('Відомість №2'!AS963,8)</f>
        <v>$H$2715</v>
      </c>
      <c r="AM967">
        <f t="shared" ca="1" si="203"/>
        <v>0</v>
      </c>
      <c r="AN967">
        <f t="shared" ca="1" si="204"/>
        <v>0</v>
      </c>
      <c r="AO967" t="str">
        <f>ADDRESS('Відомість №2'!AS963,3)</f>
        <v>$C$2715</v>
      </c>
      <c r="AP967" t="str">
        <f>ADDRESS('Відомість №2'!AS963,22)</f>
        <v>$V$2715</v>
      </c>
      <c r="AQ967">
        <f t="shared" ca="1" si="205"/>
        <v>0</v>
      </c>
      <c r="AR967">
        <f t="shared" ca="1" si="206"/>
        <v>0</v>
      </c>
      <c r="AS967">
        <f t="shared" ca="1" si="207"/>
        <v>0</v>
      </c>
    </row>
    <row r="968" spans="20:45" ht="15.75" hidden="1" customHeight="1" x14ac:dyDescent="0.25">
      <c r="T968" s="23" t="str">
        <f>ADDRESS('Відомість №2'!AS964,2)</f>
        <v>$B$2716</v>
      </c>
      <c r="U968" s="23" t="str">
        <f>ADDRESS('Відомість №2'!AS964,1)</f>
        <v>$A$2716</v>
      </c>
      <c r="V968" s="23">
        <f t="shared" ca="1" si="195"/>
        <v>0</v>
      </c>
      <c r="W968" s="23">
        <f t="shared" ca="1" si="196"/>
        <v>0</v>
      </c>
      <c r="Y968" s="23" t="str">
        <f>ADDRESS('Відомість №2'!AS964,21)</f>
        <v>$U$2716</v>
      </c>
      <c r="Z968" s="23" t="str">
        <f>ADDRESS('Відомість №2'!AS964,20)</f>
        <v>$T$2716</v>
      </c>
      <c r="AA968" s="23">
        <f t="shared" ca="1" si="197"/>
        <v>0</v>
      </c>
      <c r="AB968" s="23">
        <f t="shared" ca="1" si="198"/>
        <v>0</v>
      </c>
      <c r="AC968" s="23" t="e">
        <f>ADDRESS('Відомість №2'!AT964,6)</f>
        <v>#VALUE!</v>
      </c>
      <c r="AD968" s="23" t="e">
        <f t="shared" ca="1" si="199"/>
        <v>#VALUE!</v>
      </c>
      <c r="AF968" s="23" t="e">
        <f t="shared" ca="1" si="200"/>
        <v>#VALUE!</v>
      </c>
      <c r="AG968" s="23" t="str">
        <f>ADDRESS('Відомість №2'!AS964,9)</f>
        <v>$I$2716</v>
      </c>
      <c r="AH968" s="23" t="str">
        <f>ADDRESS('Відомість №2'!AS964,10)</f>
        <v>$J$2716</v>
      </c>
      <c r="AI968" s="20">
        <f t="shared" ca="1" si="201"/>
        <v>0</v>
      </c>
      <c r="AJ968" s="20">
        <f t="shared" ca="1" si="202"/>
        <v>0</v>
      </c>
      <c r="AK968" s="20" t="str">
        <f>ADDRESS('Відомість №2'!AS964,7)</f>
        <v>$G$2716</v>
      </c>
      <c r="AL968" s="20" t="str">
        <f>ADDRESS('Відомість №2'!AS964,8)</f>
        <v>$H$2716</v>
      </c>
      <c r="AM968">
        <f t="shared" ca="1" si="203"/>
        <v>0</v>
      </c>
      <c r="AN968">
        <f t="shared" ca="1" si="204"/>
        <v>0</v>
      </c>
      <c r="AO968" t="str">
        <f>ADDRESS('Відомість №2'!AS964,3)</f>
        <v>$C$2716</v>
      </c>
      <c r="AP968" t="str">
        <f>ADDRESS('Відомість №2'!AS964,22)</f>
        <v>$V$2716</v>
      </c>
      <c r="AQ968">
        <f t="shared" ca="1" si="205"/>
        <v>0</v>
      </c>
      <c r="AR968">
        <f t="shared" ca="1" si="206"/>
        <v>0</v>
      </c>
      <c r="AS968">
        <f t="shared" ca="1" si="207"/>
        <v>0</v>
      </c>
    </row>
    <row r="969" spans="20:45" ht="15.75" hidden="1" customHeight="1" x14ac:dyDescent="0.25">
      <c r="T969" s="23" t="str">
        <f>ADDRESS('Відомість №2'!AS965,2)</f>
        <v>$B$2717</v>
      </c>
      <c r="U969" s="23" t="str">
        <f>ADDRESS('Відомість №2'!AS965,1)</f>
        <v>$A$2717</v>
      </c>
      <c r="V969" s="23">
        <f t="shared" ca="1" si="195"/>
        <v>0</v>
      </c>
      <c r="W969" s="23">
        <f t="shared" ca="1" si="196"/>
        <v>0</v>
      </c>
      <c r="Y969" s="23" t="str">
        <f>ADDRESS('Відомість №2'!AS965,21)</f>
        <v>$U$2717</v>
      </c>
      <c r="Z969" s="23" t="str">
        <f>ADDRESS('Відомість №2'!AS965,20)</f>
        <v>$T$2717</v>
      </c>
      <c r="AA969" s="23">
        <f t="shared" ca="1" si="197"/>
        <v>0</v>
      </c>
      <c r="AB969" s="23">
        <f t="shared" ca="1" si="198"/>
        <v>0</v>
      </c>
      <c r="AC969" s="23" t="e">
        <f>ADDRESS('Відомість №2'!AT965,6)</f>
        <v>#VALUE!</v>
      </c>
      <c r="AD969" s="23" t="e">
        <f t="shared" ca="1" si="199"/>
        <v>#VALUE!</v>
      </c>
      <c r="AF969" s="23" t="e">
        <f t="shared" ca="1" si="200"/>
        <v>#VALUE!</v>
      </c>
      <c r="AG969" s="23" t="str">
        <f>ADDRESS('Відомість №2'!AS965,9)</f>
        <v>$I$2717</v>
      </c>
      <c r="AH969" s="23" t="str">
        <f>ADDRESS('Відомість №2'!AS965,10)</f>
        <v>$J$2717</v>
      </c>
      <c r="AI969" s="20">
        <f t="shared" ca="1" si="201"/>
        <v>0</v>
      </c>
      <c r="AJ969" s="20">
        <f t="shared" ca="1" si="202"/>
        <v>0</v>
      </c>
      <c r="AK969" s="20" t="str">
        <f>ADDRESS('Відомість №2'!AS965,7)</f>
        <v>$G$2717</v>
      </c>
      <c r="AL969" s="20" t="str">
        <f>ADDRESS('Відомість №2'!AS965,8)</f>
        <v>$H$2717</v>
      </c>
      <c r="AM969">
        <f t="shared" ca="1" si="203"/>
        <v>0</v>
      </c>
      <c r="AN969">
        <f t="shared" ca="1" si="204"/>
        <v>0</v>
      </c>
      <c r="AO969" t="str">
        <f>ADDRESS('Відомість №2'!AS965,3)</f>
        <v>$C$2717</v>
      </c>
      <c r="AP969" t="str">
        <f>ADDRESS('Відомість №2'!AS965,22)</f>
        <v>$V$2717</v>
      </c>
      <c r="AQ969">
        <f t="shared" ca="1" si="205"/>
        <v>0</v>
      </c>
      <c r="AR969">
        <f t="shared" ca="1" si="206"/>
        <v>0</v>
      </c>
      <c r="AS969">
        <f t="shared" ca="1" si="207"/>
        <v>0</v>
      </c>
    </row>
    <row r="970" spans="20:45" ht="15.75" hidden="1" customHeight="1" x14ac:dyDescent="0.25">
      <c r="T970" s="23" t="str">
        <f>ADDRESS('Відомість №2'!AS966,2)</f>
        <v>$B$2718</v>
      </c>
      <c r="U970" s="23" t="str">
        <f>ADDRESS('Відомість №2'!AS966,1)</f>
        <v>$A$2718</v>
      </c>
      <c r="V970" s="23">
        <f t="shared" ca="1" si="195"/>
        <v>0</v>
      </c>
      <c r="W970" s="23">
        <f t="shared" ca="1" si="196"/>
        <v>0</v>
      </c>
      <c r="Y970" s="23" t="str">
        <f>ADDRESS('Відомість №2'!AS966,21)</f>
        <v>$U$2718</v>
      </c>
      <c r="Z970" s="23" t="str">
        <f>ADDRESS('Відомість №2'!AS966,20)</f>
        <v>$T$2718</v>
      </c>
      <c r="AA970" s="23">
        <f t="shared" ca="1" si="197"/>
        <v>0</v>
      </c>
      <c r="AB970" s="23">
        <f t="shared" ca="1" si="198"/>
        <v>0</v>
      </c>
      <c r="AC970" s="23" t="e">
        <f>ADDRESS('Відомість №2'!AT966,6)</f>
        <v>#VALUE!</v>
      </c>
      <c r="AD970" s="23" t="e">
        <f t="shared" ca="1" si="199"/>
        <v>#VALUE!</v>
      </c>
      <c r="AF970" s="23" t="e">
        <f t="shared" ca="1" si="200"/>
        <v>#VALUE!</v>
      </c>
      <c r="AG970" s="23" t="str">
        <f>ADDRESS('Відомість №2'!AS966,9)</f>
        <v>$I$2718</v>
      </c>
      <c r="AH970" s="23" t="str">
        <f>ADDRESS('Відомість №2'!AS966,10)</f>
        <v>$J$2718</v>
      </c>
      <c r="AI970" s="20">
        <f t="shared" ca="1" si="201"/>
        <v>0</v>
      </c>
      <c r="AJ970" s="20">
        <f t="shared" ca="1" si="202"/>
        <v>0</v>
      </c>
      <c r="AK970" s="20" t="str">
        <f>ADDRESS('Відомість №2'!AS966,7)</f>
        <v>$G$2718</v>
      </c>
      <c r="AL970" s="20" t="str">
        <f>ADDRESS('Відомість №2'!AS966,8)</f>
        <v>$H$2718</v>
      </c>
      <c r="AM970">
        <f t="shared" ca="1" si="203"/>
        <v>0</v>
      </c>
      <c r="AN970">
        <f t="shared" ca="1" si="204"/>
        <v>0</v>
      </c>
      <c r="AO970" t="str">
        <f>ADDRESS('Відомість №2'!AS966,3)</f>
        <v>$C$2718</v>
      </c>
      <c r="AP970" t="str">
        <f>ADDRESS('Відомість №2'!AS966,22)</f>
        <v>$V$2718</v>
      </c>
      <c r="AQ970">
        <f t="shared" ca="1" si="205"/>
        <v>0</v>
      </c>
      <c r="AR970">
        <f t="shared" ca="1" si="206"/>
        <v>0</v>
      </c>
      <c r="AS970">
        <f t="shared" ca="1" si="207"/>
        <v>0</v>
      </c>
    </row>
    <row r="971" spans="20:45" ht="15.75" hidden="1" customHeight="1" x14ac:dyDescent="0.25">
      <c r="T971" s="23" t="str">
        <f>ADDRESS('Відомість №2'!AS967,2)</f>
        <v>$B$2719</v>
      </c>
      <c r="U971" s="23" t="str">
        <f>ADDRESS('Відомість №2'!AS967,1)</f>
        <v>$A$2719</v>
      </c>
      <c r="V971" s="23">
        <f t="shared" ca="1" si="195"/>
        <v>0</v>
      </c>
      <c r="W971" s="23">
        <f t="shared" ca="1" si="196"/>
        <v>0</v>
      </c>
      <c r="Y971" s="23" t="str">
        <f>ADDRESS('Відомість №2'!AS967,21)</f>
        <v>$U$2719</v>
      </c>
      <c r="Z971" s="23" t="str">
        <f>ADDRESS('Відомість №2'!AS967,20)</f>
        <v>$T$2719</v>
      </c>
      <c r="AA971" s="23">
        <f t="shared" ca="1" si="197"/>
        <v>0</v>
      </c>
      <c r="AB971" s="23">
        <f t="shared" ca="1" si="198"/>
        <v>0</v>
      </c>
      <c r="AC971" s="23" t="e">
        <f>ADDRESS('Відомість №2'!AT967,6)</f>
        <v>#VALUE!</v>
      </c>
      <c r="AD971" s="23" t="e">
        <f t="shared" ca="1" si="199"/>
        <v>#VALUE!</v>
      </c>
      <c r="AF971" s="23" t="e">
        <f t="shared" ca="1" si="200"/>
        <v>#VALUE!</v>
      </c>
      <c r="AG971" s="23" t="str">
        <f>ADDRESS('Відомість №2'!AS967,9)</f>
        <v>$I$2719</v>
      </c>
      <c r="AH971" s="23" t="str">
        <f>ADDRESS('Відомість №2'!AS967,10)</f>
        <v>$J$2719</v>
      </c>
      <c r="AI971" s="20">
        <f t="shared" ca="1" si="201"/>
        <v>0</v>
      </c>
      <c r="AJ971" s="20">
        <f t="shared" ca="1" si="202"/>
        <v>0</v>
      </c>
      <c r="AK971" s="20" t="str">
        <f>ADDRESS('Відомість №2'!AS967,7)</f>
        <v>$G$2719</v>
      </c>
      <c r="AL971" s="20" t="str">
        <f>ADDRESS('Відомість №2'!AS967,8)</f>
        <v>$H$2719</v>
      </c>
      <c r="AM971">
        <f t="shared" ca="1" si="203"/>
        <v>0</v>
      </c>
      <c r="AN971">
        <f t="shared" ca="1" si="204"/>
        <v>0</v>
      </c>
      <c r="AO971" t="str">
        <f>ADDRESS('Відомість №2'!AS967,3)</f>
        <v>$C$2719</v>
      </c>
      <c r="AP971" t="str">
        <f>ADDRESS('Відомість №2'!AS967,22)</f>
        <v>$V$2719</v>
      </c>
      <c r="AQ971">
        <f t="shared" ca="1" si="205"/>
        <v>0</v>
      </c>
      <c r="AR971">
        <f t="shared" ca="1" si="206"/>
        <v>0</v>
      </c>
      <c r="AS971">
        <f t="shared" ca="1" si="207"/>
        <v>0</v>
      </c>
    </row>
    <row r="972" spans="20:45" ht="15.75" hidden="1" customHeight="1" x14ac:dyDescent="0.25">
      <c r="T972" s="23" t="str">
        <f>ADDRESS('Відомість №2'!AS968,2)</f>
        <v>$B$2720</v>
      </c>
      <c r="U972" s="23" t="str">
        <f>ADDRESS('Відомість №2'!AS968,1)</f>
        <v>$A$2720</v>
      </c>
      <c r="V972" s="23">
        <f t="shared" ca="1" si="195"/>
        <v>0</v>
      </c>
      <c r="W972" s="23">
        <f t="shared" ca="1" si="196"/>
        <v>0</v>
      </c>
      <c r="Y972" s="23" t="str">
        <f>ADDRESS('Відомість №2'!AS968,21)</f>
        <v>$U$2720</v>
      </c>
      <c r="Z972" s="23" t="str">
        <f>ADDRESS('Відомість №2'!AS968,20)</f>
        <v>$T$2720</v>
      </c>
      <c r="AA972" s="23">
        <f t="shared" ca="1" si="197"/>
        <v>0</v>
      </c>
      <c r="AB972" s="23">
        <f t="shared" ca="1" si="198"/>
        <v>0</v>
      </c>
      <c r="AC972" s="23" t="e">
        <f>ADDRESS('Відомість №2'!AT968,6)</f>
        <v>#VALUE!</v>
      </c>
      <c r="AD972" s="23" t="e">
        <f t="shared" ca="1" si="199"/>
        <v>#VALUE!</v>
      </c>
      <c r="AF972" s="23" t="e">
        <f t="shared" ca="1" si="200"/>
        <v>#VALUE!</v>
      </c>
      <c r="AG972" s="23" t="str">
        <f>ADDRESS('Відомість №2'!AS968,9)</f>
        <v>$I$2720</v>
      </c>
      <c r="AH972" s="23" t="str">
        <f>ADDRESS('Відомість №2'!AS968,10)</f>
        <v>$J$2720</v>
      </c>
      <c r="AI972" s="20">
        <f t="shared" ca="1" si="201"/>
        <v>0</v>
      </c>
      <c r="AJ972" s="20">
        <f t="shared" ca="1" si="202"/>
        <v>0</v>
      </c>
      <c r="AK972" s="20" t="str">
        <f>ADDRESS('Відомість №2'!AS968,7)</f>
        <v>$G$2720</v>
      </c>
      <c r="AL972" s="20" t="str">
        <f>ADDRESS('Відомість №2'!AS968,8)</f>
        <v>$H$2720</v>
      </c>
      <c r="AM972">
        <f t="shared" ca="1" si="203"/>
        <v>0</v>
      </c>
      <c r="AN972">
        <f t="shared" ca="1" si="204"/>
        <v>0</v>
      </c>
      <c r="AO972" t="str">
        <f>ADDRESS('Відомість №2'!AS968,3)</f>
        <v>$C$2720</v>
      </c>
      <c r="AP972" t="str">
        <f>ADDRESS('Відомість №2'!AS968,22)</f>
        <v>$V$2720</v>
      </c>
      <c r="AQ972">
        <f t="shared" ca="1" si="205"/>
        <v>0</v>
      </c>
      <c r="AR972">
        <f t="shared" ca="1" si="206"/>
        <v>0</v>
      </c>
      <c r="AS972">
        <f t="shared" ca="1" si="207"/>
        <v>0</v>
      </c>
    </row>
    <row r="973" spans="20:45" ht="15.75" hidden="1" customHeight="1" x14ac:dyDescent="0.25">
      <c r="T973" s="23" t="str">
        <f>ADDRESS('Відомість №2'!AS969,2)</f>
        <v>$B$2721</v>
      </c>
      <c r="U973" s="23" t="str">
        <f>ADDRESS('Відомість №2'!AS969,1)</f>
        <v>$A$2721</v>
      </c>
      <c r="V973" s="23">
        <f t="shared" ca="1" si="195"/>
        <v>0</v>
      </c>
      <c r="W973" s="23">
        <f t="shared" ca="1" si="196"/>
        <v>0</v>
      </c>
      <c r="Y973" s="23" t="str">
        <f>ADDRESS('Відомість №2'!AS969,21)</f>
        <v>$U$2721</v>
      </c>
      <c r="Z973" s="23" t="str">
        <f>ADDRESS('Відомість №2'!AS969,20)</f>
        <v>$T$2721</v>
      </c>
      <c r="AA973" s="23">
        <f t="shared" ca="1" si="197"/>
        <v>0</v>
      </c>
      <c r="AB973" s="23">
        <f t="shared" ca="1" si="198"/>
        <v>0</v>
      </c>
      <c r="AC973" s="23" t="e">
        <f>ADDRESS('Відомість №2'!AT969,6)</f>
        <v>#VALUE!</v>
      </c>
      <c r="AD973" s="23" t="e">
        <f t="shared" ca="1" si="199"/>
        <v>#VALUE!</v>
      </c>
      <c r="AF973" s="23" t="e">
        <f t="shared" ca="1" si="200"/>
        <v>#VALUE!</v>
      </c>
      <c r="AG973" s="23" t="str">
        <f>ADDRESS('Відомість №2'!AS969,9)</f>
        <v>$I$2721</v>
      </c>
      <c r="AH973" s="23" t="str">
        <f>ADDRESS('Відомість №2'!AS969,10)</f>
        <v>$J$2721</v>
      </c>
      <c r="AI973" s="20">
        <f t="shared" ca="1" si="201"/>
        <v>0</v>
      </c>
      <c r="AJ973" s="20">
        <f t="shared" ca="1" si="202"/>
        <v>0</v>
      </c>
      <c r="AK973" s="20" t="str">
        <f>ADDRESS('Відомість №2'!AS969,7)</f>
        <v>$G$2721</v>
      </c>
      <c r="AL973" s="20" t="str">
        <f>ADDRESS('Відомість №2'!AS969,8)</f>
        <v>$H$2721</v>
      </c>
      <c r="AM973">
        <f t="shared" ca="1" si="203"/>
        <v>0</v>
      </c>
      <c r="AN973">
        <f t="shared" ca="1" si="204"/>
        <v>0</v>
      </c>
      <c r="AO973" t="str">
        <f>ADDRESS('Відомість №2'!AS969,3)</f>
        <v>$C$2721</v>
      </c>
      <c r="AP973" t="str">
        <f>ADDRESS('Відомість №2'!AS969,22)</f>
        <v>$V$2721</v>
      </c>
      <c r="AQ973">
        <f t="shared" ca="1" si="205"/>
        <v>0</v>
      </c>
      <c r="AR973">
        <f t="shared" ca="1" si="206"/>
        <v>0</v>
      </c>
      <c r="AS973">
        <f t="shared" ca="1" si="207"/>
        <v>0</v>
      </c>
    </row>
    <row r="974" spans="20:45" ht="15.75" hidden="1" customHeight="1" x14ac:dyDescent="0.25">
      <c r="T974" s="23" t="str">
        <f>ADDRESS('Відомість №2'!AS970,2)</f>
        <v>$B$2722</v>
      </c>
      <c r="U974" s="23" t="str">
        <f>ADDRESS('Відомість №2'!AS970,1)</f>
        <v>$A$2722</v>
      </c>
      <c r="V974" s="23">
        <f t="shared" ca="1" si="195"/>
        <v>0</v>
      </c>
      <c r="W974" s="23">
        <f t="shared" ca="1" si="196"/>
        <v>0</v>
      </c>
      <c r="Y974" s="23" t="str">
        <f>ADDRESS('Відомість №2'!AS970,21)</f>
        <v>$U$2722</v>
      </c>
      <c r="Z974" s="23" t="str">
        <f>ADDRESS('Відомість №2'!AS970,20)</f>
        <v>$T$2722</v>
      </c>
      <c r="AA974" s="23">
        <f t="shared" ca="1" si="197"/>
        <v>0</v>
      </c>
      <c r="AB974" s="23">
        <f t="shared" ca="1" si="198"/>
        <v>0</v>
      </c>
      <c r="AC974" s="23" t="e">
        <f>ADDRESS('Відомість №2'!AT970,6)</f>
        <v>#VALUE!</v>
      </c>
      <c r="AD974" s="23" t="e">
        <f t="shared" ca="1" si="199"/>
        <v>#VALUE!</v>
      </c>
      <c r="AF974" s="23" t="e">
        <f t="shared" ca="1" si="200"/>
        <v>#VALUE!</v>
      </c>
      <c r="AG974" s="23" t="str">
        <f>ADDRESS('Відомість №2'!AS970,9)</f>
        <v>$I$2722</v>
      </c>
      <c r="AH974" s="23" t="str">
        <f>ADDRESS('Відомість №2'!AS970,10)</f>
        <v>$J$2722</v>
      </c>
      <c r="AI974" s="20">
        <f t="shared" ca="1" si="201"/>
        <v>0</v>
      </c>
      <c r="AJ974" s="20">
        <f t="shared" ca="1" si="202"/>
        <v>0</v>
      </c>
      <c r="AK974" s="20" t="str">
        <f>ADDRESS('Відомість №2'!AS970,7)</f>
        <v>$G$2722</v>
      </c>
      <c r="AL974" s="20" t="str">
        <f>ADDRESS('Відомість №2'!AS970,8)</f>
        <v>$H$2722</v>
      </c>
      <c r="AM974">
        <f t="shared" ca="1" si="203"/>
        <v>0</v>
      </c>
      <c r="AN974">
        <f t="shared" ca="1" si="204"/>
        <v>0</v>
      </c>
      <c r="AO974" t="str">
        <f>ADDRESS('Відомість №2'!AS970,3)</f>
        <v>$C$2722</v>
      </c>
      <c r="AP974" t="str">
        <f>ADDRESS('Відомість №2'!AS970,22)</f>
        <v>$V$2722</v>
      </c>
      <c r="AQ974">
        <f t="shared" ca="1" si="205"/>
        <v>0</v>
      </c>
      <c r="AR974">
        <f t="shared" ca="1" si="206"/>
        <v>0</v>
      </c>
      <c r="AS974">
        <f t="shared" ca="1" si="207"/>
        <v>0</v>
      </c>
    </row>
    <row r="975" spans="20:45" ht="15.75" hidden="1" customHeight="1" x14ac:dyDescent="0.25">
      <c r="T975" s="23" t="str">
        <f>ADDRESS('Відомість №2'!AS971,2)</f>
        <v>$B$2723</v>
      </c>
      <c r="U975" s="23" t="str">
        <f>ADDRESS('Відомість №2'!AS971,1)</f>
        <v>$A$2723</v>
      </c>
      <c r="V975" s="23">
        <f t="shared" ca="1" si="195"/>
        <v>0</v>
      </c>
      <c r="W975" s="23">
        <f t="shared" ca="1" si="196"/>
        <v>0</v>
      </c>
      <c r="Y975" s="23" t="str">
        <f>ADDRESS('Відомість №2'!AS971,21)</f>
        <v>$U$2723</v>
      </c>
      <c r="Z975" s="23" t="str">
        <f>ADDRESS('Відомість №2'!AS971,20)</f>
        <v>$T$2723</v>
      </c>
      <c r="AA975" s="23">
        <f t="shared" ca="1" si="197"/>
        <v>0</v>
      </c>
      <c r="AB975" s="23">
        <f t="shared" ca="1" si="198"/>
        <v>0</v>
      </c>
      <c r="AC975" s="23" t="e">
        <f>ADDRESS('Відомість №2'!AT971,6)</f>
        <v>#VALUE!</v>
      </c>
      <c r="AD975" s="23" t="e">
        <f t="shared" ca="1" si="199"/>
        <v>#VALUE!</v>
      </c>
      <c r="AF975" s="23" t="e">
        <f t="shared" ca="1" si="200"/>
        <v>#VALUE!</v>
      </c>
      <c r="AG975" s="23" t="str">
        <f>ADDRESS('Відомість №2'!AS971,9)</f>
        <v>$I$2723</v>
      </c>
      <c r="AH975" s="23" t="str">
        <f>ADDRESS('Відомість №2'!AS971,10)</f>
        <v>$J$2723</v>
      </c>
      <c r="AI975" s="20">
        <f t="shared" ca="1" si="201"/>
        <v>0</v>
      </c>
      <c r="AJ975" s="20">
        <f t="shared" ca="1" si="202"/>
        <v>0</v>
      </c>
      <c r="AK975" s="20" t="str">
        <f>ADDRESS('Відомість №2'!AS971,7)</f>
        <v>$G$2723</v>
      </c>
      <c r="AL975" s="20" t="str">
        <f>ADDRESS('Відомість №2'!AS971,8)</f>
        <v>$H$2723</v>
      </c>
      <c r="AM975">
        <f t="shared" ca="1" si="203"/>
        <v>0</v>
      </c>
      <c r="AN975">
        <f t="shared" ca="1" si="204"/>
        <v>0</v>
      </c>
      <c r="AO975" t="str">
        <f>ADDRESS('Відомість №2'!AS971,3)</f>
        <v>$C$2723</v>
      </c>
      <c r="AP975" t="str">
        <f>ADDRESS('Відомість №2'!AS971,22)</f>
        <v>$V$2723</v>
      </c>
      <c r="AQ975">
        <f t="shared" ca="1" si="205"/>
        <v>0</v>
      </c>
      <c r="AR975">
        <f t="shared" ca="1" si="206"/>
        <v>0</v>
      </c>
      <c r="AS975">
        <f t="shared" ca="1" si="207"/>
        <v>0</v>
      </c>
    </row>
    <row r="976" spans="20:45" ht="15.75" hidden="1" customHeight="1" x14ac:dyDescent="0.25">
      <c r="T976" s="23" t="str">
        <f>ADDRESS('Відомість №2'!AS972,2)</f>
        <v>$B$2724</v>
      </c>
      <c r="U976" s="23" t="str">
        <f>ADDRESS('Відомість №2'!AS972,1)</f>
        <v>$A$2724</v>
      </c>
      <c r="V976" s="23">
        <f t="shared" ca="1" si="195"/>
        <v>0</v>
      </c>
      <c r="W976" s="23">
        <f t="shared" ca="1" si="196"/>
        <v>0</v>
      </c>
      <c r="Y976" s="23" t="str">
        <f>ADDRESS('Відомість №2'!AS972,21)</f>
        <v>$U$2724</v>
      </c>
      <c r="Z976" s="23" t="str">
        <f>ADDRESS('Відомість №2'!AS972,20)</f>
        <v>$T$2724</v>
      </c>
      <c r="AA976" s="23">
        <f t="shared" ca="1" si="197"/>
        <v>0</v>
      </c>
      <c r="AB976" s="23">
        <f t="shared" ca="1" si="198"/>
        <v>0</v>
      </c>
      <c r="AC976" s="23" t="e">
        <f>ADDRESS('Відомість №2'!AT972,6)</f>
        <v>#VALUE!</v>
      </c>
      <c r="AD976" s="23" t="e">
        <f t="shared" ca="1" si="199"/>
        <v>#VALUE!</v>
      </c>
      <c r="AF976" s="23" t="e">
        <f t="shared" ca="1" si="200"/>
        <v>#VALUE!</v>
      </c>
      <c r="AG976" s="23" t="str">
        <f>ADDRESS('Відомість №2'!AS972,9)</f>
        <v>$I$2724</v>
      </c>
      <c r="AH976" s="23" t="str">
        <f>ADDRESS('Відомість №2'!AS972,10)</f>
        <v>$J$2724</v>
      </c>
      <c r="AI976" s="20">
        <f t="shared" ca="1" si="201"/>
        <v>0</v>
      </c>
      <c r="AJ976" s="20">
        <f t="shared" ca="1" si="202"/>
        <v>0</v>
      </c>
      <c r="AK976" s="20" t="str">
        <f>ADDRESS('Відомість №2'!AS972,7)</f>
        <v>$G$2724</v>
      </c>
      <c r="AL976" s="20" t="str">
        <f>ADDRESS('Відомість №2'!AS972,8)</f>
        <v>$H$2724</v>
      </c>
      <c r="AM976">
        <f t="shared" ca="1" si="203"/>
        <v>0</v>
      </c>
      <c r="AN976">
        <f t="shared" ca="1" si="204"/>
        <v>0</v>
      </c>
      <c r="AO976" t="str">
        <f>ADDRESS('Відомість №2'!AS972,3)</f>
        <v>$C$2724</v>
      </c>
      <c r="AP976" t="str">
        <f>ADDRESS('Відомість №2'!AS972,22)</f>
        <v>$V$2724</v>
      </c>
      <c r="AQ976">
        <f t="shared" ca="1" si="205"/>
        <v>0</v>
      </c>
      <c r="AR976">
        <f t="shared" ca="1" si="206"/>
        <v>0</v>
      </c>
      <c r="AS976">
        <f t="shared" ca="1" si="207"/>
        <v>0</v>
      </c>
    </row>
    <row r="977" spans="20:45" ht="15.75" hidden="1" customHeight="1" x14ac:dyDescent="0.25">
      <c r="T977" s="23" t="str">
        <f>ADDRESS('Відомість №2'!AS973,2)</f>
        <v>$B$2725</v>
      </c>
      <c r="U977" s="23" t="str">
        <f>ADDRESS('Відомість №2'!AS973,1)</f>
        <v>$A$2725</v>
      </c>
      <c r="V977" s="23">
        <f t="shared" ca="1" si="195"/>
        <v>0</v>
      </c>
      <c r="W977" s="23">
        <f t="shared" ca="1" si="196"/>
        <v>0</v>
      </c>
      <c r="Y977" s="23" t="str">
        <f>ADDRESS('Відомість №2'!AS973,21)</f>
        <v>$U$2725</v>
      </c>
      <c r="Z977" s="23" t="str">
        <f>ADDRESS('Відомість №2'!AS973,20)</f>
        <v>$T$2725</v>
      </c>
      <c r="AA977" s="23">
        <f t="shared" ca="1" si="197"/>
        <v>0</v>
      </c>
      <c r="AB977" s="23">
        <f t="shared" ca="1" si="198"/>
        <v>0</v>
      </c>
      <c r="AC977" s="23" t="e">
        <f>ADDRESS('Відомість №2'!AT973,6)</f>
        <v>#VALUE!</v>
      </c>
      <c r="AD977" s="23" t="e">
        <f t="shared" ca="1" si="199"/>
        <v>#VALUE!</v>
      </c>
      <c r="AF977" s="23" t="e">
        <f t="shared" ca="1" si="200"/>
        <v>#VALUE!</v>
      </c>
      <c r="AG977" s="23" t="str">
        <f>ADDRESS('Відомість №2'!AS973,9)</f>
        <v>$I$2725</v>
      </c>
      <c r="AH977" s="23" t="str">
        <f>ADDRESS('Відомість №2'!AS973,10)</f>
        <v>$J$2725</v>
      </c>
      <c r="AI977" s="20">
        <f t="shared" ca="1" si="201"/>
        <v>0</v>
      </c>
      <c r="AJ977" s="20">
        <f t="shared" ca="1" si="202"/>
        <v>0</v>
      </c>
      <c r="AK977" s="20" t="str">
        <f>ADDRESS('Відомість №2'!AS973,7)</f>
        <v>$G$2725</v>
      </c>
      <c r="AL977" s="20" t="str">
        <f>ADDRESS('Відомість №2'!AS973,8)</f>
        <v>$H$2725</v>
      </c>
      <c r="AM977">
        <f t="shared" ca="1" si="203"/>
        <v>0</v>
      </c>
      <c r="AN977">
        <f t="shared" ca="1" si="204"/>
        <v>0</v>
      </c>
      <c r="AO977" t="str">
        <f>ADDRESS('Відомість №2'!AS973,3)</f>
        <v>$C$2725</v>
      </c>
      <c r="AP977" t="str">
        <f>ADDRESS('Відомість №2'!AS973,22)</f>
        <v>$V$2725</v>
      </c>
      <c r="AQ977">
        <f t="shared" ca="1" si="205"/>
        <v>0</v>
      </c>
      <c r="AR977">
        <f t="shared" ca="1" si="206"/>
        <v>0</v>
      </c>
      <c r="AS977">
        <f t="shared" ca="1" si="207"/>
        <v>0</v>
      </c>
    </row>
    <row r="978" spans="20:45" ht="15.75" hidden="1" customHeight="1" x14ac:dyDescent="0.25">
      <c r="T978" s="23" t="str">
        <f>ADDRESS('Відомість №2'!AS974,2)</f>
        <v>$B$2726</v>
      </c>
      <c r="U978" s="23" t="str">
        <f>ADDRESS('Відомість №2'!AS974,1)</f>
        <v>$A$2726</v>
      </c>
      <c r="V978" s="23">
        <f t="shared" ca="1" si="195"/>
        <v>0</v>
      </c>
      <c r="W978" s="23">
        <f t="shared" ca="1" si="196"/>
        <v>0</v>
      </c>
      <c r="Y978" s="23" t="str">
        <f>ADDRESS('Відомість №2'!AS974,21)</f>
        <v>$U$2726</v>
      </c>
      <c r="Z978" s="23" t="str">
        <f>ADDRESS('Відомість №2'!AS974,20)</f>
        <v>$T$2726</v>
      </c>
      <c r="AA978" s="23">
        <f t="shared" ca="1" si="197"/>
        <v>0</v>
      </c>
      <c r="AB978" s="23">
        <f t="shared" ca="1" si="198"/>
        <v>0</v>
      </c>
      <c r="AC978" s="23" t="e">
        <f>ADDRESS('Відомість №2'!AT974,6)</f>
        <v>#VALUE!</v>
      </c>
      <c r="AD978" s="23" t="e">
        <f t="shared" ca="1" si="199"/>
        <v>#VALUE!</v>
      </c>
      <c r="AF978" s="23" t="e">
        <f t="shared" ca="1" si="200"/>
        <v>#VALUE!</v>
      </c>
      <c r="AG978" s="23" t="str">
        <f>ADDRESS('Відомість №2'!AS974,9)</f>
        <v>$I$2726</v>
      </c>
      <c r="AH978" s="23" t="str">
        <f>ADDRESS('Відомість №2'!AS974,10)</f>
        <v>$J$2726</v>
      </c>
      <c r="AI978" s="20">
        <f t="shared" ca="1" si="201"/>
        <v>0</v>
      </c>
      <c r="AJ978" s="20">
        <f t="shared" ca="1" si="202"/>
        <v>0</v>
      </c>
      <c r="AK978" s="20" t="str">
        <f>ADDRESS('Відомість №2'!AS974,7)</f>
        <v>$G$2726</v>
      </c>
      <c r="AL978" s="20" t="str">
        <f>ADDRESS('Відомість №2'!AS974,8)</f>
        <v>$H$2726</v>
      </c>
      <c r="AM978">
        <f t="shared" ca="1" si="203"/>
        <v>0</v>
      </c>
      <c r="AN978">
        <f t="shared" ca="1" si="204"/>
        <v>0</v>
      </c>
      <c r="AO978" t="str">
        <f>ADDRESS('Відомість №2'!AS974,3)</f>
        <v>$C$2726</v>
      </c>
      <c r="AP978" t="str">
        <f>ADDRESS('Відомість №2'!AS974,22)</f>
        <v>$V$2726</v>
      </c>
      <c r="AQ978">
        <f t="shared" ca="1" si="205"/>
        <v>0</v>
      </c>
      <c r="AR978">
        <f t="shared" ca="1" si="206"/>
        <v>0</v>
      </c>
      <c r="AS978">
        <f t="shared" ca="1" si="207"/>
        <v>0</v>
      </c>
    </row>
    <row r="979" spans="20:45" ht="15.75" hidden="1" customHeight="1" x14ac:dyDescent="0.25">
      <c r="T979" s="23" t="str">
        <f>ADDRESS('Відомість №2'!AS975,2)</f>
        <v>$B$2727</v>
      </c>
      <c r="U979" s="23" t="str">
        <f>ADDRESS('Відомість №2'!AS975,1)</f>
        <v>$A$2727</v>
      </c>
      <c r="V979" s="23">
        <f t="shared" ca="1" si="195"/>
        <v>0</v>
      </c>
      <c r="W979" s="23">
        <f t="shared" ca="1" si="196"/>
        <v>0</v>
      </c>
      <c r="Y979" s="23" t="str">
        <f>ADDRESS('Відомість №2'!AS975,21)</f>
        <v>$U$2727</v>
      </c>
      <c r="Z979" s="23" t="str">
        <f>ADDRESS('Відомість №2'!AS975,20)</f>
        <v>$T$2727</v>
      </c>
      <c r="AA979" s="23">
        <f t="shared" ca="1" si="197"/>
        <v>0</v>
      </c>
      <c r="AB979" s="23">
        <f t="shared" ca="1" si="198"/>
        <v>0</v>
      </c>
      <c r="AC979" s="23" t="e">
        <f>ADDRESS('Відомість №2'!AT975,6)</f>
        <v>#VALUE!</v>
      </c>
      <c r="AD979" s="23" t="e">
        <f t="shared" ca="1" si="199"/>
        <v>#VALUE!</v>
      </c>
      <c r="AF979" s="23" t="e">
        <f t="shared" ca="1" si="200"/>
        <v>#VALUE!</v>
      </c>
      <c r="AG979" s="23" t="str">
        <f>ADDRESS('Відомість №2'!AS975,9)</f>
        <v>$I$2727</v>
      </c>
      <c r="AH979" s="23" t="str">
        <f>ADDRESS('Відомість №2'!AS975,10)</f>
        <v>$J$2727</v>
      </c>
      <c r="AI979" s="20">
        <f t="shared" ca="1" si="201"/>
        <v>0</v>
      </c>
      <c r="AJ979" s="20">
        <f t="shared" ca="1" si="202"/>
        <v>0</v>
      </c>
      <c r="AK979" s="20" t="str">
        <f>ADDRESS('Відомість №2'!AS975,7)</f>
        <v>$G$2727</v>
      </c>
      <c r="AL979" s="20" t="str">
        <f>ADDRESS('Відомість №2'!AS975,8)</f>
        <v>$H$2727</v>
      </c>
      <c r="AM979">
        <f t="shared" ca="1" si="203"/>
        <v>0</v>
      </c>
      <c r="AN979">
        <f t="shared" ca="1" si="204"/>
        <v>0</v>
      </c>
      <c r="AO979" t="str">
        <f>ADDRESS('Відомість №2'!AS975,3)</f>
        <v>$C$2727</v>
      </c>
      <c r="AP979" t="str">
        <f>ADDRESS('Відомість №2'!AS975,22)</f>
        <v>$V$2727</v>
      </c>
      <c r="AQ979">
        <f t="shared" ca="1" si="205"/>
        <v>0</v>
      </c>
      <c r="AR979">
        <f t="shared" ca="1" si="206"/>
        <v>0</v>
      </c>
      <c r="AS979">
        <f t="shared" ca="1" si="207"/>
        <v>0</v>
      </c>
    </row>
    <row r="980" spans="20:45" ht="15.75" hidden="1" customHeight="1" x14ac:dyDescent="0.25">
      <c r="T980" s="23" t="str">
        <f>ADDRESS('Відомість №2'!AS976,2)</f>
        <v>$B$2728</v>
      </c>
      <c r="U980" s="23" t="str">
        <f>ADDRESS('Відомість №2'!AS976,1)</f>
        <v>$A$2728</v>
      </c>
      <c r="V980" s="23">
        <f t="shared" ca="1" si="195"/>
        <v>0</v>
      </c>
      <c r="W980" s="23">
        <f t="shared" ca="1" si="196"/>
        <v>0</v>
      </c>
      <c r="Y980" s="23" t="str">
        <f>ADDRESS('Відомість №2'!AS976,21)</f>
        <v>$U$2728</v>
      </c>
      <c r="Z980" s="23" t="str">
        <f>ADDRESS('Відомість №2'!AS976,20)</f>
        <v>$T$2728</v>
      </c>
      <c r="AA980" s="23">
        <f t="shared" ca="1" si="197"/>
        <v>0</v>
      </c>
      <c r="AB980" s="23">
        <f t="shared" ca="1" si="198"/>
        <v>0</v>
      </c>
      <c r="AC980" s="23" t="e">
        <f>ADDRESS('Відомість №2'!AT976,6)</f>
        <v>#VALUE!</v>
      </c>
      <c r="AD980" s="23" t="e">
        <f t="shared" ca="1" si="199"/>
        <v>#VALUE!</v>
      </c>
      <c r="AF980" s="23" t="e">
        <f t="shared" ca="1" si="200"/>
        <v>#VALUE!</v>
      </c>
      <c r="AG980" s="23" t="str">
        <f>ADDRESS('Відомість №2'!AS976,9)</f>
        <v>$I$2728</v>
      </c>
      <c r="AH980" s="23" t="str">
        <f>ADDRESS('Відомість №2'!AS976,10)</f>
        <v>$J$2728</v>
      </c>
      <c r="AI980" s="20">
        <f t="shared" ca="1" si="201"/>
        <v>0</v>
      </c>
      <c r="AJ980" s="20">
        <f t="shared" ca="1" si="202"/>
        <v>0</v>
      </c>
      <c r="AK980" s="20" t="str">
        <f>ADDRESS('Відомість №2'!AS976,7)</f>
        <v>$G$2728</v>
      </c>
      <c r="AL980" s="20" t="str">
        <f>ADDRESS('Відомість №2'!AS976,8)</f>
        <v>$H$2728</v>
      </c>
      <c r="AM980">
        <f t="shared" ca="1" si="203"/>
        <v>0</v>
      </c>
      <c r="AN980">
        <f t="shared" ca="1" si="204"/>
        <v>0</v>
      </c>
      <c r="AO980" t="str">
        <f>ADDRESS('Відомість №2'!AS976,3)</f>
        <v>$C$2728</v>
      </c>
      <c r="AP980" t="str">
        <f>ADDRESS('Відомість №2'!AS976,22)</f>
        <v>$V$2728</v>
      </c>
      <c r="AQ980">
        <f t="shared" ca="1" si="205"/>
        <v>0</v>
      </c>
      <c r="AR980">
        <f t="shared" ca="1" si="206"/>
        <v>0</v>
      </c>
      <c r="AS980">
        <f t="shared" ca="1" si="207"/>
        <v>0</v>
      </c>
    </row>
    <row r="981" spans="20:45" ht="15.75" hidden="1" customHeight="1" x14ac:dyDescent="0.25">
      <c r="T981" s="23" t="str">
        <f>ADDRESS('Відомість №2'!AS977,2)</f>
        <v>$B$2729</v>
      </c>
      <c r="U981" s="23" t="str">
        <f>ADDRESS('Відомість №2'!AS977,1)</f>
        <v>$A$2729</v>
      </c>
      <c r="V981" s="23">
        <f t="shared" ca="1" si="195"/>
        <v>0</v>
      </c>
      <c r="W981" s="23">
        <f t="shared" ca="1" si="196"/>
        <v>0</v>
      </c>
      <c r="Y981" s="23" t="str">
        <f>ADDRESS('Відомість №2'!AS977,21)</f>
        <v>$U$2729</v>
      </c>
      <c r="Z981" s="23" t="str">
        <f>ADDRESS('Відомість №2'!AS977,20)</f>
        <v>$T$2729</v>
      </c>
      <c r="AA981" s="23">
        <f t="shared" ca="1" si="197"/>
        <v>0</v>
      </c>
      <c r="AB981" s="23">
        <f t="shared" ca="1" si="198"/>
        <v>0</v>
      </c>
      <c r="AC981" s="23" t="e">
        <f>ADDRESS('Відомість №2'!AT977,6)</f>
        <v>#VALUE!</v>
      </c>
      <c r="AD981" s="23" t="e">
        <f t="shared" ca="1" si="199"/>
        <v>#VALUE!</v>
      </c>
      <c r="AF981" s="23" t="e">
        <f t="shared" ca="1" si="200"/>
        <v>#VALUE!</v>
      </c>
      <c r="AG981" s="23" t="str">
        <f>ADDRESS('Відомість №2'!AS977,9)</f>
        <v>$I$2729</v>
      </c>
      <c r="AH981" s="23" t="str">
        <f>ADDRESS('Відомість №2'!AS977,10)</f>
        <v>$J$2729</v>
      </c>
      <c r="AI981" s="20">
        <f t="shared" ca="1" si="201"/>
        <v>0</v>
      </c>
      <c r="AJ981" s="20">
        <f t="shared" ca="1" si="202"/>
        <v>0</v>
      </c>
      <c r="AK981" s="20" t="str">
        <f>ADDRESS('Відомість №2'!AS977,7)</f>
        <v>$G$2729</v>
      </c>
      <c r="AL981" s="20" t="str">
        <f>ADDRESS('Відомість №2'!AS977,8)</f>
        <v>$H$2729</v>
      </c>
      <c r="AM981">
        <f t="shared" ca="1" si="203"/>
        <v>0</v>
      </c>
      <c r="AN981">
        <f t="shared" ca="1" si="204"/>
        <v>0</v>
      </c>
      <c r="AO981" t="str">
        <f>ADDRESS('Відомість №2'!AS977,3)</f>
        <v>$C$2729</v>
      </c>
      <c r="AP981" t="str">
        <f>ADDRESS('Відомість №2'!AS977,22)</f>
        <v>$V$2729</v>
      </c>
      <c r="AQ981">
        <f t="shared" ca="1" si="205"/>
        <v>0</v>
      </c>
      <c r="AR981">
        <f t="shared" ca="1" si="206"/>
        <v>0</v>
      </c>
      <c r="AS981">
        <f t="shared" ca="1" si="207"/>
        <v>0</v>
      </c>
    </row>
    <row r="982" spans="20:45" ht="15.75" hidden="1" customHeight="1" x14ac:dyDescent="0.25">
      <c r="T982" s="23" t="str">
        <f>ADDRESS('Відомість №2'!AS978,2)</f>
        <v>$B$2730</v>
      </c>
      <c r="U982" s="23" t="str">
        <f>ADDRESS('Відомість №2'!AS978,1)</f>
        <v>$A$2730</v>
      </c>
      <c r="V982" s="23">
        <f t="shared" ca="1" si="195"/>
        <v>0</v>
      </c>
      <c r="W982" s="23">
        <f t="shared" ca="1" si="196"/>
        <v>0</v>
      </c>
      <c r="Y982" s="23" t="str">
        <f>ADDRESS('Відомість №2'!AS978,21)</f>
        <v>$U$2730</v>
      </c>
      <c r="Z982" s="23" t="str">
        <f>ADDRESS('Відомість №2'!AS978,20)</f>
        <v>$T$2730</v>
      </c>
      <c r="AA982" s="23">
        <f t="shared" ca="1" si="197"/>
        <v>0</v>
      </c>
      <c r="AB982" s="23">
        <f t="shared" ca="1" si="198"/>
        <v>0</v>
      </c>
      <c r="AC982" s="23" t="e">
        <f>ADDRESS('Відомість №2'!AT978,6)</f>
        <v>#VALUE!</v>
      </c>
      <c r="AD982" s="23" t="e">
        <f t="shared" ca="1" si="199"/>
        <v>#VALUE!</v>
      </c>
      <c r="AF982" s="23" t="e">
        <f t="shared" ca="1" si="200"/>
        <v>#VALUE!</v>
      </c>
      <c r="AG982" s="23" t="str">
        <f>ADDRESS('Відомість №2'!AS978,9)</f>
        <v>$I$2730</v>
      </c>
      <c r="AH982" s="23" t="str">
        <f>ADDRESS('Відомість №2'!AS978,10)</f>
        <v>$J$2730</v>
      </c>
      <c r="AI982" s="20">
        <f t="shared" ca="1" si="201"/>
        <v>0</v>
      </c>
      <c r="AJ982" s="20">
        <f t="shared" ca="1" si="202"/>
        <v>0</v>
      </c>
      <c r="AK982" s="20" t="str">
        <f>ADDRESS('Відомість №2'!AS978,7)</f>
        <v>$G$2730</v>
      </c>
      <c r="AL982" s="20" t="str">
        <f>ADDRESS('Відомість №2'!AS978,8)</f>
        <v>$H$2730</v>
      </c>
      <c r="AM982">
        <f t="shared" ca="1" si="203"/>
        <v>0</v>
      </c>
      <c r="AN982">
        <f t="shared" ca="1" si="204"/>
        <v>0</v>
      </c>
      <c r="AO982" t="str">
        <f>ADDRESS('Відомість №2'!AS978,3)</f>
        <v>$C$2730</v>
      </c>
      <c r="AP982" t="str">
        <f>ADDRESS('Відомість №2'!AS978,22)</f>
        <v>$V$2730</v>
      </c>
      <c r="AQ982">
        <f t="shared" ca="1" si="205"/>
        <v>0</v>
      </c>
      <c r="AR982">
        <f t="shared" ca="1" si="206"/>
        <v>0</v>
      </c>
      <c r="AS982">
        <f t="shared" ca="1" si="207"/>
        <v>0</v>
      </c>
    </row>
    <row r="983" spans="20:45" ht="15.75" hidden="1" customHeight="1" x14ac:dyDescent="0.25">
      <c r="T983" s="23" t="str">
        <f>ADDRESS('Відомість №2'!AS979,2)</f>
        <v>$B$2731</v>
      </c>
      <c r="U983" s="23" t="str">
        <f>ADDRESS('Відомість №2'!AS979,1)</f>
        <v>$A$2731</v>
      </c>
      <c r="V983" s="23">
        <f t="shared" ca="1" si="195"/>
        <v>0</v>
      </c>
      <c r="W983" s="23">
        <f t="shared" ca="1" si="196"/>
        <v>0</v>
      </c>
      <c r="Y983" s="23" t="str">
        <f>ADDRESS('Відомість №2'!AS979,21)</f>
        <v>$U$2731</v>
      </c>
      <c r="Z983" s="23" t="str">
        <f>ADDRESS('Відомість №2'!AS979,20)</f>
        <v>$T$2731</v>
      </c>
      <c r="AA983" s="23">
        <f t="shared" ca="1" si="197"/>
        <v>0</v>
      </c>
      <c r="AB983" s="23">
        <f t="shared" ca="1" si="198"/>
        <v>0</v>
      </c>
      <c r="AC983" s="23" t="e">
        <f>ADDRESS('Відомість №2'!AT979,6)</f>
        <v>#VALUE!</v>
      </c>
      <c r="AD983" s="23" t="e">
        <f t="shared" ca="1" si="199"/>
        <v>#VALUE!</v>
      </c>
      <c r="AF983" s="23" t="e">
        <f t="shared" ca="1" si="200"/>
        <v>#VALUE!</v>
      </c>
      <c r="AG983" s="23" t="str">
        <f>ADDRESS('Відомість №2'!AS979,9)</f>
        <v>$I$2731</v>
      </c>
      <c r="AH983" s="23" t="str">
        <f>ADDRESS('Відомість №2'!AS979,10)</f>
        <v>$J$2731</v>
      </c>
      <c r="AI983" s="20">
        <f t="shared" ca="1" si="201"/>
        <v>0</v>
      </c>
      <c r="AJ983" s="20">
        <f t="shared" ca="1" si="202"/>
        <v>0</v>
      </c>
      <c r="AK983" s="20" t="str">
        <f>ADDRESS('Відомість №2'!AS979,7)</f>
        <v>$G$2731</v>
      </c>
      <c r="AL983" s="20" t="str">
        <f>ADDRESS('Відомість №2'!AS979,8)</f>
        <v>$H$2731</v>
      </c>
      <c r="AM983">
        <f t="shared" ca="1" si="203"/>
        <v>0</v>
      </c>
      <c r="AN983">
        <f t="shared" ca="1" si="204"/>
        <v>0</v>
      </c>
      <c r="AO983" t="str">
        <f>ADDRESS('Відомість №2'!AS979,3)</f>
        <v>$C$2731</v>
      </c>
      <c r="AP983" t="str">
        <f>ADDRESS('Відомість №2'!AS979,22)</f>
        <v>$V$2731</v>
      </c>
      <c r="AQ983">
        <f t="shared" ca="1" si="205"/>
        <v>0</v>
      </c>
      <c r="AR983">
        <f t="shared" ca="1" si="206"/>
        <v>0</v>
      </c>
      <c r="AS983">
        <f t="shared" ca="1" si="207"/>
        <v>0</v>
      </c>
    </row>
    <row r="984" spans="20:45" ht="15.75" hidden="1" customHeight="1" x14ac:dyDescent="0.25">
      <c r="T984" s="23" t="str">
        <f>ADDRESS('Відомість №2'!AS980,2)</f>
        <v>$B$2732</v>
      </c>
      <c r="U984" s="23" t="str">
        <f>ADDRESS('Відомість №2'!AS980,1)</f>
        <v>$A$2732</v>
      </c>
      <c r="V984" s="23">
        <f t="shared" ca="1" si="195"/>
        <v>0</v>
      </c>
      <c r="W984" s="23">
        <f t="shared" ca="1" si="196"/>
        <v>0</v>
      </c>
      <c r="Y984" s="23" t="str">
        <f>ADDRESS('Відомість №2'!AS980,21)</f>
        <v>$U$2732</v>
      </c>
      <c r="Z984" s="23" t="str">
        <f>ADDRESS('Відомість №2'!AS980,20)</f>
        <v>$T$2732</v>
      </c>
      <c r="AA984" s="23">
        <f t="shared" ca="1" si="197"/>
        <v>0</v>
      </c>
      <c r="AB984" s="23">
        <f t="shared" ca="1" si="198"/>
        <v>0</v>
      </c>
      <c r="AC984" s="23" t="e">
        <f>ADDRESS('Відомість №2'!AT980,6)</f>
        <v>#VALUE!</v>
      </c>
      <c r="AD984" s="23" t="e">
        <f t="shared" ca="1" si="199"/>
        <v>#VALUE!</v>
      </c>
      <c r="AF984" s="23" t="e">
        <f t="shared" ca="1" si="200"/>
        <v>#VALUE!</v>
      </c>
      <c r="AG984" s="23" t="str">
        <f>ADDRESS('Відомість №2'!AS980,9)</f>
        <v>$I$2732</v>
      </c>
      <c r="AH984" s="23" t="str">
        <f>ADDRESS('Відомість №2'!AS980,10)</f>
        <v>$J$2732</v>
      </c>
      <c r="AI984" s="20">
        <f t="shared" ca="1" si="201"/>
        <v>0</v>
      </c>
      <c r="AJ984" s="20">
        <f t="shared" ca="1" si="202"/>
        <v>0</v>
      </c>
      <c r="AK984" s="20" t="str">
        <f>ADDRESS('Відомість №2'!AS980,7)</f>
        <v>$G$2732</v>
      </c>
      <c r="AL984" s="20" t="str">
        <f>ADDRESS('Відомість №2'!AS980,8)</f>
        <v>$H$2732</v>
      </c>
      <c r="AM984">
        <f t="shared" ca="1" si="203"/>
        <v>0</v>
      </c>
      <c r="AN984">
        <f t="shared" ca="1" si="204"/>
        <v>0</v>
      </c>
      <c r="AO984" t="str">
        <f>ADDRESS('Відомість №2'!AS980,3)</f>
        <v>$C$2732</v>
      </c>
      <c r="AP984" t="str">
        <f>ADDRESS('Відомість №2'!AS980,22)</f>
        <v>$V$2732</v>
      </c>
      <c r="AQ984">
        <f t="shared" ca="1" si="205"/>
        <v>0</v>
      </c>
      <c r="AR984">
        <f t="shared" ca="1" si="206"/>
        <v>0</v>
      </c>
      <c r="AS984">
        <f t="shared" ca="1" si="207"/>
        <v>0</v>
      </c>
    </row>
    <row r="985" spans="20:45" ht="15.75" hidden="1" customHeight="1" x14ac:dyDescent="0.25">
      <c r="T985" s="23" t="str">
        <f>ADDRESS('Відомість №2'!AS981,2)</f>
        <v>$B$2733</v>
      </c>
      <c r="U985" s="23" t="str">
        <f>ADDRESS('Відомість №2'!AS981,1)</f>
        <v>$A$2733</v>
      </c>
      <c r="V985" s="23">
        <f t="shared" ca="1" si="195"/>
        <v>0</v>
      </c>
      <c r="W985" s="23">
        <f t="shared" ca="1" si="196"/>
        <v>0</v>
      </c>
      <c r="Y985" s="23" t="str">
        <f>ADDRESS('Відомість №2'!AS981,21)</f>
        <v>$U$2733</v>
      </c>
      <c r="Z985" s="23" t="str">
        <f>ADDRESS('Відомість №2'!AS981,20)</f>
        <v>$T$2733</v>
      </c>
      <c r="AA985" s="23">
        <f t="shared" ca="1" si="197"/>
        <v>0</v>
      </c>
      <c r="AB985" s="23">
        <f t="shared" ca="1" si="198"/>
        <v>0</v>
      </c>
      <c r="AC985" s="23" t="e">
        <f>ADDRESS('Відомість №2'!AT981,6)</f>
        <v>#VALUE!</v>
      </c>
      <c r="AD985" s="23" t="e">
        <f t="shared" ca="1" si="199"/>
        <v>#VALUE!</v>
      </c>
      <c r="AF985" s="23" t="e">
        <f t="shared" ca="1" si="200"/>
        <v>#VALUE!</v>
      </c>
      <c r="AG985" s="23" t="str">
        <f>ADDRESS('Відомість №2'!AS981,9)</f>
        <v>$I$2733</v>
      </c>
      <c r="AH985" s="23" t="str">
        <f>ADDRESS('Відомість №2'!AS981,10)</f>
        <v>$J$2733</v>
      </c>
      <c r="AI985" s="20">
        <f t="shared" ca="1" si="201"/>
        <v>0</v>
      </c>
      <c r="AJ985" s="20">
        <f t="shared" ca="1" si="202"/>
        <v>0</v>
      </c>
      <c r="AK985" s="20" t="str">
        <f>ADDRESS('Відомість №2'!AS981,7)</f>
        <v>$G$2733</v>
      </c>
      <c r="AL985" s="20" t="str">
        <f>ADDRESS('Відомість №2'!AS981,8)</f>
        <v>$H$2733</v>
      </c>
      <c r="AM985">
        <f t="shared" ca="1" si="203"/>
        <v>0</v>
      </c>
      <c r="AN985">
        <f t="shared" ca="1" si="204"/>
        <v>0</v>
      </c>
      <c r="AO985" t="str">
        <f>ADDRESS('Відомість №2'!AS981,3)</f>
        <v>$C$2733</v>
      </c>
      <c r="AP985" t="str">
        <f>ADDRESS('Відомість №2'!AS981,22)</f>
        <v>$V$2733</v>
      </c>
      <c r="AQ985">
        <f t="shared" ca="1" si="205"/>
        <v>0</v>
      </c>
      <c r="AR985">
        <f t="shared" ca="1" si="206"/>
        <v>0</v>
      </c>
      <c r="AS985">
        <f t="shared" ca="1" si="207"/>
        <v>0</v>
      </c>
    </row>
    <row r="986" spans="20:45" ht="15.75" hidden="1" customHeight="1" x14ac:dyDescent="0.25">
      <c r="T986" s="23" t="str">
        <f>ADDRESS('Відомість №2'!AS982,2)</f>
        <v>$B$2734</v>
      </c>
      <c r="U986" s="23" t="str">
        <f>ADDRESS('Відомість №2'!AS982,1)</f>
        <v>$A$2734</v>
      </c>
      <c r="V986" s="23">
        <f t="shared" ca="1" si="195"/>
        <v>0</v>
      </c>
      <c r="W986" s="23">
        <f t="shared" ca="1" si="196"/>
        <v>0</v>
      </c>
      <c r="Y986" s="23" t="str">
        <f>ADDRESS('Відомість №2'!AS982,21)</f>
        <v>$U$2734</v>
      </c>
      <c r="Z986" s="23" t="str">
        <f>ADDRESS('Відомість №2'!AS982,20)</f>
        <v>$T$2734</v>
      </c>
      <c r="AA986" s="23">
        <f t="shared" ca="1" si="197"/>
        <v>0</v>
      </c>
      <c r="AB986" s="23">
        <f t="shared" ca="1" si="198"/>
        <v>0</v>
      </c>
      <c r="AC986" s="23" t="e">
        <f>ADDRESS('Відомість №2'!AT982,6)</f>
        <v>#VALUE!</v>
      </c>
      <c r="AD986" s="23" t="e">
        <f t="shared" ca="1" si="199"/>
        <v>#VALUE!</v>
      </c>
      <c r="AF986" s="23" t="e">
        <f t="shared" ca="1" si="200"/>
        <v>#VALUE!</v>
      </c>
      <c r="AG986" s="23" t="str">
        <f>ADDRESS('Відомість №2'!AS982,9)</f>
        <v>$I$2734</v>
      </c>
      <c r="AH986" s="23" t="str">
        <f>ADDRESS('Відомість №2'!AS982,10)</f>
        <v>$J$2734</v>
      </c>
      <c r="AI986" s="20">
        <f t="shared" ca="1" si="201"/>
        <v>0</v>
      </c>
      <c r="AJ986" s="20">
        <f t="shared" ca="1" si="202"/>
        <v>0</v>
      </c>
      <c r="AK986" s="20" t="str">
        <f>ADDRESS('Відомість №2'!AS982,7)</f>
        <v>$G$2734</v>
      </c>
      <c r="AL986" s="20" t="str">
        <f>ADDRESS('Відомість №2'!AS982,8)</f>
        <v>$H$2734</v>
      </c>
      <c r="AM986">
        <f t="shared" ca="1" si="203"/>
        <v>0</v>
      </c>
      <c r="AN986">
        <f t="shared" ca="1" si="204"/>
        <v>0</v>
      </c>
      <c r="AO986" t="str">
        <f>ADDRESS('Відомість №2'!AS982,3)</f>
        <v>$C$2734</v>
      </c>
      <c r="AP986" t="str">
        <f>ADDRESS('Відомість №2'!AS982,22)</f>
        <v>$V$2734</v>
      </c>
      <c r="AQ986">
        <f t="shared" ca="1" si="205"/>
        <v>0</v>
      </c>
      <c r="AR986">
        <f t="shared" ca="1" si="206"/>
        <v>0</v>
      </c>
      <c r="AS986">
        <f t="shared" ca="1" si="207"/>
        <v>0</v>
      </c>
    </row>
    <row r="987" spans="20:45" ht="15.75" hidden="1" customHeight="1" x14ac:dyDescent="0.25">
      <c r="T987" s="23" t="str">
        <f>ADDRESS('Відомість №2'!AS983,2)</f>
        <v>$B$2735</v>
      </c>
      <c r="U987" s="23" t="str">
        <f>ADDRESS('Відомість №2'!AS983,1)</f>
        <v>$A$2735</v>
      </c>
      <c r="V987" s="23">
        <f t="shared" ca="1" si="195"/>
        <v>0</v>
      </c>
      <c r="W987" s="23">
        <f t="shared" ca="1" si="196"/>
        <v>0</v>
      </c>
      <c r="Y987" s="23" t="str">
        <f>ADDRESS('Відомість №2'!AS983,21)</f>
        <v>$U$2735</v>
      </c>
      <c r="Z987" s="23" t="str">
        <f>ADDRESS('Відомість №2'!AS983,20)</f>
        <v>$T$2735</v>
      </c>
      <c r="AA987" s="23">
        <f t="shared" ca="1" si="197"/>
        <v>0</v>
      </c>
      <c r="AB987" s="23">
        <f t="shared" ca="1" si="198"/>
        <v>0</v>
      </c>
      <c r="AC987" s="23" t="e">
        <f>ADDRESS('Відомість №2'!AT983,6)</f>
        <v>#VALUE!</v>
      </c>
      <c r="AD987" s="23" t="e">
        <f t="shared" ca="1" si="199"/>
        <v>#VALUE!</v>
      </c>
      <c r="AF987" s="23" t="e">
        <f t="shared" ca="1" si="200"/>
        <v>#VALUE!</v>
      </c>
      <c r="AG987" s="23" t="str">
        <f>ADDRESS('Відомість №2'!AS983,9)</f>
        <v>$I$2735</v>
      </c>
      <c r="AH987" s="23" t="str">
        <f>ADDRESS('Відомість №2'!AS983,10)</f>
        <v>$J$2735</v>
      </c>
      <c r="AI987" s="20">
        <f t="shared" ca="1" si="201"/>
        <v>0</v>
      </c>
      <c r="AJ987" s="20">
        <f t="shared" ca="1" si="202"/>
        <v>0</v>
      </c>
      <c r="AK987" s="20" t="str">
        <f>ADDRESS('Відомість №2'!AS983,7)</f>
        <v>$G$2735</v>
      </c>
      <c r="AL987" s="20" t="str">
        <f>ADDRESS('Відомість №2'!AS983,8)</f>
        <v>$H$2735</v>
      </c>
      <c r="AM987">
        <f t="shared" ca="1" si="203"/>
        <v>0</v>
      </c>
      <c r="AN987">
        <f t="shared" ca="1" si="204"/>
        <v>0</v>
      </c>
      <c r="AO987" t="str">
        <f>ADDRESS('Відомість №2'!AS983,3)</f>
        <v>$C$2735</v>
      </c>
      <c r="AP987" t="str">
        <f>ADDRESS('Відомість №2'!AS983,22)</f>
        <v>$V$2735</v>
      </c>
      <c r="AQ987">
        <f t="shared" ca="1" si="205"/>
        <v>0</v>
      </c>
      <c r="AR987">
        <f t="shared" ca="1" si="206"/>
        <v>0</v>
      </c>
      <c r="AS987">
        <f t="shared" ca="1" si="207"/>
        <v>0</v>
      </c>
    </row>
    <row r="988" spans="20:45" ht="15.75" hidden="1" customHeight="1" x14ac:dyDescent="0.25">
      <c r="T988" s="23" t="str">
        <f>ADDRESS('Відомість №2'!AS984,2)</f>
        <v>$B$2736</v>
      </c>
      <c r="U988" s="23" t="str">
        <f>ADDRESS('Відомість №2'!AS984,1)</f>
        <v>$A$2736</v>
      </c>
      <c r="V988" s="23">
        <f t="shared" ca="1" si="195"/>
        <v>0</v>
      </c>
      <c r="W988" s="23">
        <f t="shared" ca="1" si="196"/>
        <v>0</v>
      </c>
      <c r="Y988" s="23" t="str">
        <f>ADDRESS('Відомість №2'!AS984,21)</f>
        <v>$U$2736</v>
      </c>
      <c r="Z988" s="23" t="str">
        <f>ADDRESS('Відомість №2'!AS984,20)</f>
        <v>$T$2736</v>
      </c>
      <c r="AA988" s="23">
        <f t="shared" ca="1" si="197"/>
        <v>0</v>
      </c>
      <c r="AB988" s="23">
        <f t="shared" ca="1" si="198"/>
        <v>0</v>
      </c>
      <c r="AC988" s="23" t="e">
        <f>ADDRESS('Відомість №2'!AT984,6)</f>
        <v>#VALUE!</v>
      </c>
      <c r="AD988" s="23" t="e">
        <f t="shared" ca="1" si="199"/>
        <v>#VALUE!</v>
      </c>
      <c r="AF988" s="23" t="e">
        <f t="shared" ca="1" si="200"/>
        <v>#VALUE!</v>
      </c>
      <c r="AG988" s="23" t="str">
        <f>ADDRESS('Відомість №2'!AS984,9)</f>
        <v>$I$2736</v>
      </c>
      <c r="AH988" s="23" t="str">
        <f>ADDRESS('Відомість №2'!AS984,10)</f>
        <v>$J$2736</v>
      </c>
      <c r="AI988" s="20">
        <f t="shared" ca="1" si="201"/>
        <v>0</v>
      </c>
      <c r="AJ988" s="20">
        <f t="shared" ca="1" si="202"/>
        <v>0</v>
      </c>
      <c r="AK988" s="20" t="str">
        <f>ADDRESS('Відомість №2'!AS984,7)</f>
        <v>$G$2736</v>
      </c>
      <c r="AL988" s="20" t="str">
        <f>ADDRESS('Відомість №2'!AS984,8)</f>
        <v>$H$2736</v>
      </c>
      <c r="AM988">
        <f t="shared" ca="1" si="203"/>
        <v>0</v>
      </c>
      <c r="AN988">
        <f t="shared" ca="1" si="204"/>
        <v>0</v>
      </c>
      <c r="AO988" t="str">
        <f>ADDRESS('Відомість №2'!AS984,3)</f>
        <v>$C$2736</v>
      </c>
      <c r="AP988" t="str">
        <f>ADDRESS('Відомість №2'!AS984,22)</f>
        <v>$V$2736</v>
      </c>
      <c r="AQ988">
        <f t="shared" ca="1" si="205"/>
        <v>0</v>
      </c>
      <c r="AR988">
        <f t="shared" ca="1" si="206"/>
        <v>0</v>
      </c>
      <c r="AS988">
        <f t="shared" ca="1" si="207"/>
        <v>0</v>
      </c>
    </row>
    <row r="989" spans="20:45" ht="15.75" hidden="1" customHeight="1" x14ac:dyDescent="0.25">
      <c r="T989" s="23" t="str">
        <f>ADDRESS('Відомість №2'!AS985,2)</f>
        <v>$B$2737</v>
      </c>
      <c r="U989" s="23" t="str">
        <f>ADDRESS('Відомість №2'!AS985,1)</f>
        <v>$A$2737</v>
      </c>
      <c r="V989" s="23">
        <f t="shared" ca="1" si="195"/>
        <v>0</v>
      </c>
      <c r="W989" s="23">
        <f t="shared" ca="1" si="196"/>
        <v>0</v>
      </c>
      <c r="Y989" s="23" t="str">
        <f>ADDRESS('Відомість №2'!AS985,21)</f>
        <v>$U$2737</v>
      </c>
      <c r="Z989" s="23" t="str">
        <f>ADDRESS('Відомість №2'!AS985,20)</f>
        <v>$T$2737</v>
      </c>
      <c r="AA989" s="23">
        <f t="shared" ca="1" si="197"/>
        <v>0</v>
      </c>
      <c r="AB989" s="23">
        <f t="shared" ca="1" si="198"/>
        <v>0</v>
      </c>
      <c r="AC989" s="23" t="e">
        <f>ADDRESS('Відомість №2'!AT985,6)</f>
        <v>#VALUE!</v>
      </c>
      <c r="AD989" s="23" t="e">
        <f t="shared" ca="1" si="199"/>
        <v>#VALUE!</v>
      </c>
      <c r="AF989" s="23" t="e">
        <f t="shared" ca="1" si="200"/>
        <v>#VALUE!</v>
      </c>
      <c r="AG989" s="23" t="str">
        <f>ADDRESS('Відомість №2'!AS985,9)</f>
        <v>$I$2737</v>
      </c>
      <c r="AH989" s="23" t="str">
        <f>ADDRESS('Відомість №2'!AS985,10)</f>
        <v>$J$2737</v>
      </c>
      <c r="AI989" s="20">
        <f t="shared" ca="1" si="201"/>
        <v>0</v>
      </c>
      <c r="AJ989" s="20">
        <f t="shared" ca="1" si="202"/>
        <v>0</v>
      </c>
      <c r="AK989" s="20" t="str">
        <f>ADDRESS('Відомість №2'!AS985,7)</f>
        <v>$G$2737</v>
      </c>
      <c r="AL989" s="20" t="str">
        <f>ADDRESS('Відомість №2'!AS985,8)</f>
        <v>$H$2737</v>
      </c>
      <c r="AM989">
        <f t="shared" ca="1" si="203"/>
        <v>0</v>
      </c>
      <c r="AN989">
        <f t="shared" ca="1" si="204"/>
        <v>0</v>
      </c>
      <c r="AO989" t="str">
        <f>ADDRESS('Відомість №2'!AS985,3)</f>
        <v>$C$2737</v>
      </c>
      <c r="AP989" t="str">
        <f>ADDRESS('Відомість №2'!AS985,22)</f>
        <v>$V$2737</v>
      </c>
      <c r="AQ989">
        <f t="shared" ca="1" si="205"/>
        <v>0</v>
      </c>
      <c r="AR989">
        <f t="shared" ca="1" si="206"/>
        <v>0</v>
      </c>
      <c r="AS989">
        <f t="shared" ca="1" si="207"/>
        <v>0</v>
      </c>
    </row>
    <row r="990" spans="20:45" ht="15.75" hidden="1" customHeight="1" x14ac:dyDescent="0.25">
      <c r="T990" s="23" t="str">
        <f>ADDRESS('Відомість №2'!AS986,2)</f>
        <v>$B$2738</v>
      </c>
      <c r="U990" s="23" t="str">
        <f>ADDRESS('Відомість №2'!AS986,1)</f>
        <v>$A$2738</v>
      </c>
      <c r="V990" s="23">
        <f t="shared" ca="1" si="195"/>
        <v>0</v>
      </c>
      <c r="W990" s="23">
        <f t="shared" ca="1" si="196"/>
        <v>0</v>
      </c>
      <c r="Y990" s="23" t="str">
        <f>ADDRESS('Відомість №2'!AS986,21)</f>
        <v>$U$2738</v>
      </c>
      <c r="Z990" s="23" t="str">
        <f>ADDRESS('Відомість №2'!AS986,20)</f>
        <v>$T$2738</v>
      </c>
      <c r="AA990" s="23">
        <f t="shared" ca="1" si="197"/>
        <v>0</v>
      </c>
      <c r="AB990" s="23">
        <f t="shared" ca="1" si="198"/>
        <v>0</v>
      </c>
      <c r="AC990" s="23" t="e">
        <f>ADDRESS('Відомість №2'!AT986,6)</f>
        <v>#VALUE!</v>
      </c>
      <c r="AD990" s="23" t="e">
        <f t="shared" ca="1" si="199"/>
        <v>#VALUE!</v>
      </c>
      <c r="AF990" s="23" t="e">
        <f t="shared" ca="1" si="200"/>
        <v>#VALUE!</v>
      </c>
      <c r="AG990" s="23" t="str">
        <f>ADDRESS('Відомість №2'!AS986,9)</f>
        <v>$I$2738</v>
      </c>
      <c r="AH990" s="23" t="str">
        <f>ADDRESS('Відомість №2'!AS986,10)</f>
        <v>$J$2738</v>
      </c>
      <c r="AI990" s="20">
        <f t="shared" ca="1" si="201"/>
        <v>0</v>
      </c>
      <c r="AJ990" s="20">
        <f t="shared" ca="1" si="202"/>
        <v>0</v>
      </c>
      <c r="AK990" s="20" t="str">
        <f>ADDRESS('Відомість №2'!AS986,7)</f>
        <v>$G$2738</v>
      </c>
      <c r="AL990" s="20" t="str">
        <f>ADDRESS('Відомість №2'!AS986,8)</f>
        <v>$H$2738</v>
      </c>
      <c r="AM990">
        <f t="shared" ca="1" si="203"/>
        <v>0</v>
      </c>
      <c r="AN990">
        <f t="shared" ca="1" si="204"/>
        <v>0</v>
      </c>
      <c r="AO990" t="str">
        <f>ADDRESS('Відомість №2'!AS986,3)</f>
        <v>$C$2738</v>
      </c>
      <c r="AP990" t="str">
        <f>ADDRESS('Відомість №2'!AS986,22)</f>
        <v>$V$2738</v>
      </c>
      <c r="AQ990">
        <f t="shared" ca="1" si="205"/>
        <v>0</v>
      </c>
      <c r="AR990">
        <f t="shared" ca="1" si="206"/>
        <v>0</v>
      </c>
      <c r="AS990">
        <f t="shared" ca="1" si="207"/>
        <v>0</v>
      </c>
    </row>
    <row r="991" spans="20:45" ht="15.75" hidden="1" customHeight="1" x14ac:dyDescent="0.25">
      <c r="T991" s="23" t="str">
        <f>ADDRESS('Відомість №2'!AS987,2)</f>
        <v>$B$2739</v>
      </c>
      <c r="U991" s="23" t="str">
        <f>ADDRESS('Відомість №2'!AS987,1)</f>
        <v>$A$2739</v>
      </c>
      <c r="V991" s="23">
        <f t="shared" ca="1" si="195"/>
        <v>0</v>
      </c>
      <c r="W991" s="23">
        <f t="shared" ca="1" si="196"/>
        <v>0</v>
      </c>
      <c r="Y991" s="23" t="str">
        <f>ADDRESS('Відомість №2'!AS987,21)</f>
        <v>$U$2739</v>
      </c>
      <c r="Z991" s="23" t="str">
        <f>ADDRESS('Відомість №2'!AS987,20)</f>
        <v>$T$2739</v>
      </c>
      <c r="AA991" s="23">
        <f t="shared" ca="1" si="197"/>
        <v>0</v>
      </c>
      <c r="AB991" s="23">
        <f t="shared" ca="1" si="198"/>
        <v>0</v>
      </c>
      <c r="AC991" s="23" t="e">
        <f>ADDRESS('Відомість №2'!AT987,6)</f>
        <v>#VALUE!</v>
      </c>
      <c r="AD991" s="23" t="e">
        <f t="shared" ca="1" si="199"/>
        <v>#VALUE!</v>
      </c>
      <c r="AF991" s="23" t="e">
        <f t="shared" ca="1" si="200"/>
        <v>#VALUE!</v>
      </c>
      <c r="AG991" s="23" t="str">
        <f>ADDRESS('Відомість №2'!AS987,9)</f>
        <v>$I$2739</v>
      </c>
      <c r="AH991" s="23" t="str">
        <f>ADDRESS('Відомість №2'!AS987,10)</f>
        <v>$J$2739</v>
      </c>
      <c r="AI991" s="20">
        <f t="shared" ca="1" si="201"/>
        <v>0</v>
      </c>
      <c r="AJ991" s="20">
        <f t="shared" ca="1" si="202"/>
        <v>0</v>
      </c>
      <c r="AK991" s="20" t="str">
        <f>ADDRESS('Відомість №2'!AS987,7)</f>
        <v>$G$2739</v>
      </c>
      <c r="AL991" s="20" t="str">
        <f>ADDRESS('Відомість №2'!AS987,8)</f>
        <v>$H$2739</v>
      </c>
      <c r="AM991">
        <f t="shared" ca="1" si="203"/>
        <v>0</v>
      </c>
      <c r="AN991">
        <f t="shared" ca="1" si="204"/>
        <v>0</v>
      </c>
      <c r="AO991" t="str">
        <f>ADDRESS('Відомість №2'!AS987,3)</f>
        <v>$C$2739</v>
      </c>
      <c r="AP991" t="str">
        <f>ADDRESS('Відомість №2'!AS987,22)</f>
        <v>$V$2739</v>
      </c>
      <c r="AQ991">
        <f t="shared" ca="1" si="205"/>
        <v>0</v>
      </c>
      <c r="AR991">
        <f t="shared" ca="1" si="206"/>
        <v>0</v>
      </c>
      <c r="AS991">
        <f t="shared" ca="1" si="207"/>
        <v>0</v>
      </c>
    </row>
    <row r="992" spans="20:45" ht="15.75" hidden="1" customHeight="1" x14ac:dyDescent="0.25">
      <c r="T992" s="23" t="str">
        <f>ADDRESS('Відомість №2'!AS988,2)</f>
        <v>$B$2740</v>
      </c>
      <c r="U992" s="23" t="str">
        <f>ADDRESS('Відомість №2'!AS988,1)</f>
        <v>$A$2740</v>
      </c>
      <c r="V992" s="23">
        <f t="shared" ca="1" si="195"/>
        <v>0</v>
      </c>
      <c r="W992" s="23">
        <f t="shared" ca="1" si="196"/>
        <v>0</v>
      </c>
      <c r="Y992" s="23" t="str">
        <f>ADDRESS('Відомість №2'!AS988,21)</f>
        <v>$U$2740</v>
      </c>
      <c r="Z992" s="23" t="str">
        <f>ADDRESS('Відомість №2'!AS988,20)</f>
        <v>$T$2740</v>
      </c>
      <c r="AA992" s="23">
        <f t="shared" ca="1" si="197"/>
        <v>0</v>
      </c>
      <c r="AB992" s="23">
        <f t="shared" ca="1" si="198"/>
        <v>0</v>
      </c>
      <c r="AC992" s="23" t="e">
        <f>ADDRESS('Відомість №2'!AT988,6)</f>
        <v>#VALUE!</v>
      </c>
      <c r="AD992" s="23" t="e">
        <f t="shared" ca="1" si="199"/>
        <v>#VALUE!</v>
      </c>
      <c r="AF992" s="23" t="e">
        <f t="shared" ca="1" si="200"/>
        <v>#VALUE!</v>
      </c>
      <c r="AG992" s="23" t="str">
        <f>ADDRESS('Відомість №2'!AS988,9)</f>
        <v>$I$2740</v>
      </c>
      <c r="AH992" s="23" t="str">
        <f>ADDRESS('Відомість №2'!AS988,10)</f>
        <v>$J$2740</v>
      </c>
      <c r="AI992" s="20">
        <f t="shared" ca="1" si="201"/>
        <v>0</v>
      </c>
      <c r="AJ992" s="20">
        <f t="shared" ca="1" si="202"/>
        <v>0</v>
      </c>
      <c r="AK992" s="20" t="str">
        <f>ADDRESS('Відомість №2'!AS988,7)</f>
        <v>$G$2740</v>
      </c>
      <c r="AL992" s="20" t="str">
        <f>ADDRESS('Відомість №2'!AS988,8)</f>
        <v>$H$2740</v>
      </c>
      <c r="AM992">
        <f t="shared" ca="1" si="203"/>
        <v>0</v>
      </c>
      <c r="AN992">
        <f t="shared" ca="1" si="204"/>
        <v>0</v>
      </c>
      <c r="AO992" t="str">
        <f>ADDRESS('Відомість №2'!AS988,3)</f>
        <v>$C$2740</v>
      </c>
      <c r="AP992" t="str">
        <f>ADDRESS('Відомість №2'!AS988,22)</f>
        <v>$V$2740</v>
      </c>
      <c r="AQ992">
        <f t="shared" ca="1" si="205"/>
        <v>0</v>
      </c>
      <c r="AR992">
        <f t="shared" ca="1" si="206"/>
        <v>0</v>
      </c>
      <c r="AS992">
        <f t="shared" ca="1" si="207"/>
        <v>0</v>
      </c>
    </row>
    <row r="993" spans="20:45" ht="15.75" hidden="1" customHeight="1" x14ac:dyDescent="0.25">
      <c r="T993" s="23" t="str">
        <f>ADDRESS('Відомість №2'!AS989,2)</f>
        <v>$B$2741</v>
      </c>
      <c r="U993" s="23" t="str">
        <f>ADDRESS('Відомість №2'!AS989,1)</f>
        <v>$A$2741</v>
      </c>
      <c r="V993" s="23">
        <f t="shared" ca="1" si="195"/>
        <v>0</v>
      </c>
      <c r="W993" s="23">
        <f t="shared" ca="1" si="196"/>
        <v>0</v>
      </c>
      <c r="Y993" s="23" t="str">
        <f>ADDRESS('Відомість №2'!AS989,21)</f>
        <v>$U$2741</v>
      </c>
      <c r="Z993" s="23" t="str">
        <f>ADDRESS('Відомість №2'!AS989,20)</f>
        <v>$T$2741</v>
      </c>
      <c r="AA993" s="23">
        <f t="shared" ca="1" si="197"/>
        <v>0</v>
      </c>
      <c r="AB993" s="23">
        <f t="shared" ca="1" si="198"/>
        <v>0</v>
      </c>
      <c r="AC993" s="23" t="e">
        <f>ADDRESS('Відомість №2'!AT989,6)</f>
        <v>#VALUE!</v>
      </c>
      <c r="AD993" s="23" t="e">
        <f t="shared" ca="1" si="199"/>
        <v>#VALUE!</v>
      </c>
      <c r="AF993" s="23" t="e">
        <f t="shared" ca="1" si="200"/>
        <v>#VALUE!</v>
      </c>
      <c r="AG993" s="23" t="str">
        <f>ADDRESS('Відомість №2'!AS989,9)</f>
        <v>$I$2741</v>
      </c>
      <c r="AH993" s="23" t="str">
        <f>ADDRESS('Відомість №2'!AS989,10)</f>
        <v>$J$2741</v>
      </c>
      <c r="AI993" s="20">
        <f t="shared" ca="1" si="201"/>
        <v>0</v>
      </c>
      <c r="AJ993" s="20">
        <f t="shared" ca="1" si="202"/>
        <v>0</v>
      </c>
      <c r="AK993" s="20" t="str">
        <f>ADDRESS('Відомість №2'!AS989,7)</f>
        <v>$G$2741</v>
      </c>
      <c r="AL993" s="20" t="str">
        <f>ADDRESS('Відомість №2'!AS989,8)</f>
        <v>$H$2741</v>
      </c>
      <c r="AM993">
        <f t="shared" ca="1" si="203"/>
        <v>0</v>
      </c>
      <c r="AN993">
        <f t="shared" ca="1" si="204"/>
        <v>0</v>
      </c>
      <c r="AO993" t="str">
        <f>ADDRESS('Відомість №2'!AS989,3)</f>
        <v>$C$2741</v>
      </c>
      <c r="AP993" t="str">
        <f>ADDRESS('Відомість №2'!AS989,22)</f>
        <v>$V$2741</v>
      </c>
      <c r="AQ993">
        <f t="shared" ca="1" si="205"/>
        <v>0</v>
      </c>
      <c r="AR993">
        <f t="shared" ca="1" si="206"/>
        <v>0</v>
      </c>
      <c r="AS993">
        <f t="shared" ca="1" si="207"/>
        <v>0</v>
      </c>
    </row>
    <row r="994" spans="20:45" ht="15.75" hidden="1" customHeight="1" x14ac:dyDescent="0.25">
      <c r="T994" s="23" t="str">
        <f>ADDRESS('Відомість №2'!AS990,2)</f>
        <v>$B$2742</v>
      </c>
      <c r="U994" s="23" t="str">
        <f>ADDRESS('Відомість №2'!AS990,1)</f>
        <v>$A$2742</v>
      </c>
      <c r="V994" s="23">
        <f t="shared" ca="1" si="195"/>
        <v>0</v>
      </c>
      <c r="W994" s="23">
        <f t="shared" ca="1" si="196"/>
        <v>0</v>
      </c>
      <c r="Y994" s="23" t="str">
        <f>ADDRESS('Відомість №2'!AS990,21)</f>
        <v>$U$2742</v>
      </c>
      <c r="Z994" s="23" t="str">
        <f>ADDRESS('Відомість №2'!AS990,20)</f>
        <v>$T$2742</v>
      </c>
      <c r="AA994" s="23">
        <f t="shared" ca="1" si="197"/>
        <v>0</v>
      </c>
      <c r="AB994" s="23">
        <f t="shared" ca="1" si="198"/>
        <v>0</v>
      </c>
      <c r="AC994" s="23" t="e">
        <f>ADDRESS('Відомість №2'!AT990,6)</f>
        <v>#VALUE!</v>
      </c>
      <c r="AD994" s="23" t="e">
        <f t="shared" ca="1" si="199"/>
        <v>#VALUE!</v>
      </c>
      <c r="AF994" s="23" t="e">
        <f t="shared" ca="1" si="200"/>
        <v>#VALUE!</v>
      </c>
      <c r="AG994" s="23" t="str">
        <f>ADDRESS('Відомість №2'!AS990,9)</f>
        <v>$I$2742</v>
      </c>
      <c r="AH994" s="23" t="str">
        <f>ADDRESS('Відомість №2'!AS990,10)</f>
        <v>$J$2742</v>
      </c>
      <c r="AI994" s="20">
        <f t="shared" ca="1" si="201"/>
        <v>0</v>
      </c>
      <c r="AJ994" s="20">
        <f t="shared" ca="1" si="202"/>
        <v>0</v>
      </c>
      <c r="AK994" s="20" t="str">
        <f>ADDRESS('Відомість №2'!AS990,7)</f>
        <v>$G$2742</v>
      </c>
      <c r="AL994" s="20" t="str">
        <f>ADDRESS('Відомість №2'!AS990,8)</f>
        <v>$H$2742</v>
      </c>
      <c r="AM994">
        <f t="shared" ca="1" si="203"/>
        <v>0</v>
      </c>
      <c r="AN994">
        <f t="shared" ca="1" si="204"/>
        <v>0</v>
      </c>
      <c r="AO994" t="str">
        <f>ADDRESS('Відомість №2'!AS990,3)</f>
        <v>$C$2742</v>
      </c>
      <c r="AP994" t="str">
        <f>ADDRESS('Відомість №2'!AS990,22)</f>
        <v>$V$2742</v>
      </c>
      <c r="AQ994">
        <f t="shared" ca="1" si="205"/>
        <v>0</v>
      </c>
      <c r="AR994">
        <f t="shared" ca="1" si="206"/>
        <v>0</v>
      </c>
      <c r="AS994">
        <f t="shared" ca="1" si="207"/>
        <v>0</v>
      </c>
    </row>
    <row r="995" spans="20:45" ht="15.75" hidden="1" customHeight="1" x14ac:dyDescent="0.25">
      <c r="T995" s="23" t="str">
        <f>ADDRESS('Відомість №2'!AS991,2)</f>
        <v>$B$2743</v>
      </c>
      <c r="U995" s="23" t="str">
        <f>ADDRESS('Відомість №2'!AS991,1)</f>
        <v>$A$2743</v>
      </c>
      <c r="V995" s="23">
        <f t="shared" ca="1" si="195"/>
        <v>0</v>
      </c>
      <c r="W995" s="23">
        <f t="shared" ca="1" si="196"/>
        <v>0</v>
      </c>
      <c r="Y995" s="23" t="str">
        <f>ADDRESS('Відомість №2'!AS991,21)</f>
        <v>$U$2743</v>
      </c>
      <c r="Z995" s="23" t="str">
        <f>ADDRESS('Відомість №2'!AS991,20)</f>
        <v>$T$2743</v>
      </c>
      <c r="AA995" s="23">
        <f t="shared" ca="1" si="197"/>
        <v>0</v>
      </c>
      <c r="AB995" s="23">
        <f t="shared" ca="1" si="198"/>
        <v>0</v>
      </c>
      <c r="AC995" s="23" t="e">
        <f>ADDRESS('Відомість №2'!AT991,6)</f>
        <v>#VALUE!</v>
      </c>
      <c r="AD995" s="23" t="e">
        <f t="shared" ca="1" si="199"/>
        <v>#VALUE!</v>
      </c>
      <c r="AF995" s="23" t="e">
        <f t="shared" ca="1" si="200"/>
        <v>#VALUE!</v>
      </c>
      <c r="AG995" s="23" t="str">
        <f>ADDRESS('Відомість №2'!AS991,9)</f>
        <v>$I$2743</v>
      </c>
      <c r="AH995" s="23" t="str">
        <f>ADDRESS('Відомість №2'!AS991,10)</f>
        <v>$J$2743</v>
      </c>
      <c r="AI995" s="20">
        <f t="shared" ca="1" si="201"/>
        <v>0</v>
      </c>
      <c r="AJ995" s="20">
        <f t="shared" ca="1" si="202"/>
        <v>0</v>
      </c>
      <c r="AK995" s="20" t="str">
        <f>ADDRESS('Відомість №2'!AS991,7)</f>
        <v>$G$2743</v>
      </c>
      <c r="AL995" s="20" t="str">
        <f>ADDRESS('Відомість №2'!AS991,8)</f>
        <v>$H$2743</v>
      </c>
      <c r="AM995">
        <f t="shared" ca="1" si="203"/>
        <v>0</v>
      </c>
      <c r="AN995">
        <f t="shared" ca="1" si="204"/>
        <v>0</v>
      </c>
      <c r="AO995" t="str">
        <f>ADDRESS('Відомість №2'!AS991,3)</f>
        <v>$C$2743</v>
      </c>
      <c r="AP995" t="str">
        <f>ADDRESS('Відомість №2'!AS991,22)</f>
        <v>$V$2743</v>
      </c>
      <c r="AQ995">
        <f t="shared" ca="1" si="205"/>
        <v>0</v>
      </c>
      <c r="AR995">
        <f t="shared" ca="1" si="206"/>
        <v>0</v>
      </c>
      <c r="AS995">
        <f t="shared" ca="1" si="207"/>
        <v>0</v>
      </c>
    </row>
    <row r="996" spans="20:45" ht="15.75" hidden="1" customHeight="1" x14ac:dyDescent="0.25">
      <c r="T996" s="23" t="str">
        <f>ADDRESS('Відомість №2'!AS992,2)</f>
        <v>$B$2744</v>
      </c>
      <c r="U996" s="23" t="str">
        <f>ADDRESS('Відомість №2'!AS992,1)</f>
        <v>$A$2744</v>
      </c>
      <c r="V996" s="23">
        <f t="shared" ca="1" si="195"/>
        <v>0</v>
      </c>
      <c r="W996" s="23">
        <f t="shared" ca="1" si="196"/>
        <v>0</v>
      </c>
      <c r="Y996" s="23" t="str">
        <f>ADDRESS('Відомість №2'!AS992,21)</f>
        <v>$U$2744</v>
      </c>
      <c r="Z996" s="23" t="str">
        <f>ADDRESS('Відомість №2'!AS992,20)</f>
        <v>$T$2744</v>
      </c>
      <c r="AA996" s="23">
        <f t="shared" ca="1" si="197"/>
        <v>0</v>
      </c>
      <c r="AB996" s="23">
        <f t="shared" ca="1" si="198"/>
        <v>0</v>
      </c>
      <c r="AC996" s="23" t="e">
        <f>ADDRESS('Відомість №2'!AT992,6)</f>
        <v>#VALUE!</v>
      </c>
      <c r="AD996" s="23" t="e">
        <f t="shared" ca="1" si="199"/>
        <v>#VALUE!</v>
      </c>
      <c r="AF996" s="23" t="e">
        <f t="shared" ca="1" si="200"/>
        <v>#VALUE!</v>
      </c>
      <c r="AG996" s="23" t="str">
        <f>ADDRESS('Відомість №2'!AS992,9)</f>
        <v>$I$2744</v>
      </c>
      <c r="AH996" s="23" t="str">
        <f>ADDRESS('Відомість №2'!AS992,10)</f>
        <v>$J$2744</v>
      </c>
      <c r="AI996" s="20">
        <f t="shared" ca="1" si="201"/>
        <v>0</v>
      </c>
      <c r="AJ996" s="20">
        <f t="shared" ca="1" si="202"/>
        <v>0</v>
      </c>
      <c r="AK996" s="20" t="str">
        <f>ADDRESS('Відомість №2'!AS992,7)</f>
        <v>$G$2744</v>
      </c>
      <c r="AL996" s="20" t="str">
        <f>ADDRESS('Відомість №2'!AS992,8)</f>
        <v>$H$2744</v>
      </c>
      <c r="AM996">
        <f t="shared" ca="1" si="203"/>
        <v>0</v>
      </c>
      <c r="AN996">
        <f t="shared" ca="1" si="204"/>
        <v>0</v>
      </c>
      <c r="AO996" t="str">
        <f>ADDRESS('Відомість №2'!AS992,3)</f>
        <v>$C$2744</v>
      </c>
      <c r="AP996" t="str">
        <f>ADDRESS('Відомість №2'!AS992,22)</f>
        <v>$V$2744</v>
      </c>
      <c r="AQ996">
        <f t="shared" ca="1" si="205"/>
        <v>0</v>
      </c>
      <c r="AR996">
        <f t="shared" ca="1" si="206"/>
        <v>0</v>
      </c>
      <c r="AS996">
        <f t="shared" ca="1" si="207"/>
        <v>0</v>
      </c>
    </row>
    <row r="997" spans="20:45" ht="15.75" hidden="1" customHeight="1" x14ac:dyDescent="0.25">
      <c r="T997" s="23" t="str">
        <f>ADDRESS('Відомість №2'!AS993,2)</f>
        <v>$B$2745</v>
      </c>
      <c r="U997" s="23" t="str">
        <f>ADDRESS('Відомість №2'!AS993,1)</f>
        <v>$A$2745</v>
      </c>
      <c r="V997" s="23">
        <f t="shared" ca="1" si="195"/>
        <v>0</v>
      </c>
      <c r="W997" s="23">
        <f t="shared" ca="1" si="196"/>
        <v>0</v>
      </c>
      <c r="Y997" s="23" t="str">
        <f>ADDRESS('Відомість №2'!AS993,21)</f>
        <v>$U$2745</v>
      </c>
      <c r="Z997" s="23" t="str">
        <f>ADDRESS('Відомість №2'!AS993,20)</f>
        <v>$T$2745</v>
      </c>
      <c r="AA997" s="23">
        <f t="shared" ca="1" si="197"/>
        <v>0</v>
      </c>
      <c r="AB997" s="23">
        <f t="shared" ca="1" si="198"/>
        <v>0</v>
      </c>
      <c r="AC997" s="23" t="e">
        <f>ADDRESS('Відомість №2'!AT993,6)</f>
        <v>#VALUE!</v>
      </c>
      <c r="AD997" s="23" t="e">
        <f t="shared" ca="1" si="199"/>
        <v>#VALUE!</v>
      </c>
      <c r="AF997" s="23" t="e">
        <f t="shared" ca="1" si="200"/>
        <v>#VALUE!</v>
      </c>
      <c r="AG997" s="23" t="str">
        <f>ADDRESS('Відомість №2'!AS993,9)</f>
        <v>$I$2745</v>
      </c>
      <c r="AH997" s="23" t="str">
        <f>ADDRESS('Відомість №2'!AS993,10)</f>
        <v>$J$2745</v>
      </c>
      <c r="AI997" s="20">
        <f t="shared" ca="1" si="201"/>
        <v>0</v>
      </c>
      <c r="AJ997" s="20">
        <f t="shared" ca="1" si="202"/>
        <v>0</v>
      </c>
      <c r="AK997" s="20" t="str">
        <f>ADDRESS('Відомість №2'!AS993,7)</f>
        <v>$G$2745</v>
      </c>
      <c r="AL997" s="20" t="str">
        <f>ADDRESS('Відомість №2'!AS993,8)</f>
        <v>$H$2745</v>
      </c>
      <c r="AM997">
        <f t="shared" ca="1" si="203"/>
        <v>0</v>
      </c>
      <c r="AN997">
        <f t="shared" ca="1" si="204"/>
        <v>0</v>
      </c>
      <c r="AO997" t="str">
        <f>ADDRESS('Відомість №2'!AS993,3)</f>
        <v>$C$2745</v>
      </c>
      <c r="AP997" t="str">
        <f>ADDRESS('Відомість №2'!AS993,22)</f>
        <v>$V$2745</v>
      </c>
      <c r="AQ997">
        <f t="shared" ca="1" si="205"/>
        <v>0</v>
      </c>
      <c r="AR997">
        <f t="shared" ca="1" si="206"/>
        <v>0</v>
      </c>
      <c r="AS997">
        <f t="shared" ca="1" si="207"/>
        <v>0</v>
      </c>
    </row>
    <row r="998" spans="20:45" ht="15.75" hidden="1" customHeight="1" x14ac:dyDescent="0.25">
      <c r="T998" s="23" t="str">
        <f>ADDRESS('Відомість №2'!AS994,2)</f>
        <v>$B$2746</v>
      </c>
      <c r="U998" s="23" t="str">
        <f>ADDRESS('Відомість №2'!AS994,1)</f>
        <v>$A$2746</v>
      </c>
      <c r="V998" s="23">
        <f t="shared" ca="1" si="195"/>
        <v>0</v>
      </c>
      <c r="W998" s="23">
        <f t="shared" ca="1" si="196"/>
        <v>0</v>
      </c>
      <c r="Y998" s="23" t="str">
        <f>ADDRESS('Відомість №2'!AS994,21)</f>
        <v>$U$2746</v>
      </c>
      <c r="Z998" s="23" t="str">
        <f>ADDRESS('Відомість №2'!AS994,20)</f>
        <v>$T$2746</v>
      </c>
      <c r="AA998" s="23">
        <f t="shared" ca="1" si="197"/>
        <v>0</v>
      </c>
      <c r="AB998" s="23">
        <f t="shared" ca="1" si="198"/>
        <v>0</v>
      </c>
      <c r="AC998" s="23" t="e">
        <f>ADDRESS('Відомість №2'!AT994,6)</f>
        <v>#VALUE!</v>
      </c>
      <c r="AD998" s="23" t="e">
        <f t="shared" ca="1" si="199"/>
        <v>#VALUE!</v>
      </c>
      <c r="AF998" s="23" t="e">
        <f t="shared" ca="1" si="200"/>
        <v>#VALUE!</v>
      </c>
      <c r="AG998" s="23" t="str">
        <f>ADDRESS('Відомість №2'!AS994,9)</f>
        <v>$I$2746</v>
      </c>
      <c r="AH998" s="23" t="str">
        <f>ADDRESS('Відомість №2'!AS994,10)</f>
        <v>$J$2746</v>
      </c>
      <c r="AI998" s="20">
        <f t="shared" ca="1" si="201"/>
        <v>0</v>
      </c>
      <c r="AJ998" s="20">
        <f t="shared" ca="1" si="202"/>
        <v>0</v>
      </c>
      <c r="AK998" s="20" t="str">
        <f>ADDRESS('Відомість №2'!AS994,7)</f>
        <v>$G$2746</v>
      </c>
      <c r="AL998" s="20" t="str">
        <f>ADDRESS('Відомість №2'!AS994,8)</f>
        <v>$H$2746</v>
      </c>
      <c r="AM998">
        <f t="shared" ca="1" si="203"/>
        <v>0</v>
      </c>
      <c r="AN998">
        <f t="shared" ca="1" si="204"/>
        <v>0</v>
      </c>
      <c r="AO998" t="str">
        <f>ADDRESS('Відомість №2'!AS994,3)</f>
        <v>$C$2746</v>
      </c>
      <c r="AP998" t="str">
        <f>ADDRESS('Відомість №2'!AS994,22)</f>
        <v>$V$2746</v>
      </c>
      <c r="AQ998">
        <f t="shared" ca="1" si="205"/>
        <v>0</v>
      </c>
      <c r="AR998">
        <f t="shared" ca="1" si="206"/>
        <v>0</v>
      </c>
      <c r="AS998">
        <f t="shared" ca="1" si="207"/>
        <v>0</v>
      </c>
    </row>
    <row r="999" spans="20:45" ht="15.75" hidden="1" customHeight="1" x14ac:dyDescent="0.25">
      <c r="T999" s="23" t="str">
        <f>ADDRESS('Відомість №2'!AS995,2)</f>
        <v>$B$2747</v>
      </c>
      <c r="U999" s="23" t="str">
        <f>ADDRESS('Відомість №2'!AS995,1)</f>
        <v>$A$2747</v>
      </c>
      <c r="V999" s="23">
        <f t="shared" ca="1" si="195"/>
        <v>0</v>
      </c>
      <c r="W999" s="23">
        <f t="shared" ca="1" si="196"/>
        <v>0</v>
      </c>
      <c r="Y999" s="23" t="str">
        <f>ADDRESS('Відомість №2'!AS995,21)</f>
        <v>$U$2747</v>
      </c>
      <c r="Z999" s="23" t="str">
        <f>ADDRESS('Відомість №2'!AS995,20)</f>
        <v>$T$2747</v>
      </c>
      <c r="AA999" s="23">
        <f t="shared" ca="1" si="197"/>
        <v>0</v>
      </c>
      <c r="AB999" s="23">
        <f t="shared" ca="1" si="198"/>
        <v>0</v>
      </c>
      <c r="AC999" s="23" t="e">
        <f>ADDRESS('Відомість №2'!AT995,6)</f>
        <v>#VALUE!</v>
      </c>
      <c r="AD999" s="23" t="e">
        <f t="shared" ca="1" si="199"/>
        <v>#VALUE!</v>
      </c>
      <c r="AF999" s="23" t="e">
        <f t="shared" ca="1" si="200"/>
        <v>#VALUE!</v>
      </c>
      <c r="AG999" s="23" t="str">
        <f>ADDRESS('Відомість №2'!AS995,9)</f>
        <v>$I$2747</v>
      </c>
      <c r="AH999" s="23" t="str">
        <f>ADDRESS('Відомість №2'!AS995,10)</f>
        <v>$J$2747</v>
      </c>
      <c r="AI999" s="20">
        <f t="shared" ca="1" si="201"/>
        <v>0</v>
      </c>
      <c r="AJ999" s="20">
        <f t="shared" ca="1" si="202"/>
        <v>0</v>
      </c>
      <c r="AK999" s="20" t="str">
        <f>ADDRESS('Відомість №2'!AS995,7)</f>
        <v>$G$2747</v>
      </c>
      <c r="AL999" s="20" t="str">
        <f>ADDRESS('Відомість №2'!AS995,8)</f>
        <v>$H$2747</v>
      </c>
      <c r="AM999">
        <f t="shared" ca="1" si="203"/>
        <v>0</v>
      </c>
      <c r="AN999">
        <f t="shared" ca="1" si="204"/>
        <v>0</v>
      </c>
      <c r="AO999" t="str">
        <f>ADDRESS('Відомість №2'!AS995,3)</f>
        <v>$C$2747</v>
      </c>
      <c r="AP999" t="str">
        <f>ADDRESS('Відомість №2'!AS995,22)</f>
        <v>$V$2747</v>
      </c>
      <c r="AQ999">
        <f t="shared" ca="1" si="205"/>
        <v>0</v>
      </c>
      <c r="AR999">
        <f t="shared" ca="1" si="206"/>
        <v>0</v>
      </c>
      <c r="AS999">
        <f t="shared" ca="1" si="207"/>
        <v>0</v>
      </c>
    </row>
    <row r="1000" spans="20:45" ht="15.75" hidden="1" customHeight="1" x14ac:dyDescent="0.25">
      <c r="T1000" s="23" t="str">
        <f>ADDRESS('Відомість №2'!AS996,2)</f>
        <v>$B$2748</v>
      </c>
      <c r="U1000" s="23" t="str">
        <f>ADDRESS('Відомість №2'!AS996,1)</f>
        <v>$A$2748</v>
      </c>
      <c r="V1000" s="23">
        <f t="shared" ca="1" si="195"/>
        <v>0</v>
      </c>
      <c r="W1000" s="23">
        <f t="shared" ca="1" si="196"/>
        <v>0</v>
      </c>
      <c r="Y1000" s="23" t="str">
        <f>ADDRESS('Відомість №2'!AS996,21)</f>
        <v>$U$2748</v>
      </c>
      <c r="Z1000" s="23" t="str">
        <f>ADDRESS('Відомість №2'!AS996,20)</f>
        <v>$T$2748</v>
      </c>
      <c r="AA1000" s="23">
        <f t="shared" ca="1" si="197"/>
        <v>0</v>
      </c>
      <c r="AB1000" s="23">
        <f t="shared" ca="1" si="198"/>
        <v>0</v>
      </c>
      <c r="AC1000" s="23" t="e">
        <f>ADDRESS('Відомість №2'!AT996,6)</f>
        <v>#VALUE!</v>
      </c>
      <c r="AD1000" s="23" t="e">
        <f t="shared" ca="1" si="199"/>
        <v>#VALUE!</v>
      </c>
      <c r="AF1000" s="23" t="e">
        <f t="shared" ca="1" si="200"/>
        <v>#VALUE!</v>
      </c>
      <c r="AG1000" s="23" t="str">
        <f>ADDRESS('Відомість №2'!AS996,9)</f>
        <v>$I$2748</v>
      </c>
      <c r="AH1000" s="23" t="str">
        <f>ADDRESS('Відомість №2'!AS996,10)</f>
        <v>$J$2748</v>
      </c>
      <c r="AI1000" s="20">
        <f t="shared" ca="1" si="201"/>
        <v>0</v>
      </c>
      <c r="AJ1000" s="20">
        <f t="shared" ca="1" si="202"/>
        <v>0</v>
      </c>
      <c r="AK1000" s="20" t="str">
        <f>ADDRESS('Відомість №2'!AS996,7)</f>
        <v>$G$2748</v>
      </c>
      <c r="AL1000" s="20" t="str">
        <f>ADDRESS('Відомість №2'!AS996,8)</f>
        <v>$H$2748</v>
      </c>
      <c r="AM1000">
        <f t="shared" ca="1" si="203"/>
        <v>0</v>
      </c>
      <c r="AN1000">
        <f t="shared" ca="1" si="204"/>
        <v>0</v>
      </c>
      <c r="AO1000" t="str">
        <f>ADDRESS('Відомість №2'!AS996,3)</f>
        <v>$C$2748</v>
      </c>
      <c r="AP1000" t="str">
        <f>ADDRESS('Відомість №2'!AS996,22)</f>
        <v>$V$2748</v>
      </c>
      <c r="AQ1000">
        <f t="shared" ca="1" si="205"/>
        <v>0</v>
      </c>
      <c r="AR1000">
        <f t="shared" ca="1" si="206"/>
        <v>0</v>
      </c>
      <c r="AS1000">
        <f t="shared" ca="1" si="207"/>
        <v>0</v>
      </c>
    </row>
    <row r="1001" spans="20:45" ht="15.75" hidden="1" customHeight="1" x14ac:dyDescent="0.25">
      <c r="T1001" s="23" t="str">
        <f>ADDRESS('Відомість №2'!AS997,2)</f>
        <v>$B$2749</v>
      </c>
      <c r="U1001" s="23" t="str">
        <f>ADDRESS('Відомість №2'!AS997,1)</f>
        <v>$A$2749</v>
      </c>
      <c r="V1001" s="23">
        <f t="shared" ca="1" si="195"/>
        <v>0</v>
      </c>
      <c r="W1001" s="23">
        <f t="shared" ca="1" si="196"/>
        <v>0</v>
      </c>
      <c r="Y1001" s="23" t="str">
        <f>ADDRESS('Відомість №2'!AS997,21)</f>
        <v>$U$2749</v>
      </c>
      <c r="Z1001" s="23" t="str">
        <f>ADDRESS('Відомість №2'!AS997,20)</f>
        <v>$T$2749</v>
      </c>
      <c r="AA1001" s="23">
        <f t="shared" ca="1" si="197"/>
        <v>0</v>
      </c>
      <c r="AB1001" s="23">
        <f t="shared" ca="1" si="198"/>
        <v>0</v>
      </c>
      <c r="AC1001" s="23" t="e">
        <f>ADDRESS('Відомість №2'!AT997,6)</f>
        <v>#VALUE!</v>
      </c>
      <c r="AD1001" s="23" t="e">
        <f t="shared" ca="1" si="199"/>
        <v>#VALUE!</v>
      </c>
      <c r="AF1001" s="23" t="e">
        <f t="shared" ca="1" si="200"/>
        <v>#VALUE!</v>
      </c>
      <c r="AG1001" s="23" t="str">
        <f>ADDRESS('Відомість №2'!AS997,9)</f>
        <v>$I$2749</v>
      </c>
      <c r="AH1001" s="23" t="str">
        <f>ADDRESS('Відомість №2'!AS997,10)</f>
        <v>$J$2749</v>
      </c>
      <c r="AI1001" s="20">
        <f t="shared" ca="1" si="201"/>
        <v>0</v>
      </c>
      <c r="AJ1001" s="20">
        <f t="shared" ca="1" si="202"/>
        <v>0</v>
      </c>
      <c r="AK1001" s="20" t="str">
        <f>ADDRESS('Відомість №2'!AS997,7)</f>
        <v>$G$2749</v>
      </c>
      <c r="AL1001" s="20" t="str">
        <f>ADDRESS('Відомість №2'!AS997,8)</f>
        <v>$H$2749</v>
      </c>
      <c r="AM1001">
        <f t="shared" ca="1" si="203"/>
        <v>0</v>
      </c>
      <c r="AN1001">
        <f t="shared" ca="1" si="204"/>
        <v>0</v>
      </c>
      <c r="AO1001" t="str">
        <f>ADDRESS('Відомість №2'!AS997,3)</f>
        <v>$C$2749</v>
      </c>
      <c r="AP1001" t="str">
        <f>ADDRESS('Відомість №2'!AS997,22)</f>
        <v>$V$2749</v>
      </c>
      <c r="AQ1001">
        <f t="shared" ca="1" si="205"/>
        <v>0</v>
      </c>
      <c r="AR1001">
        <f t="shared" ca="1" si="206"/>
        <v>0</v>
      </c>
      <c r="AS1001">
        <f t="shared" ca="1" si="207"/>
        <v>0</v>
      </c>
    </row>
    <row r="1002" spans="20:45" ht="15.75" hidden="1" customHeight="1" x14ac:dyDescent="0.25">
      <c r="T1002" s="23" t="str">
        <f>ADDRESS('Відомість №2'!AS998,2)</f>
        <v>$B$2750</v>
      </c>
      <c r="U1002" s="23" t="str">
        <f>ADDRESS('Відомість №2'!AS998,1)</f>
        <v>$A$2750</v>
      </c>
      <c r="V1002" s="23">
        <f t="shared" ca="1" si="195"/>
        <v>0</v>
      </c>
      <c r="W1002" s="23">
        <f t="shared" ca="1" si="196"/>
        <v>0</v>
      </c>
      <c r="Y1002" s="23" t="str">
        <f>ADDRESS('Відомість №2'!AS998,21)</f>
        <v>$U$2750</v>
      </c>
      <c r="Z1002" s="23" t="str">
        <f>ADDRESS('Відомість №2'!AS998,20)</f>
        <v>$T$2750</v>
      </c>
      <c r="AA1002" s="23">
        <f t="shared" ca="1" si="197"/>
        <v>0</v>
      </c>
      <c r="AB1002" s="23">
        <f t="shared" ca="1" si="198"/>
        <v>0</v>
      </c>
      <c r="AC1002" s="23" t="e">
        <f>ADDRESS('Відомість №2'!AT998,6)</f>
        <v>#VALUE!</v>
      </c>
      <c r="AD1002" s="23" t="e">
        <f t="shared" ca="1" si="199"/>
        <v>#VALUE!</v>
      </c>
      <c r="AF1002" s="23" t="e">
        <f t="shared" ca="1" si="200"/>
        <v>#VALUE!</v>
      </c>
      <c r="AG1002" s="23" t="str">
        <f>ADDRESS('Відомість №2'!AS998,9)</f>
        <v>$I$2750</v>
      </c>
      <c r="AH1002" s="23" t="str">
        <f>ADDRESS('Відомість №2'!AS998,10)</f>
        <v>$J$2750</v>
      </c>
      <c r="AI1002" s="20">
        <f t="shared" ca="1" si="201"/>
        <v>0</v>
      </c>
      <c r="AJ1002" s="20">
        <f t="shared" ca="1" si="202"/>
        <v>0</v>
      </c>
      <c r="AK1002" s="20" t="str">
        <f>ADDRESS('Відомість №2'!AS998,7)</f>
        <v>$G$2750</v>
      </c>
      <c r="AL1002" s="20" t="str">
        <f>ADDRESS('Відомість №2'!AS998,8)</f>
        <v>$H$2750</v>
      </c>
      <c r="AM1002">
        <f t="shared" ca="1" si="203"/>
        <v>0</v>
      </c>
      <c r="AN1002">
        <f t="shared" ca="1" si="204"/>
        <v>0</v>
      </c>
      <c r="AO1002" t="str">
        <f>ADDRESS('Відомість №2'!AS998,3)</f>
        <v>$C$2750</v>
      </c>
      <c r="AP1002" t="str">
        <f>ADDRESS('Відомість №2'!AS998,22)</f>
        <v>$V$2750</v>
      </c>
      <c r="AQ1002">
        <f t="shared" ca="1" si="205"/>
        <v>0</v>
      </c>
      <c r="AR1002">
        <f t="shared" ca="1" si="206"/>
        <v>0</v>
      </c>
      <c r="AS1002">
        <f t="shared" ca="1" si="207"/>
        <v>0</v>
      </c>
    </row>
    <row r="1003" spans="20:45" ht="15.75" hidden="1" customHeight="1" x14ac:dyDescent="0.25">
      <c r="T1003" s="23" t="str">
        <f>ADDRESS('Відомість №2'!AS999,2)</f>
        <v>$B$2751</v>
      </c>
      <c r="U1003" s="23" t="str">
        <f>ADDRESS('Відомість №2'!AS999,1)</f>
        <v>$A$2751</v>
      </c>
      <c r="V1003" s="23">
        <f t="shared" ca="1" si="195"/>
        <v>0</v>
      </c>
      <c r="W1003" s="23">
        <f t="shared" ca="1" si="196"/>
        <v>0</v>
      </c>
      <c r="Y1003" s="23" t="str">
        <f>ADDRESS('Відомість №2'!AS999,21)</f>
        <v>$U$2751</v>
      </c>
      <c r="Z1003" s="23" t="str">
        <f>ADDRESS('Відомість №2'!AS999,20)</f>
        <v>$T$2751</v>
      </c>
      <c r="AA1003" s="23">
        <f t="shared" ca="1" si="197"/>
        <v>0</v>
      </c>
      <c r="AB1003" s="23">
        <f t="shared" ca="1" si="198"/>
        <v>0</v>
      </c>
      <c r="AC1003" s="23" t="e">
        <f>ADDRESS('Відомість №2'!AT999,6)</f>
        <v>#VALUE!</v>
      </c>
      <c r="AD1003" s="23" t="e">
        <f t="shared" ca="1" si="199"/>
        <v>#VALUE!</v>
      </c>
      <c r="AF1003" s="23" t="e">
        <f t="shared" ca="1" si="200"/>
        <v>#VALUE!</v>
      </c>
      <c r="AG1003" s="23" t="str">
        <f>ADDRESS('Відомість №2'!AS999,9)</f>
        <v>$I$2751</v>
      </c>
      <c r="AH1003" s="23" t="str">
        <f>ADDRESS('Відомість №2'!AS999,10)</f>
        <v>$J$2751</v>
      </c>
      <c r="AI1003" s="20">
        <f t="shared" ca="1" si="201"/>
        <v>0</v>
      </c>
      <c r="AJ1003" s="20">
        <f t="shared" ca="1" si="202"/>
        <v>0</v>
      </c>
      <c r="AK1003" s="20" t="str">
        <f>ADDRESS('Відомість №2'!AS999,7)</f>
        <v>$G$2751</v>
      </c>
      <c r="AL1003" s="20" t="str">
        <f>ADDRESS('Відомість №2'!AS999,8)</f>
        <v>$H$2751</v>
      </c>
      <c r="AM1003">
        <f t="shared" ca="1" si="203"/>
        <v>0</v>
      </c>
      <c r="AN1003">
        <f t="shared" ca="1" si="204"/>
        <v>0</v>
      </c>
      <c r="AO1003" t="str">
        <f>ADDRESS('Відомість №2'!AS999,3)</f>
        <v>$C$2751</v>
      </c>
      <c r="AP1003" t="str">
        <f>ADDRESS('Відомість №2'!AS999,22)</f>
        <v>$V$2751</v>
      </c>
      <c r="AQ1003">
        <f t="shared" ca="1" si="205"/>
        <v>0</v>
      </c>
      <c r="AR1003">
        <f t="shared" ca="1" si="206"/>
        <v>0</v>
      </c>
      <c r="AS1003">
        <f t="shared" ca="1" si="207"/>
        <v>0</v>
      </c>
    </row>
    <row r="1004" spans="20:45" ht="15.75" hidden="1" customHeight="1" x14ac:dyDescent="0.25">
      <c r="T1004" s="23" t="str">
        <f>ADDRESS('Відомість №2'!AS1000,2)</f>
        <v>$B$2752</v>
      </c>
      <c r="U1004" s="23" t="str">
        <f>ADDRESS('Відомість №2'!AS1000,1)</f>
        <v>$A$2752</v>
      </c>
      <c r="V1004" s="23">
        <f t="shared" ca="1" si="195"/>
        <v>0</v>
      </c>
      <c r="W1004" s="23">
        <f t="shared" ca="1" si="196"/>
        <v>0</v>
      </c>
      <c r="Y1004" s="23" t="str">
        <f>ADDRESS('Відомість №2'!AS1000,21)</f>
        <v>$U$2752</v>
      </c>
      <c r="Z1004" s="23" t="str">
        <f>ADDRESS('Відомість №2'!AS1000,20)</f>
        <v>$T$2752</v>
      </c>
      <c r="AA1004" s="23">
        <f t="shared" ca="1" si="197"/>
        <v>0</v>
      </c>
      <c r="AB1004" s="23">
        <f t="shared" ca="1" si="198"/>
        <v>0</v>
      </c>
      <c r="AC1004" s="23" t="e">
        <f>ADDRESS('Відомість №2'!AT1000,6)</f>
        <v>#VALUE!</v>
      </c>
      <c r="AD1004" s="23" t="e">
        <f t="shared" ca="1" si="199"/>
        <v>#VALUE!</v>
      </c>
      <c r="AF1004" s="23" t="e">
        <f t="shared" ca="1" si="200"/>
        <v>#VALUE!</v>
      </c>
      <c r="AG1004" s="23" t="str">
        <f>ADDRESS('Відомість №2'!AS1000,9)</f>
        <v>$I$2752</v>
      </c>
      <c r="AH1004" s="23" t="str">
        <f>ADDRESS('Відомість №2'!AS1000,10)</f>
        <v>$J$2752</v>
      </c>
      <c r="AI1004" s="20">
        <f t="shared" ca="1" si="201"/>
        <v>0</v>
      </c>
      <c r="AJ1004" s="20">
        <f t="shared" ca="1" si="202"/>
        <v>0</v>
      </c>
      <c r="AK1004" s="20" t="str">
        <f>ADDRESS('Відомість №2'!AS1000,7)</f>
        <v>$G$2752</v>
      </c>
      <c r="AL1004" s="20" t="str">
        <f>ADDRESS('Відомість №2'!AS1000,8)</f>
        <v>$H$2752</v>
      </c>
      <c r="AM1004">
        <f t="shared" ca="1" si="203"/>
        <v>0</v>
      </c>
      <c r="AN1004">
        <f t="shared" ca="1" si="204"/>
        <v>0</v>
      </c>
      <c r="AO1004" t="str">
        <f>ADDRESS('Відомість №2'!AS1000,3)</f>
        <v>$C$2752</v>
      </c>
      <c r="AP1004" t="str">
        <f>ADDRESS('Відомість №2'!AS1000,22)</f>
        <v>$V$2752</v>
      </c>
      <c r="AQ1004">
        <f t="shared" ca="1" si="205"/>
        <v>0</v>
      </c>
      <c r="AR1004">
        <f t="shared" ca="1" si="206"/>
        <v>0</v>
      </c>
      <c r="AS1004">
        <f t="shared" ca="1" si="207"/>
        <v>0</v>
      </c>
    </row>
    <row r="1005" spans="20:45" ht="15.75" hidden="1" customHeight="1" x14ac:dyDescent="0.25">
      <c r="T1005" s="23" t="str">
        <f>ADDRESS('Відомість №2'!AS1001,2)</f>
        <v>$B$2753</v>
      </c>
      <c r="U1005" s="23" t="str">
        <f>ADDRESS('Відомість №2'!AS1001,1)</f>
        <v>$A$2753</v>
      </c>
      <c r="V1005" s="23">
        <f t="shared" ca="1" si="195"/>
        <v>0</v>
      </c>
      <c r="W1005" s="23">
        <f t="shared" ca="1" si="196"/>
        <v>0</v>
      </c>
      <c r="Y1005" s="23" t="str">
        <f>ADDRESS('Відомість №2'!AS1001,21)</f>
        <v>$U$2753</v>
      </c>
      <c r="Z1005" s="23" t="str">
        <f>ADDRESS('Відомість №2'!AS1001,20)</f>
        <v>$T$2753</v>
      </c>
      <c r="AA1005" s="23">
        <f t="shared" ca="1" si="197"/>
        <v>0</v>
      </c>
      <c r="AB1005" s="23">
        <f t="shared" ca="1" si="198"/>
        <v>0</v>
      </c>
      <c r="AC1005" s="23" t="e">
        <f>ADDRESS('Відомість №2'!AT1001,6)</f>
        <v>#VALUE!</v>
      </c>
      <c r="AD1005" s="23" t="e">
        <f t="shared" ca="1" si="199"/>
        <v>#VALUE!</v>
      </c>
      <c r="AF1005" s="23" t="e">
        <f t="shared" ca="1" si="200"/>
        <v>#VALUE!</v>
      </c>
      <c r="AG1005" s="23" t="str">
        <f>ADDRESS('Відомість №2'!AS1001,9)</f>
        <v>$I$2753</v>
      </c>
      <c r="AH1005" s="23" t="str">
        <f>ADDRESS('Відомість №2'!AS1001,10)</f>
        <v>$J$2753</v>
      </c>
      <c r="AI1005" s="20">
        <f t="shared" ca="1" si="201"/>
        <v>0</v>
      </c>
      <c r="AJ1005" s="20">
        <f t="shared" ca="1" si="202"/>
        <v>0</v>
      </c>
      <c r="AK1005" s="20" t="str">
        <f>ADDRESS('Відомість №2'!AS1001,7)</f>
        <v>$G$2753</v>
      </c>
      <c r="AL1005" s="20" t="str">
        <f>ADDRESS('Відомість №2'!AS1001,8)</f>
        <v>$H$2753</v>
      </c>
      <c r="AM1005">
        <f t="shared" ca="1" si="203"/>
        <v>0</v>
      </c>
      <c r="AN1005">
        <f t="shared" ca="1" si="204"/>
        <v>0</v>
      </c>
      <c r="AO1005" t="str">
        <f>ADDRESS('Відомість №2'!AS1001,3)</f>
        <v>$C$2753</v>
      </c>
      <c r="AP1005" t="str">
        <f>ADDRESS('Відомість №2'!AS1001,22)</f>
        <v>$V$2753</v>
      </c>
      <c r="AQ1005">
        <f t="shared" ca="1" si="205"/>
        <v>0</v>
      </c>
      <c r="AR1005">
        <f t="shared" ca="1" si="206"/>
        <v>0</v>
      </c>
      <c r="AS1005">
        <f t="shared" ca="1" si="207"/>
        <v>0</v>
      </c>
    </row>
    <row r="1006" spans="20:45" ht="15.75" hidden="1" customHeight="1" x14ac:dyDescent="0.25">
      <c r="T1006" s="23" t="str">
        <f>ADDRESS('Відомість №2'!AS1002,2)</f>
        <v>$B$2754</v>
      </c>
      <c r="U1006" s="23" t="str">
        <f>ADDRESS('Відомість №2'!AS1002,1)</f>
        <v>$A$2754</v>
      </c>
      <c r="V1006" s="23">
        <f t="shared" ca="1" si="195"/>
        <v>0</v>
      </c>
      <c r="W1006" s="23">
        <f t="shared" ca="1" si="196"/>
        <v>0</v>
      </c>
      <c r="Y1006" s="23" t="str">
        <f>ADDRESS('Відомість №2'!AS1002,21)</f>
        <v>$U$2754</v>
      </c>
      <c r="Z1006" s="23" t="str">
        <f>ADDRESS('Відомість №2'!AS1002,20)</f>
        <v>$T$2754</v>
      </c>
      <c r="AA1006" s="23">
        <f t="shared" ca="1" si="197"/>
        <v>0</v>
      </c>
      <c r="AB1006" s="23">
        <f t="shared" ca="1" si="198"/>
        <v>0</v>
      </c>
      <c r="AC1006" s="23" t="e">
        <f>ADDRESS('Відомість №2'!AT1002,6)</f>
        <v>#VALUE!</v>
      </c>
      <c r="AD1006" s="23" t="e">
        <f t="shared" ca="1" si="199"/>
        <v>#VALUE!</v>
      </c>
      <c r="AF1006" s="23" t="e">
        <f t="shared" ca="1" si="200"/>
        <v>#VALUE!</v>
      </c>
      <c r="AG1006" s="23" t="str">
        <f>ADDRESS('Відомість №2'!AS1002,9)</f>
        <v>$I$2754</v>
      </c>
      <c r="AH1006" s="23" t="str">
        <f>ADDRESS('Відомість №2'!AS1002,10)</f>
        <v>$J$2754</v>
      </c>
      <c r="AI1006" s="20">
        <f t="shared" ca="1" si="201"/>
        <v>0</v>
      </c>
      <c r="AJ1006" s="20">
        <f t="shared" ca="1" si="202"/>
        <v>0</v>
      </c>
      <c r="AK1006" s="20" t="str">
        <f>ADDRESS('Відомість №2'!AS1002,7)</f>
        <v>$G$2754</v>
      </c>
      <c r="AL1006" s="20" t="str">
        <f>ADDRESS('Відомість №2'!AS1002,8)</f>
        <v>$H$2754</v>
      </c>
      <c r="AM1006">
        <f t="shared" ca="1" si="203"/>
        <v>0</v>
      </c>
      <c r="AN1006">
        <f t="shared" ca="1" si="204"/>
        <v>0</v>
      </c>
      <c r="AO1006" t="str">
        <f>ADDRESS('Відомість №2'!AS1002,3)</f>
        <v>$C$2754</v>
      </c>
      <c r="AP1006" t="str">
        <f>ADDRESS('Відомість №2'!AS1002,22)</f>
        <v>$V$2754</v>
      </c>
      <c r="AQ1006">
        <f t="shared" ca="1" si="205"/>
        <v>0</v>
      </c>
      <c r="AR1006">
        <f t="shared" ca="1" si="206"/>
        <v>0</v>
      </c>
      <c r="AS1006">
        <f t="shared" ca="1" si="207"/>
        <v>0</v>
      </c>
    </row>
    <row r="1007" spans="20:45" ht="15.75" hidden="1" customHeight="1" x14ac:dyDescent="0.25">
      <c r="T1007" s="23" t="str">
        <f>ADDRESS('Відомість №2'!AS1003,2)</f>
        <v>$B$2755</v>
      </c>
      <c r="U1007" s="23" t="str">
        <f>ADDRESS('Відомість №2'!AS1003,1)</f>
        <v>$A$2755</v>
      </c>
      <c r="V1007" s="23">
        <f t="shared" ca="1" si="195"/>
        <v>0</v>
      </c>
      <c r="W1007" s="23">
        <f t="shared" ca="1" si="196"/>
        <v>0</v>
      </c>
      <c r="Y1007" s="23" t="str">
        <f>ADDRESS('Відомість №2'!AS1003,21)</f>
        <v>$U$2755</v>
      </c>
      <c r="Z1007" s="23" t="str">
        <f>ADDRESS('Відомість №2'!AS1003,20)</f>
        <v>$T$2755</v>
      </c>
      <c r="AA1007" s="23">
        <f t="shared" ca="1" si="197"/>
        <v>0</v>
      </c>
      <c r="AB1007" s="23">
        <f t="shared" ca="1" si="198"/>
        <v>0</v>
      </c>
      <c r="AC1007" s="23" t="e">
        <f>ADDRESS('Відомість №2'!AT1003,6)</f>
        <v>#VALUE!</v>
      </c>
      <c r="AD1007" s="23" t="e">
        <f t="shared" ca="1" si="199"/>
        <v>#VALUE!</v>
      </c>
      <c r="AF1007" s="23" t="e">
        <f t="shared" ca="1" si="200"/>
        <v>#VALUE!</v>
      </c>
      <c r="AG1007" s="23" t="str">
        <f>ADDRESS('Відомість №2'!AS1003,9)</f>
        <v>$I$2755</v>
      </c>
      <c r="AH1007" s="23" t="str">
        <f>ADDRESS('Відомість №2'!AS1003,10)</f>
        <v>$J$2755</v>
      </c>
      <c r="AI1007" s="20">
        <f t="shared" ca="1" si="201"/>
        <v>0</v>
      </c>
      <c r="AJ1007" s="20">
        <f t="shared" ca="1" si="202"/>
        <v>0</v>
      </c>
      <c r="AK1007" s="20" t="str">
        <f>ADDRESS('Відомість №2'!AS1003,7)</f>
        <v>$G$2755</v>
      </c>
      <c r="AL1007" s="20" t="str">
        <f>ADDRESS('Відомість №2'!AS1003,8)</f>
        <v>$H$2755</v>
      </c>
      <c r="AM1007">
        <f t="shared" ca="1" si="203"/>
        <v>0</v>
      </c>
      <c r="AN1007">
        <f t="shared" ca="1" si="204"/>
        <v>0</v>
      </c>
      <c r="AO1007" t="str">
        <f>ADDRESS('Відомість №2'!AS1003,3)</f>
        <v>$C$2755</v>
      </c>
      <c r="AP1007" t="str">
        <f>ADDRESS('Відомість №2'!AS1003,22)</f>
        <v>$V$2755</v>
      </c>
      <c r="AQ1007">
        <f t="shared" ca="1" si="205"/>
        <v>0</v>
      </c>
      <c r="AR1007">
        <f t="shared" ca="1" si="206"/>
        <v>0</v>
      </c>
      <c r="AS1007">
        <f t="shared" ca="1" si="207"/>
        <v>0</v>
      </c>
    </row>
    <row r="1008" spans="20:45" ht="15.75" hidden="1" customHeight="1" x14ac:dyDescent="0.25">
      <c r="T1008" s="23" t="str">
        <f>ADDRESS('Відомість №2'!AS1004,2)</f>
        <v>$B$2756</v>
      </c>
      <c r="U1008" s="23" t="str">
        <f>ADDRESS('Відомість №2'!AS1004,1)</f>
        <v>$A$2756</v>
      </c>
      <c r="V1008" s="23">
        <f t="shared" ca="1" si="195"/>
        <v>0</v>
      </c>
      <c r="W1008" s="23">
        <f t="shared" ca="1" si="196"/>
        <v>0</v>
      </c>
      <c r="Y1008" s="23" t="str">
        <f>ADDRESS('Відомість №2'!AS1004,21)</f>
        <v>$U$2756</v>
      </c>
      <c r="Z1008" s="23" t="str">
        <f>ADDRESS('Відомість №2'!AS1004,20)</f>
        <v>$T$2756</v>
      </c>
      <c r="AA1008" s="23">
        <f t="shared" ca="1" si="197"/>
        <v>0</v>
      </c>
      <c r="AB1008" s="23">
        <f t="shared" ca="1" si="198"/>
        <v>0</v>
      </c>
      <c r="AC1008" s="23" t="e">
        <f>ADDRESS('Відомість №2'!AT1004,6)</f>
        <v>#VALUE!</v>
      </c>
      <c r="AD1008" s="23" t="e">
        <f t="shared" ca="1" si="199"/>
        <v>#VALUE!</v>
      </c>
      <c r="AF1008" s="23" t="e">
        <f t="shared" ca="1" si="200"/>
        <v>#VALUE!</v>
      </c>
      <c r="AG1008" s="23" t="str">
        <f>ADDRESS('Відомість №2'!AS1004,9)</f>
        <v>$I$2756</v>
      </c>
      <c r="AH1008" s="23" t="str">
        <f>ADDRESS('Відомість №2'!AS1004,10)</f>
        <v>$J$2756</v>
      </c>
      <c r="AI1008" s="20">
        <f t="shared" ca="1" si="201"/>
        <v>0</v>
      </c>
      <c r="AJ1008" s="20">
        <f t="shared" ca="1" si="202"/>
        <v>0</v>
      </c>
      <c r="AK1008" s="20" t="str">
        <f>ADDRESS('Відомість №2'!AS1004,7)</f>
        <v>$G$2756</v>
      </c>
      <c r="AL1008" s="20" t="str">
        <f>ADDRESS('Відомість №2'!AS1004,8)</f>
        <v>$H$2756</v>
      </c>
      <c r="AM1008">
        <f t="shared" ca="1" si="203"/>
        <v>0</v>
      </c>
      <c r="AN1008">
        <f t="shared" ca="1" si="204"/>
        <v>0</v>
      </c>
      <c r="AO1008" t="str">
        <f>ADDRESS('Відомість №2'!AS1004,3)</f>
        <v>$C$2756</v>
      </c>
      <c r="AP1008" t="str">
        <f>ADDRESS('Відомість №2'!AS1004,22)</f>
        <v>$V$2756</v>
      </c>
      <c r="AQ1008">
        <f t="shared" ca="1" si="205"/>
        <v>0</v>
      </c>
      <c r="AR1008">
        <f t="shared" ca="1" si="206"/>
        <v>0</v>
      </c>
      <c r="AS1008">
        <f t="shared" ca="1" si="207"/>
        <v>0</v>
      </c>
    </row>
    <row r="1009" spans="20:45" ht="15.75" hidden="1" customHeight="1" x14ac:dyDescent="0.25">
      <c r="T1009" s="23" t="str">
        <f>ADDRESS('Відомість №2'!AS1005,2)</f>
        <v>$B$2757</v>
      </c>
      <c r="U1009" s="23" t="str">
        <f>ADDRESS('Відомість №2'!AS1005,1)</f>
        <v>$A$2757</v>
      </c>
      <c r="V1009" s="23">
        <f t="shared" ca="1" si="195"/>
        <v>0</v>
      </c>
      <c r="W1009" s="23">
        <f t="shared" ca="1" si="196"/>
        <v>0</v>
      </c>
      <c r="Y1009" s="23" t="str">
        <f>ADDRESS('Відомість №2'!AS1005,21)</f>
        <v>$U$2757</v>
      </c>
      <c r="Z1009" s="23" t="str">
        <f>ADDRESS('Відомість №2'!AS1005,20)</f>
        <v>$T$2757</v>
      </c>
      <c r="AA1009" s="23">
        <f t="shared" ca="1" si="197"/>
        <v>0</v>
      </c>
      <c r="AB1009" s="23">
        <f t="shared" ca="1" si="198"/>
        <v>0</v>
      </c>
      <c r="AC1009" s="23" t="e">
        <f>ADDRESS('Відомість №2'!AT1005,6)</f>
        <v>#VALUE!</v>
      </c>
      <c r="AD1009" s="23" t="e">
        <f t="shared" ca="1" si="199"/>
        <v>#VALUE!</v>
      </c>
      <c r="AF1009" s="23" t="e">
        <f t="shared" ca="1" si="200"/>
        <v>#VALUE!</v>
      </c>
      <c r="AG1009" s="23" t="str">
        <f>ADDRESS('Відомість №2'!AS1005,9)</f>
        <v>$I$2757</v>
      </c>
      <c r="AH1009" s="23" t="str">
        <f>ADDRESS('Відомість №2'!AS1005,10)</f>
        <v>$J$2757</v>
      </c>
      <c r="AI1009" s="20">
        <f t="shared" ca="1" si="201"/>
        <v>0</v>
      </c>
      <c r="AJ1009" s="20">
        <f t="shared" ca="1" si="202"/>
        <v>0</v>
      </c>
      <c r="AK1009" s="20" t="str">
        <f>ADDRESS('Відомість №2'!AS1005,7)</f>
        <v>$G$2757</v>
      </c>
      <c r="AL1009" s="20" t="str">
        <f>ADDRESS('Відомість №2'!AS1005,8)</f>
        <v>$H$2757</v>
      </c>
      <c r="AM1009">
        <f t="shared" ca="1" si="203"/>
        <v>0</v>
      </c>
      <c r="AN1009">
        <f t="shared" ca="1" si="204"/>
        <v>0</v>
      </c>
      <c r="AO1009" t="str">
        <f>ADDRESS('Відомість №2'!AS1005,3)</f>
        <v>$C$2757</v>
      </c>
      <c r="AP1009" t="str">
        <f>ADDRESS('Відомість №2'!AS1005,22)</f>
        <v>$V$2757</v>
      </c>
      <c r="AQ1009">
        <f t="shared" ca="1" si="205"/>
        <v>0</v>
      </c>
      <c r="AR1009">
        <f t="shared" ca="1" si="206"/>
        <v>0</v>
      </c>
      <c r="AS1009">
        <f t="shared" ca="1" si="207"/>
        <v>0</v>
      </c>
    </row>
    <row r="1010" spans="20:45" ht="15.75" hidden="1" customHeight="1" x14ac:dyDescent="0.25">
      <c r="T1010" s="23" t="str">
        <f>ADDRESS('Відомість №2'!AS1006,2)</f>
        <v>$B$2758</v>
      </c>
      <c r="U1010" s="23" t="str">
        <f>ADDRESS('Відомість №2'!AS1006,1)</f>
        <v>$A$2758</v>
      </c>
      <c r="V1010" s="23">
        <f t="shared" ca="1" si="195"/>
        <v>0</v>
      </c>
      <c r="W1010" s="23">
        <f t="shared" ca="1" si="196"/>
        <v>0</v>
      </c>
      <c r="Y1010" s="23" t="str">
        <f>ADDRESS('Відомість №2'!AS1006,21)</f>
        <v>$U$2758</v>
      </c>
      <c r="Z1010" s="23" t="str">
        <f>ADDRESS('Відомість №2'!AS1006,20)</f>
        <v>$T$2758</v>
      </c>
      <c r="AA1010" s="23">
        <f t="shared" ca="1" si="197"/>
        <v>0</v>
      </c>
      <c r="AB1010" s="23">
        <f t="shared" ca="1" si="198"/>
        <v>0</v>
      </c>
      <c r="AC1010" s="23" t="e">
        <f>ADDRESS('Відомість №2'!AT1006,6)</f>
        <v>#VALUE!</v>
      </c>
      <c r="AD1010" s="23" t="e">
        <f t="shared" ca="1" si="199"/>
        <v>#VALUE!</v>
      </c>
      <c r="AF1010" s="23" t="e">
        <f t="shared" ca="1" si="200"/>
        <v>#VALUE!</v>
      </c>
      <c r="AG1010" s="23" t="str">
        <f>ADDRESS('Відомість №2'!AS1006,9)</f>
        <v>$I$2758</v>
      </c>
      <c r="AH1010" s="23" t="str">
        <f>ADDRESS('Відомість №2'!AS1006,10)</f>
        <v>$J$2758</v>
      </c>
      <c r="AI1010" s="20">
        <f t="shared" ca="1" si="201"/>
        <v>0</v>
      </c>
      <c r="AJ1010" s="20">
        <f t="shared" ca="1" si="202"/>
        <v>0</v>
      </c>
      <c r="AK1010" s="20" t="str">
        <f>ADDRESS('Відомість №2'!AS1006,7)</f>
        <v>$G$2758</v>
      </c>
      <c r="AL1010" s="20" t="str">
        <f>ADDRESS('Відомість №2'!AS1006,8)</f>
        <v>$H$2758</v>
      </c>
      <c r="AM1010">
        <f t="shared" ca="1" si="203"/>
        <v>0</v>
      </c>
      <c r="AN1010">
        <f t="shared" ca="1" si="204"/>
        <v>0</v>
      </c>
      <c r="AO1010" t="str">
        <f>ADDRESS('Відомість №2'!AS1006,3)</f>
        <v>$C$2758</v>
      </c>
      <c r="AP1010" t="str">
        <f>ADDRESS('Відомість №2'!AS1006,22)</f>
        <v>$V$2758</v>
      </c>
      <c r="AQ1010">
        <f t="shared" ca="1" si="205"/>
        <v>0</v>
      </c>
      <c r="AR1010">
        <f t="shared" ca="1" si="206"/>
        <v>0</v>
      </c>
      <c r="AS1010">
        <f t="shared" ca="1" si="207"/>
        <v>0</v>
      </c>
    </row>
    <row r="1011" spans="20:45" ht="15.75" hidden="1" customHeight="1" x14ac:dyDescent="0.25">
      <c r="T1011" s="23" t="str">
        <f>ADDRESS('Відомість №2'!AS1007,2)</f>
        <v>$B$2759</v>
      </c>
      <c r="U1011" s="23" t="str">
        <f>ADDRESS('Відомість №2'!AS1007,1)</f>
        <v>$A$2759</v>
      </c>
      <c r="V1011" s="23">
        <f t="shared" ca="1" si="195"/>
        <v>0</v>
      </c>
      <c r="W1011" s="23">
        <f t="shared" ca="1" si="196"/>
        <v>0</v>
      </c>
      <c r="Y1011" s="23" t="str">
        <f>ADDRESS('Відомість №2'!AS1007,21)</f>
        <v>$U$2759</v>
      </c>
      <c r="Z1011" s="23" t="str">
        <f>ADDRESS('Відомість №2'!AS1007,20)</f>
        <v>$T$2759</v>
      </c>
      <c r="AA1011" s="23">
        <f t="shared" ca="1" si="197"/>
        <v>0</v>
      </c>
      <c r="AB1011" s="23">
        <f t="shared" ca="1" si="198"/>
        <v>0</v>
      </c>
      <c r="AC1011" s="23" t="e">
        <f>ADDRESS('Відомість №2'!AT1007,6)</f>
        <v>#VALUE!</v>
      </c>
      <c r="AD1011" s="23" t="e">
        <f t="shared" ca="1" si="199"/>
        <v>#VALUE!</v>
      </c>
      <c r="AF1011" s="23" t="e">
        <f t="shared" ca="1" si="200"/>
        <v>#VALUE!</v>
      </c>
      <c r="AG1011" s="23" t="str">
        <f>ADDRESS('Відомість №2'!AS1007,9)</f>
        <v>$I$2759</v>
      </c>
      <c r="AH1011" s="23" t="str">
        <f>ADDRESS('Відомість №2'!AS1007,10)</f>
        <v>$J$2759</v>
      </c>
      <c r="AI1011" s="20">
        <f t="shared" ca="1" si="201"/>
        <v>0</v>
      </c>
      <c r="AJ1011" s="20">
        <f t="shared" ca="1" si="202"/>
        <v>0</v>
      </c>
      <c r="AK1011" s="20" t="str">
        <f>ADDRESS('Відомість №2'!AS1007,7)</f>
        <v>$G$2759</v>
      </c>
      <c r="AL1011" s="20" t="str">
        <f>ADDRESS('Відомість №2'!AS1007,8)</f>
        <v>$H$2759</v>
      </c>
      <c r="AM1011">
        <f t="shared" ca="1" si="203"/>
        <v>0</v>
      </c>
      <c r="AN1011">
        <f t="shared" ca="1" si="204"/>
        <v>0</v>
      </c>
      <c r="AO1011" t="str">
        <f>ADDRESS('Відомість №2'!AS1007,3)</f>
        <v>$C$2759</v>
      </c>
      <c r="AP1011" t="str">
        <f>ADDRESS('Відомість №2'!AS1007,22)</f>
        <v>$V$2759</v>
      </c>
      <c r="AQ1011">
        <f t="shared" ca="1" si="205"/>
        <v>0</v>
      </c>
      <c r="AR1011">
        <f t="shared" ca="1" si="206"/>
        <v>0</v>
      </c>
      <c r="AS1011">
        <f t="shared" ca="1" si="207"/>
        <v>0</v>
      </c>
    </row>
    <row r="1012" spans="20:45" ht="15.75" hidden="1" customHeight="1" x14ac:dyDescent="0.25">
      <c r="T1012" s="23" t="str">
        <f>ADDRESS('Відомість №2'!AS1008,2)</f>
        <v>$B$2760</v>
      </c>
      <c r="U1012" s="23" t="str">
        <f>ADDRESS('Відомість №2'!AS1008,1)</f>
        <v>$A$2760</v>
      </c>
      <c r="V1012" s="23">
        <f t="shared" ca="1" si="195"/>
        <v>0</v>
      </c>
      <c r="W1012" s="23">
        <f t="shared" ca="1" si="196"/>
        <v>0</v>
      </c>
      <c r="Y1012" s="23" t="str">
        <f>ADDRESS('Відомість №2'!AS1008,21)</f>
        <v>$U$2760</v>
      </c>
      <c r="Z1012" s="23" t="str">
        <f>ADDRESS('Відомість №2'!AS1008,20)</f>
        <v>$T$2760</v>
      </c>
      <c r="AA1012" s="23">
        <f t="shared" ca="1" si="197"/>
        <v>0</v>
      </c>
      <c r="AB1012" s="23">
        <f t="shared" ca="1" si="198"/>
        <v>0</v>
      </c>
      <c r="AC1012" s="23" t="e">
        <f>ADDRESS('Відомість №2'!AT1008,6)</f>
        <v>#VALUE!</v>
      </c>
      <c r="AD1012" s="23" t="e">
        <f t="shared" ca="1" si="199"/>
        <v>#VALUE!</v>
      </c>
      <c r="AF1012" s="23" t="e">
        <f t="shared" ca="1" si="200"/>
        <v>#VALUE!</v>
      </c>
      <c r="AG1012" s="23" t="str">
        <f>ADDRESS('Відомість №2'!AS1008,9)</f>
        <v>$I$2760</v>
      </c>
      <c r="AH1012" s="23" t="str">
        <f>ADDRESS('Відомість №2'!AS1008,10)</f>
        <v>$J$2760</v>
      </c>
      <c r="AI1012" s="20">
        <f t="shared" ca="1" si="201"/>
        <v>0</v>
      </c>
      <c r="AJ1012" s="20">
        <f t="shared" ca="1" si="202"/>
        <v>0</v>
      </c>
      <c r="AK1012" s="20" t="str">
        <f>ADDRESS('Відомість №2'!AS1008,7)</f>
        <v>$G$2760</v>
      </c>
      <c r="AL1012" s="20" t="str">
        <f>ADDRESS('Відомість №2'!AS1008,8)</f>
        <v>$H$2760</v>
      </c>
      <c r="AM1012">
        <f t="shared" ca="1" si="203"/>
        <v>0</v>
      </c>
      <c r="AN1012">
        <f t="shared" ca="1" si="204"/>
        <v>0</v>
      </c>
      <c r="AO1012" t="str">
        <f>ADDRESS('Відомість №2'!AS1008,3)</f>
        <v>$C$2760</v>
      </c>
      <c r="AP1012" t="str">
        <f>ADDRESS('Відомість №2'!AS1008,22)</f>
        <v>$V$2760</v>
      </c>
      <c r="AQ1012">
        <f t="shared" ca="1" si="205"/>
        <v>0</v>
      </c>
      <c r="AR1012">
        <f t="shared" ca="1" si="206"/>
        <v>0</v>
      </c>
      <c r="AS1012">
        <f t="shared" ca="1" si="207"/>
        <v>0</v>
      </c>
    </row>
    <row r="1013" spans="20:45" ht="15.75" hidden="1" customHeight="1" x14ac:dyDescent="0.25">
      <c r="T1013" s="23" t="str">
        <f>ADDRESS('Відомість №2'!AS1009,2)</f>
        <v>$B$2761</v>
      </c>
      <c r="U1013" s="23" t="str">
        <f>ADDRESS('Відомість №2'!AS1009,1)</f>
        <v>$A$2761</v>
      </c>
      <c r="V1013" s="23">
        <f t="shared" ca="1" si="195"/>
        <v>0</v>
      </c>
      <c r="W1013" s="23">
        <f t="shared" ca="1" si="196"/>
        <v>0</v>
      </c>
      <c r="Y1013" s="23" t="str">
        <f>ADDRESS('Відомість №2'!AS1009,21)</f>
        <v>$U$2761</v>
      </c>
      <c r="Z1013" s="23" t="str">
        <f>ADDRESS('Відомість №2'!AS1009,20)</f>
        <v>$T$2761</v>
      </c>
      <c r="AA1013" s="23">
        <f t="shared" ca="1" si="197"/>
        <v>0</v>
      </c>
      <c r="AB1013" s="23">
        <f t="shared" ca="1" si="198"/>
        <v>0</v>
      </c>
      <c r="AC1013" s="23" t="e">
        <f>ADDRESS('Відомість №2'!AT1009,6)</f>
        <v>#VALUE!</v>
      </c>
      <c r="AD1013" s="23" t="e">
        <f t="shared" ca="1" si="199"/>
        <v>#VALUE!</v>
      </c>
      <c r="AF1013" s="23" t="e">
        <f t="shared" ca="1" si="200"/>
        <v>#VALUE!</v>
      </c>
      <c r="AG1013" s="23" t="str">
        <f>ADDRESS('Відомість №2'!AS1009,9)</f>
        <v>$I$2761</v>
      </c>
      <c r="AH1013" s="23" t="str">
        <f>ADDRESS('Відомість №2'!AS1009,10)</f>
        <v>$J$2761</v>
      </c>
      <c r="AI1013" s="20">
        <f t="shared" ca="1" si="201"/>
        <v>0</v>
      </c>
      <c r="AJ1013" s="20">
        <f t="shared" ca="1" si="202"/>
        <v>0</v>
      </c>
      <c r="AK1013" s="20" t="str">
        <f>ADDRESS('Відомість №2'!AS1009,7)</f>
        <v>$G$2761</v>
      </c>
      <c r="AL1013" s="20" t="str">
        <f>ADDRESS('Відомість №2'!AS1009,8)</f>
        <v>$H$2761</v>
      </c>
      <c r="AM1013">
        <f t="shared" ca="1" si="203"/>
        <v>0</v>
      </c>
      <c r="AN1013">
        <f t="shared" ca="1" si="204"/>
        <v>0</v>
      </c>
      <c r="AO1013" t="str">
        <f>ADDRESS('Відомість №2'!AS1009,3)</f>
        <v>$C$2761</v>
      </c>
      <c r="AP1013" t="str">
        <f>ADDRESS('Відомість №2'!AS1009,22)</f>
        <v>$V$2761</v>
      </c>
      <c r="AQ1013">
        <f t="shared" ca="1" si="205"/>
        <v>0</v>
      </c>
      <c r="AR1013">
        <f t="shared" ca="1" si="206"/>
        <v>0</v>
      </c>
      <c r="AS1013">
        <f t="shared" ca="1" si="207"/>
        <v>0</v>
      </c>
    </row>
    <row r="1014" spans="20:45" ht="15.75" hidden="1" customHeight="1" x14ac:dyDescent="0.25">
      <c r="T1014" s="23" t="str">
        <f>ADDRESS('Відомість №2'!AS1010,2)</f>
        <v>$B$2762</v>
      </c>
      <c r="U1014" s="23" t="str">
        <f>ADDRESS('Відомість №2'!AS1010,1)</f>
        <v>$A$2762</v>
      </c>
      <c r="V1014" s="23">
        <f t="shared" ca="1" si="195"/>
        <v>0</v>
      </c>
      <c r="W1014" s="23">
        <f t="shared" ca="1" si="196"/>
        <v>0</v>
      </c>
      <c r="Y1014" s="23" t="str">
        <f>ADDRESS('Відомість №2'!AS1010,21)</f>
        <v>$U$2762</v>
      </c>
      <c r="Z1014" s="23" t="str">
        <f>ADDRESS('Відомість №2'!AS1010,20)</f>
        <v>$T$2762</v>
      </c>
      <c r="AA1014" s="23">
        <f t="shared" ca="1" si="197"/>
        <v>0</v>
      </c>
      <c r="AB1014" s="23">
        <f t="shared" ca="1" si="198"/>
        <v>0</v>
      </c>
      <c r="AC1014" s="23" t="e">
        <f>ADDRESS('Відомість №2'!AT1010,6)</f>
        <v>#VALUE!</v>
      </c>
      <c r="AD1014" s="23" t="e">
        <f t="shared" ca="1" si="199"/>
        <v>#VALUE!</v>
      </c>
      <c r="AF1014" s="23" t="e">
        <f t="shared" ca="1" si="200"/>
        <v>#VALUE!</v>
      </c>
      <c r="AG1014" s="23" t="str">
        <f>ADDRESS('Відомість №2'!AS1010,9)</f>
        <v>$I$2762</v>
      </c>
      <c r="AH1014" s="23" t="str">
        <f>ADDRESS('Відомість №2'!AS1010,10)</f>
        <v>$J$2762</v>
      </c>
      <c r="AI1014" s="20">
        <f t="shared" ca="1" si="201"/>
        <v>0</v>
      </c>
      <c r="AJ1014" s="20">
        <f t="shared" ca="1" si="202"/>
        <v>0</v>
      </c>
      <c r="AK1014" s="20" t="str">
        <f>ADDRESS('Відомість №2'!AS1010,7)</f>
        <v>$G$2762</v>
      </c>
      <c r="AL1014" s="20" t="str">
        <f>ADDRESS('Відомість №2'!AS1010,8)</f>
        <v>$H$2762</v>
      </c>
      <c r="AM1014">
        <f t="shared" ca="1" si="203"/>
        <v>0</v>
      </c>
      <c r="AN1014">
        <f t="shared" ca="1" si="204"/>
        <v>0</v>
      </c>
      <c r="AO1014" t="str">
        <f>ADDRESS('Відомість №2'!AS1010,3)</f>
        <v>$C$2762</v>
      </c>
      <c r="AP1014" t="str">
        <f>ADDRESS('Відомість №2'!AS1010,22)</f>
        <v>$V$2762</v>
      </c>
      <c r="AQ1014">
        <f t="shared" ca="1" si="205"/>
        <v>0</v>
      </c>
      <c r="AR1014">
        <f t="shared" ca="1" si="206"/>
        <v>0</v>
      </c>
      <c r="AS1014">
        <f t="shared" ca="1" si="207"/>
        <v>0</v>
      </c>
    </row>
    <row r="1015" spans="20:45" ht="15.75" hidden="1" customHeight="1" x14ac:dyDescent="0.25">
      <c r="T1015" s="23" t="str">
        <f>ADDRESS('Відомість №2'!AS1011,2)</f>
        <v>$B$2763</v>
      </c>
      <c r="U1015" s="23" t="str">
        <f>ADDRESS('Відомість №2'!AS1011,1)</f>
        <v>$A$2763</v>
      </c>
      <c r="V1015" s="23">
        <f t="shared" ca="1" si="195"/>
        <v>0</v>
      </c>
      <c r="W1015" s="23">
        <f t="shared" ca="1" si="196"/>
        <v>0</v>
      </c>
      <c r="Y1015" s="23" t="str">
        <f>ADDRESS('Відомість №2'!AS1011,21)</f>
        <v>$U$2763</v>
      </c>
      <c r="Z1015" s="23" t="str">
        <f>ADDRESS('Відомість №2'!AS1011,20)</f>
        <v>$T$2763</v>
      </c>
      <c r="AA1015" s="23">
        <f t="shared" ca="1" si="197"/>
        <v>0</v>
      </c>
      <c r="AB1015" s="23">
        <f t="shared" ca="1" si="198"/>
        <v>0</v>
      </c>
      <c r="AC1015" s="23" t="e">
        <f>ADDRESS('Відомість №2'!AT1011,6)</f>
        <v>#VALUE!</v>
      </c>
      <c r="AD1015" s="23" t="e">
        <f t="shared" ca="1" si="199"/>
        <v>#VALUE!</v>
      </c>
      <c r="AF1015" s="23" t="e">
        <f t="shared" ca="1" si="200"/>
        <v>#VALUE!</v>
      </c>
      <c r="AG1015" s="23" t="str">
        <f>ADDRESS('Відомість №2'!AS1011,9)</f>
        <v>$I$2763</v>
      </c>
      <c r="AH1015" s="23" t="str">
        <f>ADDRESS('Відомість №2'!AS1011,10)</f>
        <v>$J$2763</v>
      </c>
      <c r="AI1015" s="20">
        <f t="shared" ca="1" si="201"/>
        <v>0</v>
      </c>
      <c r="AJ1015" s="20">
        <f t="shared" ca="1" si="202"/>
        <v>0</v>
      </c>
      <c r="AK1015" s="20" t="str">
        <f>ADDRESS('Відомість №2'!AS1011,7)</f>
        <v>$G$2763</v>
      </c>
      <c r="AL1015" s="20" t="str">
        <f>ADDRESS('Відомість №2'!AS1011,8)</f>
        <v>$H$2763</v>
      </c>
      <c r="AM1015">
        <f t="shared" ca="1" si="203"/>
        <v>0</v>
      </c>
      <c r="AN1015">
        <f t="shared" ca="1" si="204"/>
        <v>0</v>
      </c>
      <c r="AO1015" t="str">
        <f>ADDRESS('Відомість №2'!AS1011,3)</f>
        <v>$C$2763</v>
      </c>
      <c r="AP1015" t="str">
        <f>ADDRESS('Відомість №2'!AS1011,22)</f>
        <v>$V$2763</v>
      </c>
      <c r="AQ1015">
        <f t="shared" ca="1" si="205"/>
        <v>0</v>
      </c>
      <c r="AR1015">
        <f t="shared" ca="1" si="206"/>
        <v>0</v>
      </c>
      <c r="AS1015">
        <f t="shared" ca="1" si="207"/>
        <v>0</v>
      </c>
    </row>
    <row r="1016" spans="20:45" ht="15.75" hidden="1" customHeight="1" x14ac:dyDescent="0.25">
      <c r="T1016" s="23" t="str">
        <f>ADDRESS('Відомість №2'!AS1012,2)</f>
        <v>$B$2764</v>
      </c>
      <c r="U1016" s="23" t="str">
        <f>ADDRESS('Відомість №2'!AS1012,1)</f>
        <v>$A$2764</v>
      </c>
      <c r="V1016" s="23">
        <f t="shared" ca="1" si="195"/>
        <v>0</v>
      </c>
      <c r="W1016" s="23">
        <f t="shared" ca="1" si="196"/>
        <v>0</v>
      </c>
      <c r="Y1016" s="23" t="str">
        <f>ADDRESS('Відомість №2'!AS1012,21)</f>
        <v>$U$2764</v>
      </c>
      <c r="Z1016" s="23" t="str">
        <f>ADDRESS('Відомість №2'!AS1012,20)</f>
        <v>$T$2764</v>
      </c>
      <c r="AA1016" s="23">
        <f t="shared" ca="1" si="197"/>
        <v>0</v>
      </c>
      <c r="AB1016" s="23">
        <f t="shared" ca="1" si="198"/>
        <v>0</v>
      </c>
      <c r="AC1016" s="23" t="e">
        <f>ADDRESS('Відомість №2'!AT1012,6)</f>
        <v>#VALUE!</v>
      </c>
      <c r="AD1016" s="23" t="e">
        <f t="shared" ca="1" si="199"/>
        <v>#VALUE!</v>
      </c>
      <c r="AF1016" s="23" t="e">
        <f t="shared" ca="1" si="200"/>
        <v>#VALUE!</v>
      </c>
      <c r="AG1016" s="23" t="str">
        <f>ADDRESS('Відомість №2'!AS1012,9)</f>
        <v>$I$2764</v>
      </c>
      <c r="AH1016" s="23" t="str">
        <f>ADDRESS('Відомість №2'!AS1012,10)</f>
        <v>$J$2764</v>
      </c>
      <c r="AI1016" s="20">
        <f t="shared" ca="1" si="201"/>
        <v>0</v>
      </c>
      <c r="AJ1016" s="20">
        <f t="shared" ca="1" si="202"/>
        <v>0</v>
      </c>
      <c r="AK1016" s="20" t="str">
        <f>ADDRESS('Відомість №2'!AS1012,7)</f>
        <v>$G$2764</v>
      </c>
      <c r="AL1016" s="20" t="str">
        <f>ADDRESS('Відомість №2'!AS1012,8)</f>
        <v>$H$2764</v>
      </c>
      <c r="AM1016">
        <f t="shared" ca="1" si="203"/>
        <v>0</v>
      </c>
      <c r="AN1016">
        <f t="shared" ca="1" si="204"/>
        <v>0</v>
      </c>
      <c r="AO1016" t="str">
        <f>ADDRESS('Відомість №2'!AS1012,3)</f>
        <v>$C$2764</v>
      </c>
      <c r="AP1016" t="str">
        <f>ADDRESS('Відомість №2'!AS1012,22)</f>
        <v>$V$2764</v>
      </c>
      <c r="AQ1016">
        <f t="shared" ca="1" si="205"/>
        <v>0</v>
      </c>
      <c r="AR1016">
        <f t="shared" ca="1" si="206"/>
        <v>0</v>
      </c>
      <c r="AS1016">
        <f t="shared" ca="1" si="207"/>
        <v>0</v>
      </c>
    </row>
    <row r="1017" spans="20:45" ht="15.75" hidden="1" customHeight="1" x14ac:dyDescent="0.25">
      <c r="T1017" s="23" t="str">
        <f>ADDRESS('Відомість №2'!AS1013,2)</f>
        <v>$B$2765</v>
      </c>
      <c r="U1017" s="23" t="str">
        <f>ADDRESS('Відомість №2'!AS1013,1)</f>
        <v>$A$2765</v>
      </c>
      <c r="V1017" s="23">
        <f t="shared" ca="1" si="195"/>
        <v>0</v>
      </c>
      <c r="W1017" s="23">
        <f t="shared" ca="1" si="196"/>
        <v>0</v>
      </c>
      <c r="Y1017" s="23" t="str">
        <f>ADDRESS('Відомість №2'!AS1013,21)</f>
        <v>$U$2765</v>
      </c>
      <c r="Z1017" s="23" t="str">
        <f>ADDRESS('Відомість №2'!AS1013,20)</f>
        <v>$T$2765</v>
      </c>
      <c r="AA1017" s="23">
        <f t="shared" ca="1" si="197"/>
        <v>0</v>
      </c>
      <c r="AB1017" s="23">
        <f t="shared" ca="1" si="198"/>
        <v>0</v>
      </c>
      <c r="AC1017" s="23" t="e">
        <f>ADDRESS('Відомість №2'!AT1013,6)</f>
        <v>#VALUE!</v>
      </c>
      <c r="AD1017" s="23" t="e">
        <f t="shared" ca="1" si="199"/>
        <v>#VALUE!</v>
      </c>
      <c r="AF1017" s="23" t="e">
        <f t="shared" ca="1" si="200"/>
        <v>#VALUE!</v>
      </c>
      <c r="AG1017" s="23" t="str">
        <f>ADDRESS('Відомість №2'!AS1013,9)</f>
        <v>$I$2765</v>
      </c>
      <c r="AH1017" s="23" t="str">
        <f>ADDRESS('Відомість №2'!AS1013,10)</f>
        <v>$J$2765</v>
      </c>
      <c r="AI1017" s="20">
        <f t="shared" ca="1" si="201"/>
        <v>0</v>
      </c>
      <c r="AJ1017" s="20">
        <f t="shared" ca="1" si="202"/>
        <v>0</v>
      </c>
      <c r="AK1017" s="20" t="str">
        <f>ADDRESS('Відомість №2'!AS1013,7)</f>
        <v>$G$2765</v>
      </c>
      <c r="AL1017" s="20" t="str">
        <f>ADDRESS('Відомість №2'!AS1013,8)</f>
        <v>$H$2765</v>
      </c>
      <c r="AM1017">
        <f t="shared" ca="1" si="203"/>
        <v>0</v>
      </c>
      <c r="AN1017">
        <f t="shared" ca="1" si="204"/>
        <v>0</v>
      </c>
      <c r="AO1017" t="str">
        <f>ADDRESS('Відомість №2'!AS1013,3)</f>
        <v>$C$2765</v>
      </c>
      <c r="AP1017" t="str">
        <f>ADDRESS('Відомість №2'!AS1013,22)</f>
        <v>$V$2765</v>
      </c>
      <c r="AQ1017">
        <f t="shared" ca="1" si="205"/>
        <v>0</v>
      </c>
      <c r="AR1017">
        <f t="shared" ca="1" si="206"/>
        <v>0</v>
      </c>
      <c r="AS1017">
        <f t="shared" ca="1" si="207"/>
        <v>0</v>
      </c>
    </row>
    <row r="1018" spans="20:45" ht="15.75" hidden="1" customHeight="1" x14ac:dyDescent="0.25">
      <c r="T1018" s="23" t="str">
        <f>ADDRESS('Відомість №2'!AS1014,2)</f>
        <v>$B$2766</v>
      </c>
      <c r="U1018" s="23" t="str">
        <f>ADDRESS('Відомість №2'!AS1014,1)</f>
        <v>$A$2766</v>
      </c>
      <c r="V1018" s="23">
        <f t="shared" ca="1" si="195"/>
        <v>0</v>
      </c>
      <c r="W1018" s="23">
        <f t="shared" ca="1" si="196"/>
        <v>0</v>
      </c>
      <c r="Y1018" s="23" t="str">
        <f>ADDRESS('Відомість №2'!AS1014,21)</f>
        <v>$U$2766</v>
      </c>
      <c r="Z1018" s="23" t="str">
        <f>ADDRESS('Відомість №2'!AS1014,20)</f>
        <v>$T$2766</v>
      </c>
      <c r="AA1018" s="23">
        <f t="shared" ca="1" si="197"/>
        <v>0</v>
      </c>
      <c r="AB1018" s="23">
        <f t="shared" ca="1" si="198"/>
        <v>0</v>
      </c>
      <c r="AC1018" s="23" t="e">
        <f>ADDRESS('Відомість №2'!AT1014,6)</f>
        <v>#VALUE!</v>
      </c>
      <c r="AD1018" s="23" t="e">
        <f t="shared" ca="1" si="199"/>
        <v>#VALUE!</v>
      </c>
      <c r="AF1018" s="23" t="e">
        <f t="shared" ca="1" si="200"/>
        <v>#VALUE!</v>
      </c>
      <c r="AG1018" s="23" t="str">
        <f>ADDRESS('Відомість №2'!AS1014,9)</f>
        <v>$I$2766</v>
      </c>
      <c r="AH1018" s="23" t="str">
        <f>ADDRESS('Відомість №2'!AS1014,10)</f>
        <v>$J$2766</v>
      </c>
      <c r="AI1018" s="20">
        <f t="shared" ca="1" si="201"/>
        <v>0</v>
      </c>
      <c r="AJ1018" s="20">
        <f t="shared" ca="1" si="202"/>
        <v>0</v>
      </c>
      <c r="AK1018" s="20" t="str">
        <f>ADDRESS('Відомість №2'!AS1014,7)</f>
        <v>$G$2766</v>
      </c>
      <c r="AL1018" s="20" t="str">
        <f>ADDRESS('Відомість №2'!AS1014,8)</f>
        <v>$H$2766</v>
      </c>
      <c r="AM1018">
        <f t="shared" ca="1" si="203"/>
        <v>0</v>
      </c>
      <c r="AN1018">
        <f t="shared" ca="1" si="204"/>
        <v>0</v>
      </c>
      <c r="AO1018" t="str">
        <f>ADDRESS('Відомість №2'!AS1014,3)</f>
        <v>$C$2766</v>
      </c>
      <c r="AP1018" t="str">
        <f>ADDRESS('Відомість №2'!AS1014,22)</f>
        <v>$V$2766</v>
      </c>
      <c r="AQ1018">
        <f t="shared" ca="1" si="205"/>
        <v>0</v>
      </c>
      <c r="AR1018">
        <f t="shared" ca="1" si="206"/>
        <v>0</v>
      </c>
      <c r="AS1018">
        <f t="shared" ca="1" si="207"/>
        <v>0</v>
      </c>
    </row>
    <row r="1019" spans="20:45" ht="15.75" hidden="1" customHeight="1" x14ac:dyDescent="0.25">
      <c r="T1019" s="23" t="str">
        <f>ADDRESS('Відомість №2'!AS1015,2)</f>
        <v>$B$2767</v>
      </c>
      <c r="U1019" s="23" t="str">
        <f>ADDRESS('Відомість №2'!AS1015,1)</f>
        <v>$A$2767</v>
      </c>
      <c r="V1019" s="23">
        <f t="shared" ca="1" si="195"/>
        <v>0</v>
      </c>
      <c r="W1019" s="23">
        <f t="shared" ca="1" si="196"/>
        <v>0</v>
      </c>
      <c r="Y1019" s="23" t="str">
        <f>ADDRESS('Відомість №2'!AS1015,21)</f>
        <v>$U$2767</v>
      </c>
      <c r="Z1019" s="23" t="str">
        <f>ADDRESS('Відомість №2'!AS1015,20)</f>
        <v>$T$2767</v>
      </c>
      <c r="AA1019" s="23">
        <f t="shared" ca="1" si="197"/>
        <v>0</v>
      </c>
      <c r="AB1019" s="23">
        <f t="shared" ca="1" si="198"/>
        <v>0</v>
      </c>
      <c r="AC1019" s="23" t="e">
        <f>ADDRESS('Відомість №2'!AT1015,6)</f>
        <v>#VALUE!</v>
      </c>
      <c r="AD1019" s="23" t="e">
        <f t="shared" ca="1" si="199"/>
        <v>#VALUE!</v>
      </c>
      <c r="AF1019" s="23" t="e">
        <f t="shared" ca="1" si="200"/>
        <v>#VALUE!</v>
      </c>
      <c r="AG1019" s="23" t="str">
        <f>ADDRESS('Відомість №2'!AS1015,9)</f>
        <v>$I$2767</v>
      </c>
      <c r="AH1019" s="23" t="str">
        <f>ADDRESS('Відомість №2'!AS1015,10)</f>
        <v>$J$2767</v>
      </c>
      <c r="AI1019" s="20">
        <f t="shared" ca="1" si="201"/>
        <v>0</v>
      </c>
      <c r="AJ1019" s="20">
        <f t="shared" ca="1" si="202"/>
        <v>0</v>
      </c>
      <c r="AK1019" s="20" t="str">
        <f>ADDRESS('Відомість №2'!AS1015,7)</f>
        <v>$G$2767</v>
      </c>
      <c r="AL1019" s="20" t="str">
        <f>ADDRESS('Відомість №2'!AS1015,8)</f>
        <v>$H$2767</v>
      </c>
      <c r="AM1019">
        <f t="shared" ca="1" si="203"/>
        <v>0</v>
      </c>
      <c r="AN1019">
        <f t="shared" ca="1" si="204"/>
        <v>0</v>
      </c>
      <c r="AO1019" t="str">
        <f>ADDRESS('Відомість №2'!AS1015,3)</f>
        <v>$C$2767</v>
      </c>
      <c r="AP1019" t="str">
        <f>ADDRESS('Відомість №2'!AS1015,22)</f>
        <v>$V$2767</v>
      </c>
      <c r="AQ1019">
        <f t="shared" ca="1" si="205"/>
        <v>0</v>
      </c>
      <c r="AR1019">
        <f t="shared" ca="1" si="206"/>
        <v>0</v>
      </c>
      <c r="AS1019">
        <f t="shared" ca="1" si="207"/>
        <v>0</v>
      </c>
    </row>
    <row r="1020" spans="20:45" ht="15.75" hidden="1" customHeight="1" x14ac:dyDescent="0.25">
      <c r="T1020" s="23" t="str">
        <f>ADDRESS('Відомість №2'!AS1016,2)</f>
        <v>$B$2768</v>
      </c>
      <c r="U1020" s="23" t="str">
        <f>ADDRESS('Відомість №2'!AS1016,1)</f>
        <v>$A$2768</v>
      </c>
      <c r="V1020" s="23">
        <f t="shared" ca="1" si="195"/>
        <v>0</v>
      </c>
      <c r="W1020" s="23">
        <f t="shared" ca="1" si="196"/>
        <v>0</v>
      </c>
      <c r="Y1020" s="23" t="str">
        <f>ADDRESS('Відомість №2'!AS1016,21)</f>
        <v>$U$2768</v>
      </c>
      <c r="Z1020" s="23" t="str">
        <f>ADDRESS('Відомість №2'!AS1016,20)</f>
        <v>$T$2768</v>
      </c>
      <c r="AA1020" s="23">
        <f t="shared" ca="1" si="197"/>
        <v>0</v>
      </c>
      <c r="AB1020" s="23">
        <f t="shared" ca="1" si="198"/>
        <v>0</v>
      </c>
      <c r="AC1020" s="23" t="e">
        <f>ADDRESS('Відомість №2'!AT1016,6)</f>
        <v>#VALUE!</v>
      </c>
      <c r="AD1020" s="23" t="e">
        <f t="shared" ca="1" si="199"/>
        <v>#VALUE!</v>
      </c>
      <c r="AF1020" s="23" t="e">
        <f t="shared" ca="1" si="200"/>
        <v>#VALUE!</v>
      </c>
      <c r="AG1020" s="23" t="str">
        <f>ADDRESS('Відомість №2'!AS1016,9)</f>
        <v>$I$2768</v>
      </c>
      <c r="AH1020" s="23" t="str">
        <f>ADDRESS('Відомість №2'!AS1016,10)</f>
        <v>$J$2768</v>
      </c>
      <c r="AI1020" s="20">
        <f t="shared" ca="1" si="201"/>
        <v>0</v>
      </c>
      <c r="AJ1020" s="20">
        <f t="shared" ca="1" si="202"/>
        <v>0</v>
      </c>
      <c r="AK1020" s="20" t="str">
        <f>ADDRESS('Відомість №2'!AS1016,7)</f>
        <v>$G$2768</v>
      </c>
      <c r="AL1020" s="20" t="str">
        <f>ADDRESS('Відомість №2'!AS1016,8)</f>
        <v>$H$2768</v>
      </c>
      <c r="AM1020">
        <f t="shared" ca="1" si="203"/>
        <v>0</v>
      </c>
      <c r="AN1020">
        <f t="shared" ca="1" si="204"/>
        <v>0</v>
      </c>
      <c r="AO1020" t="str">
        <f>ADDRESS('Відомість №2'!AS1016,3)</f>
        <v>$C$2768</v>
      </c>
      <c r="AP1020" t="str">
        <f>ADDRESS('Відомість №2'!AS1016,22)</f>
        <v>$V$2768</v>
      </c>
      <c r="AQ1020">
        <f t="shared" ca="1" si="205"/>
        <v>0</v>
      </c>
      <c r="AR1020">
        <f t="shared" ca="1" si="206"/>
        <v>0</v>
      </c>
      <c r="AS1020">
        <f t="shared" ca="1" si="207"/>
        <v>0</v>
      </c>
    </row>
    <row r="1021" spans="20:45" ht="15.75" hidden="1" customHeight="1" x14ac:dyDescent="0.25">
      <c r="T1021" s="23" t="str">
        <f>ADDRESS('Відомість №2'!AS1017,2)</f>
        <v>$B$2769</v>
      </c>
      <c r="U1021" s="23" t="str">
        <f>ADDRESS('Відомість №2'!AS1017,1)</f>
        <v>$A$2769</v>
      </c>
      <c r="V1021" s="23">
        <f t="shared" ca="1" si="195"/>
        <v>0</v>
      </c>
      <c r="W1021" s="23">
        <f t="shared" ca="1" si="196"/>
        <v>0</v>
      </c>
      <c r="Y1021" s="23" t="str">
        <f>ADDRESS('Відомість №2'!AS1017,21)</f>
        <v>$U$2769</v>
      </c>
      <c r="Z1021" s="23" t="str">
        <f>ADDRESS('Відомість №2'!AS1017,20)</f>
        <v>$T$2769</v>
      </c>
      <c r="AA1021" s="23">
        <f t="shared" ca="1" si="197"/>
        <v>0</v>
      </c>
      <c r="AB1021" s="23">
        <f t="shared" ca="1" si="198"/>
        <v>0</v>
      </c>
      <c r="AC1021" s="23" t="e">
        <f>ADDRESS('Відомість №2'!AT1017,6)</f>
        <v>#VALUE!</v>
      </c>
      <c r="AD1021" s="23" t="e">
        <f t="shared" ca="1" si="199"/>
        <v>#VALUE!</v>
      </c>
      <c r="AF1021" s="23" t="e">
        <f t="shared" ca="1" si="200"/>
        <v>#VALUE!</v>
      </c>
      <c r="AG1021" s="23" t="str">
        <f>ADDRESS('Відомість №2'!AS1017,9)</f>
        <v>$I$2769</v>
      </c>
      <c r="AH1021" s="23" t="str">
        <f>ADDRESS('Відомість №2'!AS1017,10)</f>
        <v>$J$2769</v>
      </c>
      <c r="AI1021" s="20">
        <f t="shared" ca="1" si="201"/>
        <v>0</v>
      </c>
      <c r="AJ1021" s="20">
        <f t="shared" ca="1" si="202"/>
        <v>0</v>
      </c>
      <c r="AK1021" s="20" t="str">
        <f>ADDRESS('Відомість №2'!AS1017,7)</f>
        <v>$G$2769</v>
      </c>
      <c r="AL1021" s="20" t="str">
        <f>ADDRESS('Відомість №2'!AS1017,8)</f>
        <v>$H$2769</v>
      </c>
      <c r="AM1021">
        <f t="shared" ca="1" si="203"/>
        <v>0</v>
      </c>
      <c r="AN1021">
        <f t="shared" ca="1" si="204"/>
        <v>0</v>
      </c>
      <c r="AO1021" t="str">
        <f>ADDRESS('Відомість №2'!AS1017,3)</f>
        <v>$C$2769</v>
      </c>
      <c r="AP1021" t="str">
        <f>ADDRESS('Відомість №2'!AS1017,22)</f>
        <v>$V$2769</v>
      </c>
      <c r="AQ1021">
        <f t="shared" ca="1" si="205"/>
        <v>0</v>
      </c>
      <c r="AR1021">
        <f t="shared" ca="1" si="206"/>
        <v>0</v>
      </c>
      <c r="AS1021">
        <f t="shared" ca="1" si="207"/>
        <v>0</v>
      </c>
    </row>
    <row r="1022" spans="20:45" ht="15.75" hidden="1" customHeight="1" x14ac:dyDescent="0.25">
      <c r="T1022" s="23" t="str">
        <f>ADDRESS('Відомість №2'!AS1018,2)</f>
        <v>$B$2770</v>
      </c>
      <c r="U1022" s="23" t="str">
        <f>ADDRESS('Відомість №2'!AS1018,1)</f>
        <v>$A$2770</v>
      </c>
      <c r="V1022" s="23">
        <f t="shared" ca="1" si="195"/>
        <v>0</v>
      </c>
      <c r="W1022" s="23">
        <f t="shared" ca="1" si="196"/>
        <v>0</v>
      </c>
      <c r="Y1022" s="23" t="str">
        <f>ADDRESS('Відомість №2'!AS1018,21)</f>
        <v>$U$2770</v>
      </c>
      <c r="Z1022" s="23" t="str">
        <f>ADDRESS('Відомість №2'!AS1018,20)</f>
        <v>$T$2770</v>
      </c>
      <c r="AA1022" s="23">
        <f t="shared" ca="1" si="197"/>
        <v>0</v>
      </c>
      <c r="AB1022" s="23">
        <f t="shared" ca="1" si="198"/>
        <v>0</v>
      </c>
      <c r="AC1022" s="23" t="e">
        <f>ADDRESS('Відомість №2'!AT1018,6)</f>
        <v>#VALUE!</v>
      </c>
      <c r="AD1022" s="23" t="e">
        <f t="shared" ca="1" si="199"/>
        <v>#VALUE!</v>
      </c>
      <c r="AF1022" s="23" t="e">
        <f t="shared" ca="1" si="200"/>
        <v>#VALUE!</v>
      </c>
      <c r="AG1022" s="23" t="str">
        <f>ADDRESS('Відомість №2'!AS1018,9)</f>
        <v>$I$2770</v>
      </c>
      <c r="AH1022" s="23" t="str">
        <f>ADDRESS('Відомість №2'!AS1018,10)</f>
        <v>$J$2770</v>
      </c>
      <c r="AI1022" s="20">
        <f t="shared" ca="1" si="201"/>
        <v>0</v>
      </c>
      <c r="AJ1022" s="20">
        <f t="shared" ca="1" si="202"/>
        <v>0</v>
      </c>
      <c r="AK1022" s="20" t="str">
        <f>ADDRESS('Відомість №2'!AS1018,7)</f>
        <v>$G$2770</v>
      </c>
      <c r="AL1022" s="20" t="str">
        <f>ADDRESS('Відомість №2'!AS1018,8)</f>
        <v>$H$2770</v>
      </c>
      <c r="AM1022">
        <f t="shared" ca="1" si="203"/>
        <v>0</v>
      </c>
      <c r="AN1022">
        <f t="shared" ca="1" si="204"/>
        <v>0</v>
      </c>
      <c r="AO1022" t="str">
        <f>ADDRESS('Відомість №2'!AS1018,3)</f>
        <v>$C$2770</v>
      </c>
      <c r="AP1022" t="str">
        <f>ADDRESS('Відомість №2'!AS1018,22)</f>
        <v>$V$2770</v>
      </c>
      <c r="AQ1022">
        <f t="shared" ca="1" si="205"/>
        <v>0</v>
      </c>
      <c r="AR1022">
        <f t="shared" ca="1" si="206"/>
        <v>0</v>
      </c>
      <c r="AS1022">
        <f t="shared" ca="1" si="207"/>
        <v>0</v>
      </c>
    </row>
    <row r="1023" spans="20:45" ht="15.75" hidden="1" customHeight="1" x14ac:dyDescent="0.25">
      <c r="T1023" s="23" t="str">
        <f>ADDRESS('Відомість №2'!AS1019,2)</f>
        <v>$B$2771</v>
      </c>
      <c r="U1023" s="23" t="str">
        <f>ADDRESS('Відомість №2'!AS1019,1)</f>
        <v>$A$2771</v>
      </c>
      <c r="V1023" s="23">
        <f t="shared" ca="1" si="195"/>
        <v>0</v>
      </c>
      <c r="W1023" s="23">
        <f t="shared" ca="1" si="196"/>
        <v>0</v>
      </c>
      <c r="Y1023" s="23" t="str">
        <f>ADDRESS('Відомість №2'!AS1019,21)</f>
        <v>$U$2771</v>
      </c>
      <c r="Z1023" s="23" t="str">
        <f>ADDRESS('Відомість №2'!AS1019,20)</f>
        <v>$T$2771</v>
      </c>
      <c r="AA1023" s="23">
        <f t="shared" ca="1" si="197"/>
        <v>0</v>
      </c>
      <c r="AB1023" s="23">
        <f t="shared" ca="1" si="198"/>
        <v>0</v>
      </c>
      <c r="AC1023" s="23" t="e">
        <f>ADDRESS('Відомість №2'!AT1019,6)</f>
        <v>#VALUE!</v>
      </c>
      <c r="AD1023" s="23" t="e">
        <f t="shared" ca="1" si="199"/>
        <v>#VALUE!</v>
      </c>
      <c r="AF1023" s="23" t="e">
        <f t="shared" ca="1" si="200"/>
        <v>#VALUE!</v>
      </c>
      <c r="AG1023" s="23" t="str">
        <f>ADDRESS('Відомість №2'!AS1019,9)</f>
        <v>$I$2771</v>
      </c>
      <c r="AH1023" s="23" t="str">
        <f>ADDRESS('Відомість №2'!AS1019,10)</f>
        <v>$J$2771</v>
      </c>
      <c r="AI1023" s="20">
        <f t="shared" ca="1" si="201"/>
        <v>0</v>
      </c>
      <c r="AJ1023" s="20">
        <f t="shared" ca="1" si="202"/>
        <v>0</v>
      </c>
      <c r="AK1023" s="20" t="str">
        <f>ADDRESS('Відомість №2'!AS1019,7)</f>
        <v>$G$2771</v>
      </c>
      <c r="AL1023" s="20" t="str">
        <f>ADDRESS('Відомість №2'!AS1019,8)</f>
        <v>$H$2771</v>
      </c>
      <c r="AM1023">
        <f t="shared" ca="1" si="203"/>
        <v>0</v>
      </c>
      <c r="AN1023">
        <f t="shared" ca="1" si="204"/>
        <v>0</v>
      </c>
      <c r="AO1023" t="str">
        <f>ADDRESS('Відомість №2'!AS1019,3)</f>
        <v>$C$2771</v>
      </c>
      <c r="AP1023" t="str">
        <f>ADDRESS('Відомість №2'!AS1019,22)</f>
        <v>$V$2771</v>
      </c>
      <c r="AQ1023">
        <f t="shared" ca="1" si="205"/>
        <v>0</v>
      </c>
      <c r="AR1023">
        <f t="shared" ca="1" si="206"/>
        <v>0</v>
      </c>
      <c r="AS1023">
        <f t="shared" ca="1" si="207"/>
        <v>0</v>
      </c>
    </row>
    <row r="1024" spans="20:45" ht="15.75" hidden="1" customHeight="1" x14ac:dyDescent="0.25">
      <c r="T1024" s="23" t="str">
        <f>ADDRESS('Відомість №2'!AS1020,2)</f>
        <v>$B$2772</v>
      </c>
      <c r="U1024" s="23" t="str">
        <f>ADDRESS('Відомість №2'!AS1020,1)</f>
        <v>$A$2772</v>
      </c>
      <c r="V1024" s="23">
        <f t="shared" ca="1" si="195"/>
        <v>0</v>
      </c>
      <c r="W1024" s="23">
        <f t="shared" ca="1" si="196"/>
        <v>0</v>
      </c>
      <c r="Y1024" s="23" t="str">
        <f>ADDRESS('Відомість №2'!AS1020,21)</f>
        <v>$U$2772</v>
      </c>
      <c r="Z1024" s="23" t="str">
        <f>ADDRESS('Відомість №2'!AS1020,20)</f>
        <v>$T$2772</v>
      </c>
      <c r="AA1024" s="23">
        <f t="shared" ca="1" si="197"/>
        <v>0</v>
      </c>
      <c r="AB1024" s="23">
        <f t="shared" ca="1" si="198"/>
        <v>0</v>
      </c>
      <c r="AC1024" s="23" t="e">
        <f>ADDRESS('Відомість №2'!AT1020,6)</f>
        <v>#VALUE!</v>
      </c>
      <c r="AD1024" s="23" t="e">
        <f t="shared" ca="1" si="199"/>
        <v>#VALUE!</v>
      </c>
      <c r="AF1024" s="23" t="e">
        <f t="shared" ca="1" si="200"/>
        <v>#VALUE!</v>
      </c>
      <c r="AG1024" s="23" t="str">
        <f>ADDRESS('Відомість №2'!AS1020,9)</f>
        <v>$I$2772</v>
      </c>
      <c r="AH1024" s="23" t="str">
        <f>ADDRESS('Відомість №2'!AS1020,10)</f>
        <v>$J$2772</v>
      </c>
      <c r="AI1024" s="20">
        <f t="shared" ca="1" si="201"/>
        <v>0</v>
      </c>
      <c r="AJ1024" s="20">
        <f t="shared" ca="1" si="202"/>
        <v>0</v>
      </c>
      <c r="AK1024" s="20" t="str">
        <f>ADDRESS('Відомість №2'!AS1020,7)</f>
        <v>$G$2772</v>
      </c>
      <c r="AL1024" s="20" t="str">
        <f>ADDRESS('Відомість №2'!AS1020,8)</f>
        <v>$H$2772</v>
      </c>
      <c r="AM1024">
        <f t="shared" ca="1" si="203"/>
        <v>0</v>
      </c>
      <c r="AN1024">
        <f t="shared" ca="1" si="204"/>
        <v>0</v>
      </c>
      <c r="AO1024" t="str">
        <f>ADDRESS('Відомість №2'!AS1020,3)</f>
        <v>$C$2772</v>
      </c>
      <c r="AP1024" t="str">
        <f>ADDRESS('Відомість №2'!AS1020,22)</f>
        <v>$V$2772</v>
      </c>
      <c r="AQ1024">
        <f t="shared" ca="1" si="205"/>
        <v>0</v>
      </c>
      <c r="AR1024">
        <f t="shared" ca="1" si="206"/>
        <v>0</v>
      </c>
      <c r="AS1024">
        <f t="shared" ca="1" si="207"/>
        <v>0</v>
      </c>
    </row>
    <row r="1025" spans="20:45" ht="15.75" hidden="1" customHeight="1" x14ac:dyDescent="0.25">
      <c r="T1025" s="23" t="str">
        <f>ADDRESS('Відомість №2'!AS1021,2)</f>
        <v>$B$2773</v>
      </c>
      <c r="U1025" s="23" t="str">
        <f>ADDRESS('Відомість №2'!AS1021,1)</f>
        <v>$A$2773</v>
      </c>
      <c r="V1025" s="23">
        <f t="shared" ca="1" si="195"/>
        <v>0</v>
      </c>
      <c r="W1025" s="23">
        <f t="shared" ca="1" si="196"/>
        <v>0</v>
      </c>
      <c r="Y1025" s="23" t="str">
        <f>ADDRESS('Відомість №2'!AS1021,21)</f>
        <v>$U$2773</v>
      </c>
      <c r="Z1025" s="23" t="str">
        <f>ADDRESS('Відомість №2'!AS1021,20)</f>
        <v>$T$2773</v>
      </c>
      <c r="AA1025" s="23">
        <f t="shared" ca="1" si="197"/>
        <v>0</v>
      </c>
      <c r="AB1025" s="23">
        <f t="shared" ca="1" si="198"/>
        <v>0</v>
      </c>
      <c r="AC1025" s="23" t="e">
        <f>ADDRESS('Відомість №2'!AT1021,6)</f>
        <v>#VALUE!</v>
      </c>
      <c r="AD1025" s="23" t="e">
        <f t="shared" ca="1" si="199"/>
        <v>#VALUE!</v>
      </c>
      <c r="AF1025" s="23" t="e">
        <f t="shared" ca="1" si="200"/>
        <v>#VALUE!</v>
      </c>
      <c r="AG1025" s="23" t="str">
        <f>ADDRESS('Відомість №2'!AS1021,9)</f>
        <v>$I$2773</v>
      </c>
      <c r="AH1025" s="23" t="str">
        <f>ADDRESS('Відомість №2'!AS1021,10)</f>
        <v>$J$2773</v>
      </c>
      <c r="AI1025" s="20">
        <f t="shared" ca="1" si="201"/>
        <v>0</v>
      </c>
      <c r="AJ1025" s="20">
        <f t="shared" ca="1" si="202"/>
        <v>0</v>
      </c>
      <c r="AK1025" s="20" t="str">
        <f>ADDRESS('Відомість №2'!AS1021,7)</f>
        <v>$G$2773</v>
      </c>
      <c r="AL1025" s="20" t="str">
        <f>ADDRESS('Відомість №2'!AS1021,8)</f>
        <v>$H$2773</v>
      </c>
      <c r="AM1025">
        <f t="shared" ca="1" si="203"/>
        <v>0</v>
      </c>
      <c r="AN1025">
        <f t="shared" ca="1" si="204"/>
        <v>0</v>
      </c>
      <c r="AO1025" t="str">
        <f>ADDRESS('Відомість №2'!AS1021,3)</f>
        <v>$C$2773</v>
      </c>
      <c r="AP1025" t="str">
        <f>ADDRESS('Відомість №2'!AS1021,22)</f>
        <v>$V$2773</v>
      </c>
      <c r="AQ1025">
        <f t="shared" ca="1" si="205"/>
        <v>0</v>
      </c>
      <c r="AR1025">
        <f t="shared" ca="1" si="206"/>
        <v>0</v>
      </c>
      <c r="AS1025">
        <f t="shared" ca="1" si="207"/>
        <v>0</v>
      </c>
    </row>
    <row r="1026" spans="20:45" ht="15.75" hidden="1" customHeight="1" x14ac:dyDescent="0.25">
      <c r="T1026" s="23" t="str">
        <f>ADDRESS('Відомість №2'!AS1022,2)</f>
        <v>$B$2774</v>
      </c>
      <c r="U1026" s="23" t="str">
        <f>ADDRESS('Відомість №2'!AS1022,1)</f>
        <v>$A$2774</v>
      </c>
      <c r="V1026" s="23">
        <f t="shared" ca="1" si="195"/>
        <v>0</v>
      </c>
      <c r="W1026" s="23">
        <f t="shared" ca="1" si="196"/>
        <v>0</v>
      </c>
      <c r="Y1026" s="23" t="str">
        <f>ADDRESS('Відомість №2'!AS1022,21)</f>
        <v>$U$2774</v>
      </c>
      <c r="Z1026" s="23" t="str">
        <f>ADDRESS('Відомість №2'!AS1022,20)</f>
        <v>$T$2774</v>
      </c>
      <c r="AA1026" s="23">
        <f t="shared" ca="1" si="197"/>
        <v>0</v>
      </c>
      <c r="AB1026" s="23">
        <f t="shared" ca="1" si="198"/>
        <v>0</v>
      </c>
      <c r="AC1026" s="23" t="e">
        <f>ADDRESS('Відомість №2'!AT1022,6)</f>
        <v>#VALUE!</v>
      </c>
      <c r="AD1026" s="23" t="e">
        <f t="shared" ca="1" si="199"/>
        <v>#VALUE!</v>
      </c>
      <c r="AF1026" s="23" t="e">
        <f t="shared" ca="1" si="200"/>
        <v>#VALUE!</v>
      </c>
      <c r="AG1026" s="23" t="str">
        <f>ADDRESS('Відомість №2'!AS1022,9)</f>
        <v>$I$2774</v>
      </c>
      <c r="AH1026" s="23" t="str">
        <f>ADDRESS('Відомість №2'!AS1022,10)</f>
        <v>$J$2774</v>
      </c>
      <c r="AI1026" s="20">
        <f t="shared" ca="1" si="201"/>
        <v>0</v>
      </c>
      <c r="AJ1026" s="20">
        <f t="shared" ca="1" si="202"/>
        <v>0</v>
      </c>
      <c r="AK1026" s="20" t="str">
        <f>ADDRESS('Відомість №2'!AS1022,7)</f>
        <v>$G$2774</v>
      </c>
      <c r="AL1026" s="20" t="str">
        <f>ADDRESS('Відомість №2'!AS1022,8)</f>
        <v>$H$2774</v>
      </c>
      <c r="AM1026">
        <f t="shared" ca="1" si="203"/>
        <v>0</v>
      </c>
      <c r="AN1026">
        <f t="shared" ca="1" si="204"/>
        <v>0</v>
      </c>
      <c r="AO1026" t="str">
        <f>ADDRESS('Відомість №2'!AS1022,3)</f>
        <v>$C$2774</v>
      </c>
      <c r="AP1026" t="str">
        <f>ADDRESS('Відомість №2'!AS1022,22)</f>
        <v>$V$2774</v>
      </c>
      <c r="AQ1026">
        <f t="shared" ca="1" si="205"/>
        <v>0</v>
      </c>
      <c r="AR1026">
        <f t="shared" ca="1" si="206"/>
        <v>0</v>
      </c>
      <c r="AS1026">
        <f t="shared" ca="1" si="207"/>
        <v>0</v>
      </c>
    </row>
    <row r="1027" spans="20:45" ht="15.75" hidden="1" customHeight="1" x14ac:dyDescent="0.25">
      <c r="T1027" s="23" t="str">
        <f>ADDRESS('Відомість №2'!AS1023,2)</f>
        <v>$B$2775</v>
      </c>
      <c r="U1027" s="23" t="str">
        <f>ADDRESS('Відомість №2'!AS1023,1)</f>
        <v>$A$2775</v>
      </c>
      <c r="V1027" s="23">
        <f t="shared" ca="1" si="195"/>
        <v>0</v>
      </c>
      <c r="W1027" s="23">
        <f t="shared" ca="1" si="196"/>
        <v>0</v>
      </c>
      <c r="Y1027" s="23" t="str">
        <f>ADDRESS('Відомість №2'!AS1023,21)</f>
        <v>$U$2775</v>
      </c>
      <c r="Z1027" s="23" t="str">
        <f>ADDRESS('Відомість №2'!AS1023,20)</f>
        <v>$T$2775</v>
      </c>
      <c r="AA1027" s="23">
        <f t="shared" ca="1" si="197"/>
        <v>0</v>
      </c>
      <c r="AB1027" s="23">
        <f t="shared" ca="1" si="198"/>
        <v>0</v>
      </c>
      <c r="AC1027" s="23" t="e">
        <f>ADDRESS('Відомість №2'!AT1023,6)</f>
        <v>#VALUE!</v>
      </c>
      <c r="AD1027" s="23" t="e">
        <f t="shared" ca="1" si="199"/>
        <v>#VALUE!</v>
      </c>
      <c r="AF1027" s="23" t="e">
        <f t="shared" ca="1" si="200"/>
        <v>#VALUE!</v>
      </c>
      <c r="AG1027" s="23" t="str">
        <f>ADDRESS('Відомість №2'!AS1023,9)</f>
        <v>$I$2775</v>
      </c>
      <c r="AH1027" s="23" t="str">
        <f>ADDRESS('Відомість №2'!AS1023,10)</f>
        <v>$J$2775</v>
      </c>
      <c r="AI1027" s="20">
        <f t="shared" ca="1" si="201"/>
        <v>0</v>
      </c>
      <c r="AJ1027" s="20">
        <f t="shared" ca="1" si="202"/>
        <v>0</v>
      </c>
      <c r="AK1027" s="20" t="str">
        <f>ADDRESS('Відомість №2'!AS1023,7)</f>
        <v>$G$2775</v>
      </c>
      <c r="AL1027" s="20" t="str">
        <f>ADDRESS('Відомість №2'!AS1023,8)</f>
        <v>$H$2775</v>
      </c>
      <c r="AM1027">
        <f t="shared" ca="1" si="203"/>
        <v>0</v>
      </c>
      <c r="AN1027">
        <f t="shared" ca="1" si="204"/>
        <v>0</v>
      </c>
      <c r="AO1027" t="str">
        <f>ADDRESS('Відомість №2'!AS1023,3)</f>
        <v>$C$2775</v>
      </c>
      <c r="AP1027" t="str">
        <f>ADDRESS('Відомість №2'!AS1023,22)</f>
        <v>$V$2775</v>
      </c>
      <c r="AQ1027">
        <f t="shared" ca="1" si="205"/>
        <v>0</v>
      </c>
      <c r="AR1027">
        <f t="shared" ca="1" si="206"/>
        <v>0</v>
      </c>
      <c r="AS1027">
        <f t="shared" ca="1" si="207"/>
        <v>0</v>
      </c>
    </row>
    <row r="1028" spans="20:45" ht="15.75" hidden="1" customHeight="1" x14ac:dyDescent="0.25">
      <c r="T1028" s="23" t="str">
        <f>ADDRESS('Відомість №2'!AS1024,2)</f>
        <v>$B$2776</v>
      </c>
      <c r="U1028" s="23" t="str">
        <f>ADDRESS('Відомість №2'!AS1024,1)</f>
        <v>$A$2776</v>
      </c>
      <c r="V1028" s="23">
        <f t="shared" ca="1" si="195"/>
        <v>0</v>
      </c>
      <c r="W1028" s="23">
        <f t="shared" ca="1" si="196"/>
        <v>0</v>
      </c>
      <c r="Y1028" s="23" t="str">
        <f>ADDRESS('Відомість №2'!AS1024,21)</f>
        <v>$U$2776</v>
      </c>
      <c r="Z1028" s="23" t="str">
        <f>ADDRESS('Відомість №2'!AS1024,20)</f>
        <v>$T$2776</v>
      </c>
      <c r="AA1028" s="23">
        <f t="shared" ca="1" si="197"/>
        <v>0</v>
      </c>
      <c r="AB1028" s="23">
        <f t="shared" ca="1" si="198"/>
        <v>0</v>
      </c>
      <c r="AC1028" s="23" t="e">
        <f>ADDRESS('Відомість №2'!AT1024,6)</f>
        <v>#VALUE!</v>
      </c>
      <c r="AD1028" s="23" t="e">
        <f t="shared" ca="1" si="199"/>
        <v>#VALUE!</v>
      </c>
      <c r="AF1028" s="23" t="e">
        <f t="shared" ca="1" si="200"/>
        <v>#VALUE!</v>
      </c>
      <c r="AG1028" s="23" t="str">
        <f>ADDRESS('Відомість №2'!AS1024,9)</f>
        <v>$I$2776</v>
      </c>
      <c r="AH1028" s="23" t="str">
        <f>ADDRESS('Відомість №2'!AS1024,10)</f>
        <v>$J$2776</v>
      </c>
      <c r="AI1028" s="20">
        <f t="shared" ca="1" si="201"/>
        <v>0</v>
      </c>
      <c r="AJ1028" s="20">
        <f t="shared" ca="1" si="202"/>
        <v>0</v>
      </c>
      <c r="AK1028" s="20" t="str">
        <f>ADDRESS('Відомість №2'!AS1024,7)</f>
        <v>$G$2776</v>
      </c>
      <c r="AL1028" s="20" t="str">
        <f>ADDRESS('Відомість №2'!AS1024,8)</f>
        <v>$H$2776</v>
      </c>
      <c r="AM1028">
        <f t="shared" ca="1" si="203"/>
        <v>0</v>
      </c>
      <c r="AN1028">
        <f t="shared" ca="1" si="204"/>
        <v>0</v>
      </c>
      <c r="AO1028" t="str">
        <f>ADDRESS('Відомість №2'!AS1024,3)</f>
        <v>$C$2776</v>
      </c>
      <c r="AP1028" t="str">
        <f>ADDRESS('Відомість №2'!AS1024,22)</f>
        <v>$V$2776</v>
      </c>
      <c r="AQ1028">
        <f t="shared" ca="1" si="205"/>
        <v>0</v>
      </c>
      <c r="AR1028">
        <f t="shared" ca="1" si="206"/>
        <v>0</v>
      </c>
      <c r="AS1028">
        <f t="shared" ca="1" si="207"/>
        <v>0</v>
      </c>
    </row>
    <row r="1029" spans="20:45" ht="15.75" hidden="1" customHeight="1" x14ac:dyDescent="0.25">
      <c r="T1029" s="23" t="str">
        <f>ADDRESS('Відомість №2'!AS1025,2)</f>
        <v>$B$2777</v>
      </c>
      <c r="U1029" s="23" t="str">
        <f>ADDRESS('Відомість №2'!AS1025,1)</f>
        <v>$A$2777</v>
      </c>
      <c r="V1029" s="23">
        <f t="shared" ref="V1029:V1092" ca="1" si="208">IF(OR(MID(INDIRECT(T1029),1,1)="о",MID(INDIRECT(T1029),1,1)="О"),REPLACE(INDIRECT(T1029),1,1,0),INDIRECT(T1029))</f>
        <v>0</v>
      </c>
      <c r="W1029" s="23">
        <f t="shared" ref="W1029:W1092" ca="1" si="209">IF(OR(MID(INDIRECT(U1029),1,1)="о",MID(INDIRECT(U1029),1,1)="О"),REPLACE(INDIRECT(U1029),1,1,0),INDIRECT(U1029))</f>
        <v>0</v>
      </c>
      <c r="Y1029" s="23" t="str">
        <f>ADDRESS('Відомість №2'!AS1025,21)</f>
        <v>$U$2777</v>
      </c>
      <c r="Z1029" s="23" t="str">
        <f>ADDRESS('Відомість №2'!AS1025,20)</f>
        <v>$T$2777</v>
      </c>
      <c r="AA1029" s="23">
        <f t="shared" ref="AA1029:AA1092" ca="1" si="210">IF(OR(MID(INDIRECT(Y1029),1,1)="о",MID(INDIRECT(Y1029),1,1)="О"),REPLACE(INDIRECT(Y1029),1,1,0),INDIRECT(Y1029))</f>
        <v>0</v>
      </c>
      <c r="AB1029" s="23">
        <f t="shared" ref="AB1029:AB1092" ca="1" si="211">IF(OR(MID(INDIRECT(Z1029),1,1)="о",MID(INDIRECT(Z1029),1,1)="О"),REPLACE(INDIRECT(Z1029),1,1,0),INDIRECT(Z1029))</f>
        <v>0</v>
      </c>
      <c r="AC1029" s="23" t="e">
        <f>ADDRESS('Відомість №2'!AT1025,6)</f>
        <v>#VALUE!</v>
      </c>
      <c r="AD1029" s="23" t="e">
        <f t="shared" ref="AD1029:AD1092" ca="1" si="212">INDIRECT(AC1029)</f>
        <v>#VALUE!</v>
      </c>
      <c r="AF1029" s="23" t="e">
        <f t="shared" ref="AF1029:AF1092" ca="1" si="213">RIGHT(AD1029,10)</f>
        <v>#VALUE!</v>
      </c>
      <c r="AG1029" s="23" t="str">
        <f>ADDRESS('Відомість №2'!AS1025,9)</f>
        <v>$I$2777</v>
      </c>
      <c r="AH1029" s="23" t="str">
        <f>ADDRESS('Відомість №2'!AS1025,10)</f>
        <v>$J$2777</v>
      </c>
      <c r="AI1029" s="20">
        <f t="shared" ref="AI1029:AI1092" ca="1" si="214">INDIRECT(AG1029)</f>
        <v>0</v>
      </c>
      <c r="AJ1029" s="20">
        <f t="shared" ref="AJ1029:AJ1092" ca="1" si="215">INDIRECT(AH1029)</f>
        <v>0</v>
      </c>
      <c r="AK1029" s="20" t="str">
        <f>ADDRESS('Відомість №2'!AS1025,7)</f>
        <v>$G$2777</v>
      </c>
      <c r="AL1029" s="20" t="str">
        <f>ADDRESS('Відомість №2'!AS1025,8)</f>
        <v>$H$2777</v>
      </c>
      <c r="AM1029">
        <f t="shared" ref="AM1029:AM1092" ca="1" si="216">INDIRECT(AK1029)</f>
        <v>0</v>
      </c>
      <c r="AN1029">
        <f t="shared" ref="AN1029:AN1092" ca="1" si="217">INDIRECT(AL1029)</f>
        <v>0</v>
      </c>
      <c r="AO1029" t="str">
        <f>ADDRESS('Відомість №2'!AS1025,3)</f>
        <v>$C$2777</v>
      </c>
      <c r="AP1029" t="str">
        <f>ADDRESS('Відомість №2'!AS1025,22)</f>
        <v>$V$2777</v>
      </c>
      <c r="AQ1029">
        <f t="shared" ref="AQ1029:AQ1092" ca="1" si="218">INDIRECT(AO1029)</f>
        <v>0</v>
      </c>
      <c r="AR1029">
        <f t="shared" ref="AR1029:AR1092" ca="1" si="219">INDIRECT(AP1029)</f>
        <v>0</v>
      </c>
      <c r="AS1029">
        <f t="shared" ca="1" si="207"/>
        <v>0</v>
      </c>
    </row>
    <row r="1030" spans="20:45" ht="15.75" hidden="1" customHeight="1" x14ac:dyDescent="0.25">
      <c r="T1030" s="23" t="str">
        <f>ADDRESS('Відомість №2'!AS1026,2)</f>
        <v>$B$2778</v>
      </c>
      <c r="U1030" s="23" t="str">
        <f>ADDRESS('Відомість №2'!AS1026,1)</f>
        <v>$A$2778</v>
      </c>
      <c r="V1030" s="23">
        <f t="shared" ca="1" si="208"/>
        <v>0</v>
      </c>
      <c r="W1030" s="23">
        <f t="shared" ca="1" si="209"/>
        <v>0</v>
      </c>
      <c r="Y1030" s="23" t="str">
        <f>ADDRESS('Відомість №2'!AS1026,21)</f>
        <v>$U$2778</v>
      </c>
      <c r="Z1030" s="23" t="str">
        <f>ADDRESS('Відомість №2'!AS1026,20)</f>
        <v>$T$2778</v>
      </c>
      <c r="AA1030" s="23">
        <f t="shared" ca="1" si="210"/>
        <v>0</v>
      </c>
      <c r="AB1030" s="23">
        <f t="shared" ca="1" si="211"/>
        <v>0</v>
      </c>
      <c r="AC1030" s="23" t="e">
        <f>ADDRESS('Відомість №2'!AT1026,6)</f>
        <v>#VALUE!</v>
      </c>
      <c r="AD1030" s="23" t="e">
        <f t="shared" ca="1" si="212"/>
        <v>#VALUE!</v>
      </c>
      <c r="AF1030" s="23" t="e">
        <f t="shared" ca="1" si="213"/>
        <v>#VALUE!</v>
      </c>
      <c r="AG1030" s="23" t="str">
        <f>ADDRESS('Відомість №2'!AS1026,9)</f>
        <v>$I$2778</v>
      </c>
      <c r="AH1030" s="23" t="str">
        <f>ADDRESS('Відомість №2'!AS1026,10)</f>
        <v>$J$2778</v>
      </c>
      <c r="AI1030" s="20">
        <f t="shared" ca="1" si="214"/>
        <v>0</v>
      </c>
      <c r="AJ1030" s="20">
        <f t="shared" ca="1" si="215"/>
        <v>0</v>
      </c>
      <c r="AK1030" s="20" t="str">
        <f>ADDRESS('Відомість №2'!AS1026,7)</f>
        <v>$G$2778</v>
      </c>
      <c r="AL1030" s="20" t="str">
        <f>ADDRESS('Відомість №2'!AS1026,8)</f>
        <v>$H$2778</v>
      </c>
      <c r="AM1030">
        <f t="shared" ca="1" si="216"/>
        <v>0</v>
      </c>
      <c r="AN1030">
        <f t="shared" ca="1" si="217"/>
        <v>0</v>
      </c>
      <c r="AO1030" t="str">
        <f>ADDRESS('Відомість №2'!AS1026,3)</f>
        <v>$C$2778</v>
      </c>
      <c r="AP1030" t="str">
        <f>ADDRESS('Відомість №2'!AS1026,22)</f>
        <v>$V$2778</v>
      </c>
      <c r="AQ1030">
        <f t="shared" ca="1" si="218"/>
        <v>0</v>
      </c>
      <c r="AR1030">
        <f t="shared" ca="1" si="219"/>
        <v>0</v>
      </c>
      <c r="AS1030">
        <f t="shared" ref="AS1030:AS1093" ca="1" si="220">IF(AS1029=0,0,AQ1030)</f>
        <v>0</v>
      </c>
    </row>
    <row r="1031" spans="20:45" ht="15.75" hidden="1" customHeight="1" x14ac:dyDescent="0.25">
      <c r="T1031" s="23" t="str">
        <f>ADDRESS('Відомість №2'!AS1027,2)</f>
        <v>$B$2779</v>
      </c>
      <c r="U1031" s="23" t="str">
        <f>ADDRESS('Відомість №2'!AS1027,1)</f>
        <v>$A$2779</v>
      </c>
      <c r="V1031" s="23">
        <f t="shared" ca="1" si="208"/>
        <v>0</v>
      </c>
      <c r="W1031" s="23">
        <f t="shared" ca="1" si="209"/>
        <v>0</v>
      </c>
      <c r="Y1031" s="23" t="str">
        <f>ADDRESS('Відомість №2'!AS1027,21)</f>
        <v>$U$2779</v>
      </c>
      <c r="Z1031" s="23" t="str">
        <f>ADDRESS('Відомість №2'!AS1027,20)</f>
        <v>$T$2779</v>
      </c>
      <c r="AA1031" s="23">
        <f t="shared" ca="1" si="210"/>
        <v>0</v>
      </c>
      <c r="AB1031" s="23">
        <f t="shared" ca="1" si="211"/>
        <v>0</v>
      </c>
      <c r="AC1031" s="23" t="e">
        <f>ADDRESS('Відомість №2'!AT1027,6)</f>
        <v>#VALUE!</v>
      </c>
      <c r="AD1031" s="23" t="e">
        <f t="shared" ca="1" si="212"/>
        <v>#VALUE!</v>
      </c>
      <c r="AF1031" s="23" t="e">
        <f t="shared" ca="1" si="213"/>
        <v>#VALUE!</v>
      </c>
      <c r="AG1031" s="23" t="str">
        <f>ADDRESS('Відомість №2'!AS1027,9)</f>
        <v>$I$2779</v>
      </c>
      <c r="AH1031" s="23" t="str">
        <f>ADDRESS('Відомість №2'!AS1027,10)</f>
        <v>$J$2779</v>
      </c>
      <c r="AI1031" s="20">
        <f t="shared" ca="1" si="214"/>
        <v>0</v>
      </c>
      <c r="AJ1031" s="20">
        <f t="shared" ca="1" si="215"/>
        <v>0</v>
      </c>
      <c r="AK1031" s="20" t="str">
        <f>ADDRESS('Відомість №2'!AS1027,7)</f>
        <v>$G$2779</v>
      </c>
      <c r="AL1031" s="20" t="str">
        <f>ADDRESS('Відомість №2'!AS1027,8)</f>
        <v>$H$2779</v>
      </c>
      <c r="AM1031">
        <f t="shared" ca="1" si="216"/>
        <v>0</v>
      </c>
      <c r="AN1031">
        <f t="shared" ca="1" si="217"/>
        <v>0</v>
      </c>
      <c r="AO1031" t="str">
        <f>ADDRESS('Відомість №2'!AS1027,3)</f>
        <v>$C$2779</v>
      </c>
      <c r="AP1031" t="str">
        <f>ADDRESS('Відомість №2'!AS1027,22)</f>
        <v>$V$2779</v>
      </c>
      <c r="AQ1031">
        <f t="shared" ca="1" si="218"/>
        <v>0</v>
      </c>
      <c r="AR1031">
        <f t="shared" ca="1" si="219"/>
        <v>0</v>
      </c>
      <c r="AS1031">
        <f t="shared" ca="1" si="220"/>
        <v>0</v>
      </c>
    </row>
    <row r="1032" spans="20:45" ht="15.75" hidden="1" customHeight="1" x14ac:dyDescent="0.25">
      <c r="T1032" s="23" t="str">
        <f>ADDRESS('Відомість №2'!AS1028,2)</f>
        <v>$B$2780</v>
      </c>
      <c r="U1032" s="23" t="str">
        <f>ADDRESS('Відомість №2'!AS1028,1)</f>
        <v>$A$2780</v>
      </c>
      <c r="V1032" s="23">
        <f t="shared" ca="1" si="208"/>
        <v>0</v>
      </c>
      <c r="W1032" s="23">
        <f t="shared" ca="1" si="209"/>
        <v>0</v>
      </c>
      <c r="Y1032" s="23" t="str">
        <f>ADDRESS('Відомість №2'!AS1028,21)</f>
        <v>$U$2780</v>
      </c>
      <c r="Z1032" s="23" t="str">
        <f>ADDRESS('Відомість №2'!AS1028,20)</f>
        <v>$T$2780</v>
      </c>
      <c r="AA1032" s="23">
        <f t="shared" ca="1" si="210"/>
        <v>0</v>
      </c>
      <c r="AB1032" s="23">
        <f t="shared" ca="1" si="211"/>
        <v>0</v>
      </c>
      <c r="AC1032" s="23" t="e">
        <f>ADDRESS('Відомість №2'!AT1028,6)</f>
        <v>#VALUE!</v>
      </c>
      <c r="AD1032" s="23" t="e">
        <f t="shared" ca="1" si="212"/>
        <v>#VALUE!</v>
      </c>
      <c r="AF1032" s="23" t="e">
        <f t="shared" ca="1" si="213"/>
        <v>#VALUE!</v>
      </c>
      <c r="AG1032" s="23" t="str">
        <f>ADDRESS('Відомість №2'!AS1028,9)</f>
        <v>$I$2780</v>
      </c>
      <c r="AH1032" s="23" t="str">
        <f>ADDRESS('Відомість №2'!AS1028,10)</f>
        <v>$J$2780</v>
      </c>
      <c r="AI1032" s="20">
        <f t="shared" ca="1" si="214"/>
        <v>0</v>
      </c>
      <c r="AJ1032" s="20">
        <f t="shared" ca="1" si="215"/>
        <v>0</v>
      </c>
      <c r="AK1032" s="20" t="str">
        <f>ADDRESS('Відомість №2'!AS1028,7)</f>
        <v>$G$2780</v>
      </c>
      <c r="AL1032" s="20" t="str">
        <f>ADDRESS('Відомість №2'!AS1028,8)</f>
        <v>$H$2780</v>
      </c>
      <c r="AM1032">
        <f t="shared" ca="1" si="216"/>
        <v>0</v>
      </c>
      <c r="AN1032">
        <f t="shared" ca="1" si="217"/>
        <v>0</v>
      </c>
      <c r="AO1032" t="str">
        <f>ADDRESS('Відомість №2'!AS1028,3)</f>
        <v>$C$2780</v>
      </c>
      <c r="AP1032" t="str">
        <f>ADDRESS('Відомість №2'!AS1028,22)</f>
        <v>$V$2780</v>
      </c>
      <c r="AQ1032">
        <f t="shared" ca="1" si="218"/>
        <v>0</v>
      </c>
      <c r="AR1032">
        <f t="shared" ca="1" si="219"/>
        <v>0</v>
      </c>
      <c r="AS1032">
        <f t="shared" ca="1" si="220"/>
        <v>0</v>
      </c>
    </row>
    <row r="1033" spans="20:45" ht="15.75" hidden="1" customHeight="1" x14ac:dyDescent="0.25">
      <c r="T1033" s="23" t="str">
        <f>ADDRESS('Відомість №2'!AS1029,2)</f>
        <v>$B$2781</v>
      </c>
      <c r="U1033" s="23" t="str">
        <f>ADDRESS('Відомість №2'!AS1029,1)</f>
        <v>$A$2781</v>
      </c>
      <c r="V1033" s="23">
        <f t="shared" ca="1" si="208"/>
        <v>0</v>
      </c>
      <c r="W1033" s="23">
        <f t="shared" ca="1" si="209"/>
        <v>0</v>
      </c>
      <c r="Y1033" s="23" t="str">
        <f>ADDRESS('Відомість №2'!AS1029,21)</f>
        <v>$U$2781</v>
      </c>
      <c r="Z1033" s="23" t="str">
        <f>ADDRESS('Відомість №2'!AS1029,20)</f>
        <v>$T$2781</v>
      </c>
      <c r="AA1033" s="23">
        <f t="shared" ca="1" si="210"/>
        <v>0</v>
      </c>
      <c r="AB1033" s="23">
        <f t="shared" ca="1" si="211"/>
        <v>0</v>
      </c>
      <c r="AC1033" s="23" t="e">
        <f>ADDRESS('Відомість №2'!AT1029,6)</f>
        <v>#VALUE!</v>
      </c>
      <c r="AD1033" s="23" t="e">
        <f t="shared" ca="1" si="212"/>
        <v>#VALUE!</v>
      </c>
      <c r="AF1033" s="23" t="e">
        <f t="shared" ca="1" si="213"/>
        <v>#VALUE!</v>
      </c>
      <c r="AG1033" s="23" t="str">
        <f>ADDRESS('Відомість №2'!AS1029,9)</f>
        <v>$I$2781</v>
      </c>
      <c r="AH1033" s="23" t="str">
        <f>ADDRESS('Відомість №2'!AS1029,10)</f>
        <v>$J$2781</v>
      </c>
      <c r="AI1033" s="20">
        <f t="shared" ca="1" si="214"/>
        <v>0</v>
      </c>
      <c r="AJ1033" s="20">
        <f t="shared" ca="1" si="215"/>
        <v>0</v>
      </c>
      <c r="AK1033" s="20" t="str">
        <f>ADDRESS('Відомість №2'!AS1029,7)</f>
        <v>$G$2781</v>
      </c>
      <c r="AL1033" s="20" t="str">
        <f>ADDRESS('Відомість №2'!AS1029,8)</f>
        <v>$H$2781</v>
      </c>
      <c r="AM1033">
        <f t="shared" ca="1" si="216"/>
        <v>0</v>
      </c>
      <c r="AN1033">
        <f t="shared" ca="1" si="217"/>
        <v>0</v>
      </c>
      <c r="AO1033" t="str">
        <f>ADDRESS('Відомість №2'!AS1029,3)</f>
        <v>$C$2781</v>
      </c>
      <c r="AP1033" t="str">
        <f>ADDRESS('Відомість №2'!AS1029,22)</f>
        <v>$V$2781</v>
      </c>
      <c r="AQ1033">
        <f t="shared" ca="1" si="218"/>
        <v>0</v>
      </c>
      <c r="AR1033">
        <f t="shared" ca="1" si="219"/>
        <v>0</v>
      </c>
      <c r="AS1033">
        <f t="shared" ca="1" si="220"/>
        <v>0</v>
      </c>
    </row>
    <row r="1034" spans="20:45" ht="15.75" hidden="1" customHeight="1" x14ac:dyDescent="0.25">
      <c r="T1034" s="23" t="str">
        <f>ADDRESS('Відомість №2'!AS1030,2)</f>
        <v>$B$2782</v>
      </c>
      <c r="U1034" s="23" t="str">
        <f>ADDRESS('Відомість №2'!AS1030,1)</f>
        <v>$A$2782</v>
      </c>
      <c r="V1034" s="23">
        <f t="shared" ca="1" si="208"/>
        <v>0</v>
      </c>
      <c r="W1034" s="23">
        <f t="shared" ca="1" si="209"/>
        <v>0</v>
      </c>
      <c r="Y1034" s="23" t="str">
        <f>ADDRESS('Відомість №2'!AS1030,21)</f>
        <v>$U$2782</v>
      </c>
      <c r="Z1034" s="23" t="str">
        <f>ADDRESS('Відомість №2'!AS1030,20)</f>
        <v>$T$2782</v>
      </c>
      <c r="AA1034" s="23">
        <f t="shared" ca="1" si="210"/>
        <v>0</v>
      </c>
      <c r="AB1034" s="23">
        <f t="shared" ca="1" si="211"/>
        <v>0</v>
      </c>
      <c r="AC1034" s="23" t="e">
        <f>ADDRESS('Відомість №2'!AT1030,6)</f>
        <v>#VALUE!</v>
      </c>
      <c r="AD1034" s="23" t="e">
        <f t="shared" ca="1" si="212"/>
        <v>#VALUE!</v>
      </c>
      <c r="AF1034" s="23" t="e">
        <f t="shared" ca="1" si="213"/>
        <v>#VALUE!</v>
      </c>
      <c r="AG1034" s="23" t="str">
        <f>ADDRESS('Відомість №2'!AS1030,9)</f>
        <v>$I$2782</v>
      </c>
      <c r="AH1034" s="23" t="str">
        <f>ADDRESS('Відомість №2'!AS1030,10)</f>
        <v>$J$2782</v>
      </c>
      <c r="AI1034" s="20">
        <f t="shared" ca="1" si="214"/>
        <v>0</v>
      </c>
      <c r="AJ1034" s="20">
        <f t="shared" ca="1" si="215"/>
        <v>0</v>
      </c>
      <c r="AK1034" s="20" t="str">
        <f>ADDRESS('Відомість №2'!AS1030,7)</f>
        <v>$G$2782</v>
      </c>
      <c r="AL1034" s="20" t="str">
        <f>ADDRESS('Відомість №2'!AS1030,8)</f>
        <v>$H$2782</v>
      </c>
      <c r="AM1034">
        <f t="shared" ca="1" si="216"/>
        <v>0</v>
      </c>
      <c r="AN1034">
        <f t="shared" ca="1" si="217"/>
        <v>0</v>
      </c>
      <c r="AO1034" t="str">
        <f>ADDRESS('Відомість №2'!AS1030,3)</f>
        <v>$C$2782</v>
      </c>
      <c r="AP1034" t="str">
        <f>ADDRESS('Відомість №2'!AS1030,22)</f>
        <v>$V$2782</v>
      </c>
      <c r="AQ1034">
        <f t="shared" ca="1" si="218"/>
        <v>0</v>
      </c>
      <c r="AR1034">
        <f t="shared" ca="1" si="219"/>
        <v>0</v>
      </c>
      <c r="AS1034">
        <f t="shared" ca="1" si="220"/>
        <v>0</v>
      </c>
    </row>
    <row r="1035" spans="20:45" ht="15.75" hidden="1" customHeight="1" x14ac:dyDescent="0.25">
      <c r="T1035" s="23" t="str">
        <f>ADDRESS('Відомість №2'!AS1031,2)</f>
        <v>$B$2783</v>
      </c>
      <c r="U1035" s="23" t="str">
        <f>ADDRESS('Відомість №2'!AS1031,1)</f>
        <v>$A$2783</v>
      </c>
      <c r="V1035" s="23">
        <f t="shared" ca="1" si="208"/>
        <v>0</v>
      </c>
      <c r="W1035" s="23">
        <f t="shared" ca="1" si="209"/>
        <v>0</v>
      </c>
      <c r="Y1035" s="23" t="str">
        <f>ADDRESS('Відомість №2'!AS1031,21)</f>
        <v>$U$2783</v>
      </c>
      <c r="Z1035" s="23" t="str">
        <f>ADDRESS('Відомість №2'!AS1031,20)</f>
        <v>$T$2783</v>
      </c>
      <c r="AA1035" s="23">
        <f t="shared" ca="1" si="210"/>
        <v>0</v>
      </c>
      <c r="AB1035" s="23">
        <f t="shared" ca="1" si="211"/>
        <v>0</v>
      </c>
      <c r="AC1035" s="23" t="e">
        <f>ADDRESS('Відомість №2'!AT1031,6)</f>
        <v>#VALUE!</v>
      </c>
      <c r="AD1035" s="23" t="e">
        <f t="shared" ca="1" si="212"/>
        <v>#VALUE!</v>
      </c>
      <c r="AF1035" s="23" t="e">
        <f t="shared" ca="1" si="213"/>
        <v>#VALUE!</v>
      </c>
      <c r="AG1035" s="23" t="str">
        <f>ADDRESS('Відомість №2'!AS1031,9)</f>
        <v>$I$2783</v>
      </c>
      <c r="AH1035" s="23" t="str">
        <f>ADDRESS('Відомість №2'!AS1031,10)</f>
        <v>$J$2783</v>
      </c>
      <c r="AI1035" s="20">
        <f t="shared" ca="1" si="214"/>
        <v>0</v>
      </c>
      <c r="AJ1035" s="20">
        <f t="shared" ca="1" si="215"/>
        <v>0</v>
      </c>
      <c r="AK1035" s="20" t="str">
        <f>ADDRESS('Відомість №2'!AS1031,7)</f>
        <v>$G$2783</v>
      </c>
      <c r="AL1035" s="20" t="str">
        <f>ADDRESS('Відомість №2'!AS1031,8)</f>
        <v>$H$2783</v>
      </c>
      <c r="AM1035">
        <f t="shared" ca="1" si="216"/>
        <v>0</v>
      </c>
      <c r="AN1035">
        <f t="shared" ca="1" si="217"/>
        <v>0</v>
      </c>
      <c r="AO1035" t="str">
        <f>ADDRESS('Відомість №2'!AS1031,3)</f>
        <v>$C$2783</v>
      </c>
      <c r="AP1035" t="str">
        <f>ADDRESS('Відомість №2'!AS1031,22)</f>
        <v>$V$2783</v>
      </c>
      <c r="AQ1035">
        <f t="shared" ca="1" si="218"/>
        <v>0</v>
      </c>
      <c r="AR1035">
        <f t="shared" ca="1" si="219"/>
        <v>0</v>
      </c>
      <c r="AS1035">
        <f t="shared" ca="1" si="220"/>
        <v>0</v>
      </c>
    </row>
    <row r="1036" spans="20:45" ht="15.75" hidden="1" customHeight="1" x14ac:dyDescent="0.25">
      <c r="T1036" s="23" t="str">
        <f>ADDRESS('Відомість №2'!AS1032,2)</f>
        <v>$B$2784</v>
      </c>
      <c r="U1036" s="23" t="str">
        <f>ADDRESS('Відомість №2'!AS1032,1)</f>
        <v>$A$2784</v>
      </c>
      <c r="V1036" s="23">
        <f t="shared" ca="1" si="208"/>
        <v>0</v>
      </c>
      <c r="W1036" s="23">
        <f t="shared" ca="1" si="209"/>
        <v>0</v>
      </c>
      <c r="Y1036" s="23" t="str">
        <f>ADDRESS('Відомість №2'!AS1032,21)</f>
        <v>$U$2784</v>
      </c>
      <c r="Z1036" s="23" t="str">
        <f>ADDRESS('Відомість №2'!AS1032,20)</f>
        <v>$T$2784</v>
      </c>
      <c r="AA1036" s="23">
        <f t="shared" ca="1" si="210"/>
        <v>0</v>
      </c>
      <c r="AB1036" s="23">
        <f t="shared" ca="1" si="211"/>
        <v>0</v>
      </c>
      <c r="AC1036" s="23" t="e">
        <f>ADDRESS('Відомість №2'!AT1032,6)</f>
        <v>#VALUE!</v>
      </c>
      <c r="AD1036" s="23" t="e">
        <f t="shared" ca="1" si="212"/>
        <v>#VALUE!</v>
      </c>
      <c r="AF1036" s="23" t="e">
        <f t="shared" ca="1" si="213"/>
        <v>#VALUE!</v>
      </c>
      <c r="AG1036" s="23" t="str">
        <f>ADDRESS('Відомість №2'!AS1032,9)</f>
        <v>$I$2784</v>
      </c>
      <c r="AH1036" s="23" t="str">
        <f>ADDRESS('Відомість №2'!AS1032,10)</f>
        <v>$J$2784</v>
      </c>
      <c r="AI1036" s="20">
        <f t="shared" ca="1" si="214"/>
        <v>0</v>
      </c>
      <c r="AJ1036" s="20">
        <f t="shared" ca="1" si="215"/>
        <v>0</v>
      </c>
      <c r="AK1036" s="20" t="str">
        <f>ADDRESS('Відомість №2'!AS1032,7)</f>
        <v>$G$2784</v>
      </c>
      <c r="AL1036" s="20" t="str">
        <f>ADDRESS('Відомість №2'!AS1032,8)</f>
        <v>$H$2784</v>
      </c>
      <c r="AM1036">
        <f t="shared" ca="1" si="216"/>
        <v>0</v>
      </c>
      <c r="AN1036">
        <f t="shared" ca="1" si="217"/>
        <v>0</v>
      </c>
      <c r="AO1036" t="str">
        <f>ADDRESS('Відомість №2'!AS1032,3)</f>
        <v>$C$2784</v>
      </c>
      <c r="AP1036" t="str">
        <f>ADDRESS('Відомість №2'!AS1032,22)</f>
        <v>$V$2784</v>
      </c>
      <c r="AQ1036">
        <f t="shared" ca="1" si="218"/>
        <v>0</v>
      </c>
      <c r="AR1036">
        <f t="shared" ca="1" si="219"/>
        <v>0</v>
      </c>
      <c r="AS1036">
        <f t="shared" ca="1" si="220"/>
        <v>0</v>
      </c>
    </row>
    <row r="1037" spans="20:45" ht="15.75" hidden="1" customHeight="1" x14ac:dyDescent="0.25">
      <c r="T1037" s="23" t="str">
        <f>ADDRESS('Відомість №2'!AS1033,2)</f>
        <v>$B$2785</v>
      </c>
      <c r="U1037" s="23" t="str">
        <f>ADDRESS('Відомість №2'!AS1033,1)</f>
        <v>$A$2785</v>
      </c>
      <c r="V1037" s="23">
        <f t="shared" ca="1" si="208"/>
        <v>0</v>
      </c>
      <c r="W1037" s="23">
        <f t="shared" ca="1" si="209"/>
        <v>0</v>
      </c>
      <c r="Y1037" s="23" t="str">
        <f>ADDRESS('Відомість №2'!AS1033,21)</f>
        <v>$U$2785</v>
      </c>
      <c r="Z1037" s="23" t="str">
        <f>ADDRESS('Відомість №2'!AS1033,20)</f>
        <v>$T$2785</v>
      </c>
      <c r="AA1037" s="23">
        <f t="shared" ca="1" si="210"/>
        <v>0</v>
      </c>
      <c r="AB1037" s="23">
        <f t="shared" ca="1" si="211"/>
        <v>0</v>
      </c>
      <c r="AC1037" s="23" t="e">
        <f>ADDRESS('Відомість №2'!AT1033,6)</f>
        <v>#VALUE!</v>
      </c>
      <c r="AD1037" s="23" t="e">
        <f t="shared" ca="1" si="212"/>
        <v>#VALUE!</v>
      </c>
      <c r="AF1037" s="23" t="e">
        <f t="shared" ca="1" si="213"/>
        <v>#VALUE!</v>
      </c>
      <c r="AG1037" s="23" t="str">
        <f>ADDRESS('Відомість №2'!AS1033,9)</f>
        <v>$I$2785</v>
      </c>
      <c r="AH1037" s="23" t="str">
        <f>ADDRESS('Відомість №2'!AS1033,10)</f>
        <v>$J$2785</v>
      </c>
      <c r="AI1037" s="20">
        <f t="shared" ca="1" si="214"/>
        <v>0</v>
      </c>
      <c r="AJ1037" s="20">
        <f t="shared" ca="1" si="215"/>
        <v>0</v>
      </c>
      <c r="AK1037" s="20" t="str">
        <f>ADDRESS('Відомість №2'!AS1033,7)</f>
        <v>$G$2785</v>
      </c>
      <c r="AL1037" s="20" t="str">
        <f>ADDRESS('Відомість №2'!AS1033,8)</f>
        <v>$H$2785</v>
      </c>
      <c r="AM1037">
        <f t="shared" ca="1" si="216"/>
        <v>0</v>
      </c>
      <c r="AN1037">
        <f t="shared" ca="1" si="217"/>
        <v>0</v>
      </c>
      <c r="AO1037" t="str">
        <f>ADDRESS('Відомість №2'!AS1033,3)</f>
        <v>$C$2785</v>
      </c>
      <c r="AP1037" t="str">
        <f>ADDRESS('Відомість №2'!AS1033,22)</f>
        <v>$V$2785</v>
      </c>
      <c r="AQ1037">
        <f t="shared" ca="1" si="218"/>
        <v>0</v>
      </c>
      <c r="AR1037">
        <f t="shared" ca="1" si="219"/>
        <v>0</v>
      </c>
      <c r="AS1037">
        <f t="shared" ca="1" si="220"/>
        <v>0</v>
      </c>
    </row>
    <row r="1038" spans="20:45" ht="15.75" hidden="1" customHeight="1" x14ac:dyDescent="0.25">
      <c r="T1038" s="23" t="str">
        <f>ADDRESS('Відомість №2'!AS1034,2)</f>
        <v>$B$2786</v>
      </c>
      <c r="U1038" s="23" t="str">
        <f>ADDRESS('Відомість №2'!AS1034,1)</f>
        <v>$A$2786</v>
      </c>
      <c r="V1038" s="23">
        <f t="shared" ca="1" si="208"/>
        <v>0</v>
      </c>
      <c r="W1038" s="23">
        <f t="shared" ca="1" si="209"/>
        <v>0</v>
      </c>
      <c r="Y1038" s="23" t="str">
        <f>ADDRESS('Відомість №2'!AS1034,21)</f>
        <v>$U$2786</v>
      </c>
      <c r="Z1038" s="23" t="str">
        <f>ADDRESS('Відомість №2'!AS1034,20)</f>
        <v>$T$2786</v>
      </c>
      <c r="AA1038" s="23">
        <f t="shared" ca="1" si="210"/>
        <v>0</v>
      </c>
      <c r="AB1038" s="23">
        <f t="shared" ca="1" si="211"/>
        <v>0</v>
      </c>
      <c r="AC1038" s="23" t="e">
        <f>ADDRESS('Відомість №2'!AT1034,6)</f>
        <v>#VALUE!</v>
      </c>
      <c r="AD1038" s="23" t="e">
        <f t="shared" ca="1" si="212"/>
        <v>#VALUE!</v>
      </c>
      <c r="AF1038" s="23" t="e">
        <f t="shared" ca="1" si="213"/>
        <v>#VALUE!</v>
      </c>
      <c r="AG1038" s="23" t="str">
        <f>ADDRESS('Відомість №2'!AS1034,9)</f>
        <v>$I$2786</v>
      </c>
      <c r="AH1038" s="23" t="str">
        <f>ADDRESS('Відомість №2'!AS1034,10)</f>
        <v>$J$2786</v>
      </c>
      <c r="AI1038" s="20">
        <f t="shared" ca="1" si="214"/>
        <v>0</v>
      </c>
      <c r="AJ1038" s="20">
        <f t="shared" ca="1" si="215"/>
        <v>0</v>
      </c>
      <c r="AK1038" s="20" t="str">
        <f>ADDRESS('Відомість №2'!AS1034,7)</f>
        <v>$G$2786</v>
      </c>
      <c r="AL1038" s="20" t="str">
        <f>ADDRESS('Відомість №2'!AS1034,8)</f>
        <v>$H$2786</v>
      </c>
      <c r="AM1038">
        <f t="shared" ca="1" si="216"/>
        <v>0</v>
      </c>
      <c r="AN1038">
        <f t="shared" ca="1" si="217"/>
        <v>0</v>
      </c>
      <c r="AO1038" t="str">
        <f>ADDRESS('Відомість №2'!AS1034,3)</f>
        <v>$C$2786</v>
      </c>
      <c r="AP1038" t="str">
        <f>ADDRESS('Відомість №2'!AS1034,22)</f>
        <v>$V$2786</v>
      </c>
      <c r="AQ1038">
        <f t="shared" ca="1" si="218"/>
        <v>0</v>
      </c>
      <c r="AR1038">
        <f t="shared" ca="1" si="219"/>
        <v>0</v>
      </c>
      <c r="AS1038">
        <f t="shared" ca="1" si="220"/>
        <v>0</v>
      </c>
    </row>
    <row r="1039" spans="20:45" ht="15.75" hidden="1" customHeight="1" x14ac:dyDescent="0.25">
      <c r="T1039" s="23" t="str">
        <f>ADDRESS('Відомість №2'!AS1035,2)</f>
        <v>$B$2787</v>
      </c>
      <c r="U1039" s="23" t="str">
        <f>ADDRESS('Відомість №2'!AS1035,1)</f>
        <v>$A$2787</v>
      </c>
      <c r="V1039" s="23">
        <f t="shared" ca="1" si="208"/>
        <v>0</v>
      </c>
      <c r="W1039" s="23">
        <f t="shared" ca="1" si="209"/>
        <v>0</v>
      </c>
      <c r="Y1039" s="23" t="str">
        <f>ADDRESS('Відомість №2'!AS1035,21)</f>
        <v>$U$2787</v>
      </c>
      <c r="Z1039" s="23" t="str">
        <f>ADDRESS('Відомість №2'!AS1035,20)</f>
        <v>$T$2787</v>
      </c>
      <c r="AA1039" s="23">
        <f t="shared" ca="1" si="210"/>
        <v>0</v>
      </c>
      <c r="AB1039" s="23">
        <f t="shared" ca="1" si="211"/>
        <v>0</v>
      </c>
      <c r="AC1039" s="23" t="e">
        <f>ADDRESS('Відомість №2'!AT1035,6)</f>
        <v>#VALUE!</v>
      </c>
      <c r="AD1039" s="23" t="e">
        <f t="shared" ca="1" si="212"/>
        <v>#VALUE!</v>
      </c>
      <c r="AF1039" s="23" t="e">
        <f t="shared" ca="1" si="213"/>
        <v>#VALUE!</v>
      </c>
      <c r="AG1039" s="23" t="str">
        <f>ADDRESS('Відомість №2'!AS1035,9)</f>
        <v>$I$2787</v>
      </c>
      <c r="AH1039" s="23" t="str">
        <f>ADDRESS('Відомість №2'!AS1035,10)</f>
        <v>$J$2787</v>
      </c>
      <c r="AI1039" s="20">
        <f t="shared" ca="1" si="214"/>
        <v>0</v>
      </c>
      <c r="AJ1039" s="20">
        <f t="shared" ca="1" si="215"/>
        <v>0</v>
      </c>
      <c r="AK1039" s="20" t="str">
        <f>ADDRESS('Відомість №2'!AS1035,7)</f>
        <v>$G$2787</v>
      </c>
      <c r="AL1039" s="20" t="str">
        <f>ADDRESS('Відомість №2'!AS1035,8)</f>
        <v>$H$2787</v>
      </c>
      <c r="AM1039">
        <f t="shared" ca="1" si="216"/>
        <v>0</v>
      </c>
      <c r="AN1039">
        <f t="shared" ca="1" si="217"/>
        <v>0</v>
      </c>
      <c r="AO1039" t="str">
        <f>ADDRESS('Відомість №2'!AS1035,3)</f>
        <v>$C$2787</v>
      </c>
      <c r="AP1039" t="str">
        <f>ADDRESS('Відомість №2'!AS1035,22)</f>
        <v>$V$2787</v>
      </c>
      <c r="AQ1039">
        <f t="shared" ca="1" si="218"/>
        <v>0</v>
      </c>
      <c r="AR1039">
        <f t="shared" ca="1" si="219"/>
        <v>0</v>
      </c>
      <c r="AS1039">
        <f t="shared" ca="1" si="220"/>
        <v>0</v>
      </c>
    </row>
    <row r="1040" spans="20:45" ht="15.75" hidden="1" customHeight="1" x14ac:dyDescent="0.25">
      <c r="T1040" s="23" t="str">
        <f>ADDRESS('Відомість №2'!AS1036,2)</f>
        <v>$B$2788</v>
      </c>
      <c r="U1040" s="23" t="str">
        <f>ADDRESS('Відомість №2'!AS1036,1)</f>
        <v>$A$2788</v>
      </c>
      <c r="V1040" s="23">
        <f t="shared" ca="1" si="208"/>
        <v>0</v>
      </c>
      <c r="W1040" s="23">
        <f t="shared" ca="1" si="209"/>
        <v>0</v>
      </c>
      <c r="Y1040" s="23" t="str">
        <f>ADDRESS('Відомість №2'!AS1036,21)</f>
        <v>$U$2788</v>
      </c>
      <c r="Z1040" s="23" t="str">
        <f>ADDRESS('Відомість №2'!AS1036,20)</f>
        <v>$T$2788</v>
      </c>
      <c r="AA1040" s="23">
        <f t="shared" ca="1" si="210"/>
        <v>0</v>
      </c>
      <c r="AB1040" s="23">
        <f t="shared" ca="1" si="211"/>
        <v>0</v>
      </c>
      <c r="AC1040" s="23" t="e">
        <f>ADDRESS('Відомість №2'!AT1036,6)</f>
        <v>#VALUE!</v>
      </c>
      <c r="AD1040" s="23" t="e">
        <f t="shared" ca="1" si="212"/>
        <v>#VALUE!</v>
      </c>
      <c r="AF1040" s="23" t="e">
        <f t="shared" ca="1" si="213"/>
        <v>#VALUE!</v>
      </c>
      <c r="AG1040" s="23" t="str">
        <f>ADDRESS('Відомість №2'!AS1036,9)</f>
        <v>$I$2788</v>
      </c>
      <c r="AH1040" s="23" t="str">
        <f>ADDRESS('Відомість №2'!AS1036,10)</f>
        <v>$J$2788</v>
      </c>
      <c r="AI1040" s="20">
        <f t="shared" ca="1" si="214"/>
        <v>0</v>
      </c>
      <c r="AJ1040" s="20">
        <f t="shared" ca="1" si="215"/>
        <v>0</v>
      </c>
      <c r="AK1040" s="20" t="str">
        <f>ADDRESS('Відомість №2'!AS1036,7)</f>
        <v>$G$2788</v>
      </c>
      <c r="AL1040" s="20" t="str">
        <f>ADDRESS('Відомість №2'!AS1036,8)</f>
        <v>$H$2788</v>
      </c>
      <c r="AM1040">
        <f t="shared" ca="1" si="216"/>
        <v>0</v>
      </c>
      <c r="AN1040">
        <f t="shared" ca="1" si="217"/>
        <v>0</v>
      </c>
      <c r="AO1040" t="str">
        <f>ADDRESS('Відомість №2'!AS1036,3)</f>
        <v>$C$2788</v>
      </c>
      <c r="AP1040" t="str">
        <f>ADDRESS('Відомість №2'!AS1036,22)</f>
        <v>$V$2788</v>
      </c>
      <c r="AQ1040">
        <f t="shared" ca="1" si="218"/>
        <v>0</v>
      </c>
      <c r="AR1040">
        <f t="shared" ca="1" si="219"/>
        <v>0</v>
      </c>
      <c r="AS1040">
        <f t="shared" ca="1" si="220"/>
        <v>0</v>
      </c>
    </row>
    <row r="1041" spans="20:45" ht="15.75" hidden="1" customHeight="1" x14ac:dyDescent="0.25">
      <c r="T1041" s="23" t="str">
        <f>ADDRESS('Відомість №2'!AS1037,2)</f>
        <v>$B$2789</v>
      </c>
      <c r="U1041" s="23" t="str">
        <f>ADDRESS('Відомість №2'!AS1037,1)</f>
        <v>$A$2789</v>
      </c>
      <c r="V1041" s="23">
        <f t="shared" ca="1" si="208"/>
        <v>0</v>
      </c>
      <c r="W1041" s="23">
        <f t="shared" ca="1" si="209"/>
        <v>0</v>
      </c>
      <c r="Y1041" s="23" t="str">
        <f>ADDRESS('Відомість №2'!AS1037,21)</f>
        <v>$U$2789</v>
      </c>
      <c r="Z1041" s="23" t="str">
        <f>ADDRESS('Відомість №2'!AS1037,20)</f>
        <v>$T$2789</v>
      </c>
      <c r="AA1041" s="23">
        <f t="shared" ca="1" si="210"/>
        <v>0</v>
      </c>
      <c r="AB1041" s="23">
        <f t="shared" ca="1" si="211"/>
        <v>0</v>
      </c>
      <c r="AC1041" s="23" t="e">
        <f>ADDRESS('Відомість №2'!AT1037,6)</f>
        <v>#VALUE!</v>
      </c>
      <c r="AD1041" s="23" t="e">
        <f t="shared" ca="1" si="212"/>
        <v>#VALUE!</v>
      </c>
      <c r="AF1041" s="23" t="e">
        <f t="shared" ca="1" si="213"/>
        <v>#VALUE!</v>
      </c>
      <c r="AG1041" s="23" t="str">
        <f>ADDRESS('Відомість №2'!AS1037,9)</f>
        <v>$I$2789</v>
      </c>
      <c r="AH1041" s="23" t="str">
        <f>ADDRESS('Відомість №2'!AS1037,10)</f>
        <v>$J$2789</v>
      </c>
      <c r="AI1041" s="20">
        <f t="shared" ca="1" si="214"/>
        <v>0</v>
      </c>
      <c r="AJ1041" s="20">
        <f t="shared" ca="1" si="215"/>
        <v>0</v>
      </c>
      <c r="AK1041" s="20" t="str">
        <f>ADDRESS('Відомість №2'!AS1037,7)</f>
        <v>$G$2789</v>
      </c>
      <c r="AL1041" s="20" t="str">
        <f>ADDRESS('Відомість №2'!AS1037,8)</f>
        <v>$H$2789</v>
      </c>
      <c r="AM1041">
        <f t="shared" ca="1" si="216"/>
        <v>0</v>
      </c>
      <c r="AN1041">
        <f t="shared" ca="1" si="217"/>
        <v>0</v>
      </c>
      <c r="AO1041" t="str">
        <f>ADDRESS('Відомість №2'!AS1037,3)</f>
        <v>$C$2789</v>
      </c>
      <c r="AP1041" t="str">
        <f>ADDRESS('Відомість №2'!AS1037,22)</f>
        <v>$V$2789</v>
      </c>
      <c r="AQ1041">
        <f t="shared" ca="1" si="218"/>
        <v>0</v>
      </c>
      <c r="AR1041">
        <f t="shared" ca="1" si="219"/>
        <v>0</v>
      </c>
      <c r="AS1041">
        <f t="shared" ca="1" si="220"/>
        <v>0</v>
      </c>
    </row>
    <row r="1042" spans="20:45" ht="15.75" hidden="1" customHeight="1" x14ac:dyDescent="0.25">
      <c r="T1042" s="23" t="str">
        <f>ADDRESS('Відомість №2'!AS1038,2)</f>
        <v>$B$2790</v>
      </c>
      <c r="U1042" s="23" t="str">
        <f>ADDRESS('Відомість №2'!AS1038,1)</f>
        <v>$A$2790</v>
      </c>
      <c r="V1042" s="23">
        <f t="shared" ca="1" si="208"/>
        <v>0</v>
      </c>
      <c r="W1042" s="23">
        <f t="shared" ca="1" si="209"/>
        <v>0</v>
      </c>
      <c r="Y1042" s="23" t="str">
        <f>ADDRESS('Відомість №2'!AS1038,21)</f>
        <v>$U$2790</v>
      </c>
      <c r="Z1042" s="23" t="str">
        <f>ADDRESS('Відомість №2'!AS1038,20)</f>
        <v>$T$2790</v>
      </c>
      <c r="AA1042" s="23">
        <f t="shared" ca="1" si="210"/>
        <v>0</v>
      </c>
      <c r="AB1042" s="23">
        <f t="shared" ca="1" si="211"/>
        <v>0</v>
      </c>
      <c r="AC1042" s="23" t="e">
        <f>ADDRESS('Відомість №2'!AT1038,6)</f>
        <v>#VALUE!</v>
      </c>
      <c r="AD1042" s="23" t="e">
        <f t="shared" ca="1" si="212"/>
        <v>#VALUE!</v>
      </c>
      <c r="AF1042" s="23" t="e">
        <f t="shared" ca="1" si="213"/>
        <v>#VALUE!</v>
      </c>
      <c r="AG1042" s="23" t="str">
        <f>ADDRESS('Відомість №2'!AS1038,9)</f>
        <v>$I$2790</v>
      </c>
      <c r="AH1042" s="23" t="str">
        <f>ADDRESS('Відомість №2'!AS1038,10)</f>
        <v>$J$2790</v>
      </c>
      <c r="AI1042" s="20">
        <f t="shared" ca="1" si="214"/>
        <v>0</v>
      </c>
      <c r="AJ1042" s="20">
        <f t="shared" ca="1" si="215"/>
        <v>0</v>
      </c>
      <c r="AK1042" s="20" t="str">
        <f>ADDRESS('Відомість №2'!AS1038,7)</f>
        <v>$G$2790</v>
      </c>
      <c r="AL1042" s="20" t="str">
        <f>ADDRESS('Відомість №2'!AS1038,8)</f>
        <v>$H$2790</v>
      </c>
      <c r="AM1042">
        <f t="shared" ca="1" si="216"/>
        <v>0</v>
      </c>
      <c r="AN1042">
        <f t="shared" ca="1" si="217"/>
        <v>0</v>
      </c>
      <c r="AO1042" t="str">
        <f>ADDRESS('Відомість №2'!AS1038,3)</f>
        <v>$C$2790</v>
      </c>
      <c r="AP1042" t="str">
        <f>ADDRESS('Відомість №2'!AS1038,22)</f>
        <v>$V$2790</v>
      </c>
      <c r="AQ1042">
        <f t="shared" ca="1" si="218"/>
        <v>0</v>
      </c>
      <c r="AR1042">
        <f t="shared" ca="1" si="219"/>
        <v>0</v>
      </c>
      <c r="AS1042">
        <f t="shared" ca="1" si="220"/>
        <v>0</v>
      </c>
    </row>
    <row r="1043" spans="20:45" ht="15.75" hidden="1" customHeight="1" x14ac:dyDescent="0.25">
      <c r="T1043" s="23" t="str">
        <f>ADDRESS('Відомість №2'!AS1039,2)</f>
        <v>$B$2791</v>
      </c>
      <c r="U1043" s="23" t="str">
        <f>ADDRESS('Відомість №2'!AS1039,1)</f>
        <v>$A$2791</v>
      </c>
      <c r="V1043" s="23">
        <f t="shared" ca="1" si="208"/>
        <v>0</v>
      </c>
      <c r="W1043" s="23">
        <f t="shared" ca="1" si="209"/>
        <v>0</v>
      </c>
      <c r="Y1043" s="23" t="str">
        <f>ADDRESS('Відомість №2'!AS1039,21)</f>
        <v>$U$2791</v>
      </c>
      <c r="Z1043" s="23" t="str">
        <f>ADDRESS('Відомість №2'!AS1039,20)</f>
        <v>$T$2791</v>
      </c>
      <c r="AA1043" s="23">
        <f t="shared" ca="1" si="210"/>
        <v>0</v>
      </c>
      <c r="AB1043" s="23">
        <f t="shared" ca="1" si="211"/>
        <v>0</v>
      </c>
      <c r="AC1043" s="23" t="e">
        <f>ADDRESS('Відомість №2'!AT1039,6)</f>
        <v>#VALUE!</v>
      </c>
      <c r="AD1043" s="23" t="e">
        <f t="shared" ca="1" si="212"/>
        <v>#VALUE!</v>
      </c>
      <c r="AF1043" s="23" t="e">
        <f t="shared" ca="1" si="213"/>
        <v>#VALUE!</v>
      </c>
      <c r="AG1043" s="23" t="str">
        <f>ADDRESS('Відомість №2'!AS1039,9)</f>
        <v>$I$2791</v>
      </c>
      <c r="AH1043" s="23" t="str">
        <f>ADDRESS('Відомість №2'!AS1039,10)</f>
        <v>$J$2791</v>
      </c>
      <c r="AI1043" s="20">
        <f t="shared" ca="1" si="214"/>
        <v>0</v>
      </c>
      <c r="AJ1043" s="20">
        <f t="shared" ca="1" si="215"/>
        <v>0</v>
      </c>
      <c r="AK1043" s="20" t="str">
        <f>ADDRESS('Відомість №2'!AS1039,7)</f>
        <v>$G$2791</v>
      </c>
      <c r="AL1043" s="20" t="str">
        <f>ADDRESS('Відомість №2'!AS1039,8)</f>
        <v>$H$2791</v>
      </c>
      <c r="AM1043">
        <f t="shared" ca="1" si="216"/>
        <v>0</v>
      </c>
      <c r="AN1043">
        <f t="shared" ca="1" si="217"/>
        <v>0</v>
      </c>
      <c r="AO1043" t="str">
        <f>ADDRESS('Відомість №2'!AS1039,3)</f>
        <v>$C$2791</v>
      </c>
      <c r="AP1043" t="str">
        <f>ADDRESS('Відомість №2'!AS1039,22)</f>
        <v>$V$2791</v>
      </c>
      <c r="AQ1043">
        <f t="shared" ca="1" si="218"/>
        <v>0</v>
      </c>
      <c r="AR1043">
        <f t="shared" ca="1" si="219"/>
        <v>0</v>
      </c>
      <c r="AS1043">
        <f t="shared" ca="1" si="220"/>
        <v>0</v>
      </c>
    </row>
    <row r="1044" spans="20:45" ht="15.75" hidden="1" customHeight="1" x14ac:dyDescent="0.25">
      <c r="T1044" s="23" t="str">
        <f>ADDRESS('Відомість №2'!AS1040,2)</f>
        <v>$B$2792</v>
      </c>
      <c r="U1044" s="23" t="str">
        <f>ADDRESS('Відомість №2'!AS1040,1)</f>
        <v>$A$2792</v>
      </c>
      <c r="V1044" s="23">
        <f t="shared" ca="1" si="208"/>
        <v>0</v>
      </c>
      <c r="W1044" s="23">
        <f t="shared" ca="1" si="209"/>
        <v>0</v>
      </c>
      <c r="Y1044" s="23" t="str">
        <f>ADDRESS('Відомість №2'!AS1040,21)</f>
        <v>$U$2792</v>
      </c>
      <c r="Z1044" s="23" t="str">
        <f>ADDRESS('Відомість №2'!AS1040,20)</f>
        <v>$T$2792</v>
      </c>
      <c r="AA1044" s="23">
        <f t="shared" ca="1" si="210"/>
        <v>0</v>
      </c>
      <c r="AB1044" s="23">
        <f t="shared" ca="1" si="211"/>
        <v>0</v>
      </c>
      <c r="AC1044" s="23" t="e">
        <f>ADDRESS('Відомість №2'!AT1040,6)</f>
        <v>#VALUE!</v>
      </c>
      <c r="AD1044" s="23" t="e">
        <f t="shared" ca="1" si="212"/>
        <v>#VALUE!</v>
      </c>
      <c r="AF1044" s="23" t="e">
        <f t="shared" ca="1" si="213"/>
        <v>#VALUE!</v>
      </c>
      <c r="AG1044" s="23" t="str">
        <f>ADDRESS('Відомість №2'!AS1040,9)</f>
        <v>$I$2792</v>
      </c>
      <c r="AH1044" s="23" t="str">
        <f>ADDRESS('Відомість №2'!AS1040,10)</f>
        <v>$J$2792</v>
      </c>
      <c r="AI1044" s="20">
        <f t="shared" ca="1" si="214"/>
        <v>0</v>
      </c>
      <c r="AJ1044" s="20">
        <f t="shared" ca="1" si="215"/>
        <v>0</v>
      </c>
      <c r="AK1044" s="20" t="str">
        <f>ADDRESS('Відомість №2'!AS1040,7)</f>
        <v>$G$2792</v>
      </c>
      <c r="AL1044" s="20" t="str">
        <f>ADDRESS('Відомість №2'!AS1040,8)</f>
        <v>$H$2792</v>
      </c>
      <c r="AM1044">
        <f t="shared" ca="1" si="216"/>
        <v>0</v>
      </c>
      <c r="AN1044">
        <f t="shared" ca="1" si="217"/>
        <v>0</v>
      </c>
      <c r="AO1044" t="str">
        <f>ADDRESS('Відомість №2'!AS1040,3)</f>
        <v>$C$2792</v>
      </c>
      <c r="AP1044" t="str">
        <f>ADDRESS('Відомість №2'!AS1040,22)</f>
        <v>$V$2792</v>
      </c>
      <c r="AQ1044">
        <f t="shared" ca="1" si="218"/>
        <v>0</v>
      </c>
      <c r="AR1044">
        <f t="shared" ca="1" si="219"/>
        <v>0</v>
      </c>
      <c r="AS1044">
        <f t="shared" ca="1" si="220"/>
        <v>0</v>
      </c>
    </row>
    <row r="1045" spans="20:45" ht="15.75" hidden="1" customHeight="1" x14ac:dyDescent="0.25">
      <c r="T1045" s="23" t="str">
        <f>ADDRESS('Відомість №2'!AS1041,2)</f>
        <v>$B$2793</v>
      </c>
      <c r="U1045" s="23" t="str">
        <f>ADDRESS('Відомість №2'!AS1041,1)</f>
        <v>$A$2793</v>
      </c>
      <c r="V1045" s="23">
        <f t="shared" ca="1" si="208"/>
        <v>0</v>
      </c>
      <c r="W1045" s="23">
        <f t="shared" ca="1" si="209"/>
        <v>0</v>
      </c>
      <c r="Y1045" s="23" t="str">
        <f>ADDRESS('Відомість №2'!AS1041,21)</f>
        <v>$U$2793</v>
      </c>
      <c r="Z1045" s="23" t="str">
        <f>ADDRESS('Відомість №2'!AS1041,20)</f>
        <v>$T$2793</v>
      </c>
      <c r="AA1045" s="23">
        <f t="shared" ca="1" si="210"/>
        <v>0</v>
      </c>
      <c r="AB1045" s="23">
        <f t="shared" ca="1" si="211"/>
        <v>0</v>
      </c>
      <c r="AC1045" s="23" t="e">
        <f>ADDRESS('Відомість №2'!AT1041,6)</f>
        <v>#VALUE!</v>
      </c>
      <c r="AD1045" s="23" t="e">
        <f t="shared" ca="1" si="212"/>
        <v>#VALUE!</v>
      </c>
      <c r="AF1045" s="23" t="e">
        <f t="shared" ca="1" si="213"/>
        <v>#VALUE!</v>
      </c>
      <c r="AG1045" s="23" t="str">
        <f>ADDRESS('Відомість №2'!AS1041,9)</f>
        <v>$I$2793</v>
      </c>
      <c r="AH1045" s="23" t="str">
        <f>ADDRESS('Відомість №2'!AS1041,10)</f>
        <v>$J$2793</v>
      </c>
      <c r="AI1045" s="20">
        <f t="shared" ca="1" si="214"/>
        <v>0</v>
      </c>
      <c r="AJ1045" s="20">
        <f t="shared" ca="1" si="215"/>
        <v>0</v>
      </c>
      <c r="AK1045" s="20" t="str">
        <f>ADDRESS('Відомість №2'!AS1041,7)</f>
        <v>$G$2793</v>
      </c>
      <c r="AL1045" s="20" t="str">
        <f>ADDRESS('Відомість №2'!AS1041,8)</f>
        <v>$H$2793</v>
      </c>
      <c r="AM1045">
        <f t="shared" ca="1" si="216"/>
        <v>0</v>
      </c>
      <c r="AN1045">
        <f t="shared" ca="1" si="217"/>
        <v>0</v>
      </c>
      <c r="AO1045" t="str">
        <f>ADDRESS('Відомість №2'!AS1041,3)</f>
        <v>$C$2793</v>
      </c>
      <c r="AP1045" t="str">
        <f>ADDRESS('Відомість №2'!AS1041,22)</f>
        <v>$V$2793</v>
      </c>
      <c r="AQ1045">
        <f t="shared" ca="1" si="218"/>
        <v>0</v>
      </c>
      <c r="AR1045">
        <f t="shared" ca="1" si="219"/>
        <v>0</v>
      </c>
      <c r="AS1045">
        <f t="shared" ca="1" si="220"/>
        <v>0</v>
      </c>
    </row>
    <row r="1046" spans="20:45" ht="15.75" hidden="1" customHeight="1" x14ac:dyDescent="0.25">
      <c r="T1046" s="23" t="str">
        <f>ADDRESS('Відомість №2'!AS1042,2)</f>
        <v>$B$2794</v>
      </c>
      <c r="U1046" s="23" t="str">
        <f>ADDRESS('Відомість №2'!AS1042,1)</f>
        <v>$A$2794</v>
      </c>
      <c r="V1046" s="23">
        <f t="shared" ca="1" si="208"/>
        <v>0</v>
      </c>
      <c r="W1046" s="23">
        <f t="shared" ca="1" si="209"/>
        <v>0</v>
      </c>
      <c r="Y1046" s="23" t="str">
        <f>ADDRESS('Відомість №2'!AS1042,21)</f>
        <v>$U$2794</v>
      </c>
      <c r="Z1046" s="23" t="str">
        <f>ADDRESS('Відомість №2'!AS1042,20)</f>
        <v>$T$2794</v>
      </c>
      <c r="AA1046" s="23">
        <f t="shared" ca="1" si="210"/>
        <v>0</v>
      </c>
      <c r="AB1046" s="23">
        <f t="shared" ca="1" si="211"/>
        <v>0</v>
      </c>
      <c r="AC1046" s="23" t="e">
        <f>ADDRESS('Відомість №2'!AT1042,6)</f>
        <v>#VALUE!</v>
      </c>
      <c r="AD1046" s="23" t="e">
        <f t="shared" ca="1" si="212"/>
        <v>#VALUE!</v>
      </c>
      <c r="AF1046" s="23" t="e">
        <f t="shared" ca="1" si="213"/>
        <v>#VALUE!</v>
      </c>
      <c r="AG1046" s="23" t="str">
        <f>ADDRESS('Відомість №2'!AS1042,9)</f>
        <v>$I$2794</v>
      </c>
      <c r="AH1046" s="23" t="str">
        <f>ADDRESS('Відомість №2'!AS1042,10)</f>
        <v>$J$2794</v>
      </c>
      <c r="AI1046" s="20">
        <f t="shared" ca="1" si="214"/>
        <v>0</v>
      </c>
      <c r="AJ1046" s="20">
        <f t="shared" ca="1" si="215"/>
        <v>0</v>
      </c>
      <c r="AK1046" s="20" t="str">
        <f>ADDRESS('Відомість №2'!AS1042,7)</f>
        <v>$G$2794</v>
      </c>
      <c r="AL1046" s="20" t="str">
        <f>ADDRESS('Відомість №2'!AS1042,8)</f>
        <v>$H$2794</v>
      </c>
      <c r="AM1046">
        <f t="shared" ca="1" si="216"/>
        <v>0</v>
      </c>
      <c r="AN1046">
        <f t="shared" ca="1" si="217"/>
        <v>0</v>
      </c>
      <c r="AO1046" t="str">
        <f>ADDRESS('Відомість №2'!AS1042,3)</f>
        <v>$C$2794</v>
      </c>
      <c r="AP1046" t="str">
        <f>ADDRESS('Відомість №2'!AS1042,22)</f>
        <v>$V$2794</v>
      </c>
      <c r="AQ1046">
        <f t="shared" ca="1" si="218"/>
        <v>0</v>
      </c>
      <c r="AR1046">
        <f t="shared" ca="1" si="219"/>
        <v>0</v>
      </c>
      <c r="AS1046">
        <f t="shared" ca="1" si="220"/>
        <v>0</v>
      </c>
    </row>
    <row r="1047" spans="20:45" ht="15.75" hidden="1" customHeight="1" x14ac:dyDescent="0.25">
      <c r="T1047" s="23" t="str">
        <f>ADDRESS('Відомість №2'!AS1043,2)</f>
        <v>$B$2795</v>
      </c>
      <c r="U1047" s="23" t="str">
        <f>ADDRESS('Відомість №2'!AS1043,1)</f>
        <v>$A$2795</v>
      </c>
      <c r="V1047" s="23">
        <f t="shared" ca="1" si="208"/>
        <v>0</v>
      </c>
      <c r="W1047" s="23">
        <f t="shared" ca="1" si="209"/>
        <v>0</v>
      </c>
      <c r="Y1047" s="23" t="str">
        <f>ADDRESS('Відомість №2'!AS1043,21)</f>
        <v>$U$2795</v>
      </c>
      <c r="Z1047" s="23" t="str">
        <f>ADDRESS('Відомість №2'!AS1043,20)</f>
        <v>$T$2795</v>
      </c>
      <c r="AA1047" s="23">
        <f t="shared" ca="1" si="210"/>
        <v>0</v>
      </c>
      <c r="AB1047" s="23">
        <f t="shared" ca="1" si="211"/>
        <v>0</v>
      </c>
      <c r="AC1047" s="23" t="e">
        <f>ADDRESS('Відомість №2'!AT1043,6)</f>
        <v>#VALUE!</v>
      </c>
      <c r="AD1047" s="23" t="e">
        <f t="shared" ca="1" si="212"/>
        <v>#VALUE!</v>
      </c>
      <c r="AF1047" s="23" t="e">
        <f t="shared" ca="1" si="213"/>
        <v>#VALUE!</v>
      </c>
      <c r="AG1047" s="23" t="str">
        <f>ADDRESS('Відомість №2'!AS1043,9)</f>
        <v>$I$2795</v>
      </c>
      <c r="AH1047" s="23" t="str">
        <f>ADDRESS('Відомість №2'!AS1043,10)</f>
        <v>$J$2795</v>
      </c>
      <c r="AI1047" s="20">
        <f t="shared" ca="1" si="214"/>
        <v>0</v>
      </c>
      <c r="AJ1047" s="20">
        <f t="shared" ca="1" si="215"/>
        <v>0</v>
      </c>
      <c r="AK1047" s="20" t="str">
        <f>ADDRESS('Відомість №2'!AS1043,7)</f>
        <v>$G$2795</v>
      </c>
      <c r="AL1047" s="20" t="str">
        <f>ADDRESS('Відомість №2'!AS1043,8)</f>
        <v>$H$2795</v>
      </c>
      <c r="AM1047">
        <f t="shared" ca="1" si="216"/>
        <v>0</v>
      </c>
      <c r="AN1047">
        <f t="shared" ca="1" si="217"/>
        <v>0</v>
      </c>
      <c r="AO1047" t="str">
        <f>ADDRESS('Відомість №2'!AS1043,3)</f>
        <v>$C$2795</v>
      </c>
      <c r="AP1047" t="str">
        <f>ADDRESS('Відомість №2'!AS1043,22)</f>
        <v>$V$2795</v>
      </c>
      <c r="AQ1047">
        <f t="shared" ca="1" si="218"/>
        <v>0</v>
      </c>
      <c r="AR1047">
        <f t="shared" ca="1" si="219"/>
        <v>0</v>
      </c>
      <c r="AS1047">
        <f t="shared" ca="1" si="220"/>
        <v>0</v>
      </c>
    </row>
    <row r="1048" spans="20:45" ht="15.75" hidden="1" customHeight="1" x14ac:dyDescent="0.25">
      <c r="T1048" s="23" t="str">
        <f>ADDRESS('Відомість №2'!AS1044,2)</f>
        <v>$B$2796</v>
      </c>
      <c r="U1048" s="23" t="str">
        <f>ADDRESS('Відомість №2'!AS1044,1)</f>
        <v>$A$2796</v>
      </c>
      <c r="V1048" s="23">
        <f t="shared" ca="1" si="208"/>
        <v>0</v>
      </c>
      <c r="W1048" s="23">
        <f t="shared" ca="1" si="209"/>
        <v>0</v>
      </c>
      <c r="Y1048" s="23" t="str">
        <f>ADDRESS('Відомість №2'!AS1044,21)</f>
        <v>$U$2796</v>
      </c>
      <c r="Z1048" s="23" t="str">
        <f>ADDRESS('Відомість №2'!AS1044,20)</f>
        <v>$T$2796</v>
      </c>
      <c r="AA1048" s="23">
        <f t="shared" ca="1" si="210"/>
        <v>0</v>
      </c>
      <c r="AB1048" s="23">
        <f t="shared" ca="1" si="211"/>
        <v>0</v>
      </c>
      <c r="AC1048" s="23" t="e">
        <f>ADDRESS('Відомість №2'!AT1044,6)</f>
        <v>#VALUE!</v>
      </c>
      <c r="AD1048" s="23" t="e">
        <f t="shared" ca="1" si="212"/>
        <v>#VALUE!</v>
      </c>
      <c r="AF1048" s="23" t="e">
        <f t="shared" ca="1" si="213"/>
        <v>#VALUE!</v>
      </c>
      <c r="AG1048" s="23" t="str">
        <f>ADDRESS('Відомість №2'!AS1044,9)</f>
        <v>$I$2796</v>
      </c>
      <c r="AH1048" s="23" t="str">
        <f>ADDRESS('Відомість №2'!AS1044,10)</f>
        <v>$J$2796</v>
      </c>
      <c r="AI1048" s="20">
        <f t="shared" ca="1" si="214"/>
        <v>0</v>
      </c>
      <c r="AJ1048" s="20">
        <f t="shared" ca="1" si="215"/>
        <v>0</v>
      </c>
      <c r="AK1048" s="20" t="str">
        <f>ADDRESS('Відомість №2'!AS1044,7)</f>
        <v>$G$2796</v>
      </c>
      <c r="AL1048" s="20" t="str">
        <f>ADDRESS('Відомість №2'!AS1044,8)</f>
        <v>$H$2796</v>
      </c>
      <c r="AM1048">
        <f t="shared" ca="1" si="216"/>
        <v>0</v>
      </c>
      <c r="AN1048">
        <f t="shared" ca="1" si="217"/>
        <v>0</v>
      </c>
      <c r="AO1048" t="str">
        <f>ADDRESS('Відомість №2'!AS1044,3)</f>
        <v>$C$2796</v>
      </c>
      <c r="AP1048" t="str">
        <f>ADDRESS('Відомість №2'!AS1044,22)</f>
        <v>$V$2796</v>
      </c>
      <c r="AQ1048">
        <f t="shared" ca="1" si="218"/>
        <v>0</v>
      </c>
      <c r="AR1048">
        <f t="shared" ca="1" si="219"/>
        <v>0</v>
      </c>
      <c r="AS1048">
        <f t="shared" ca="1" si="220"/>
        <v>0</v>
      </c>
    </row>
    <row r="1049" spans="20:45" ht="15.75" hidden="1" customHeight="1" x14ac:dyDescent="0.25">
      <c r="T1049" s="23" t="str">
        <f>ADDRESS('Відомість №2'!AS1045,2)</f>
        <v>$B$2797</v>
      </c>
      <c r="U1049" s="23" t="str">
        <f>ADDRESS('Відомість №2'!AS1045,1)</f>
        <v>$A$2797</v>
      </c>
      <c r="V1049" s="23">
        <f t="shared" ca="1" si="208"/>
        <v>0</v>
      </c>
      <c r="W1049" s="23">
        <f t="shared" ca="1" si="209"/>
        <v>0</v>
      </c>
      <c r="Y1049" s="23" t="str">
        <f>ADDRESS('Відомість №2'!AS1045,21)</f>
        <v>$U$2797</v>
      </c>
      <c r="Z1049" s="23" t="str">
        <f>ADDRESS('Відомість №2'!AS1045,20)</f>
        <v>$T$2797</v>
      </c>
      <c r="AA1049" s="23">
        <f t="shared" ca="1" si="210"/>
        <v>0</v>
      </c>
      <c r="AB1049" s="23">
        <f t="shared" ca="1" si="211"/>
        <v>0</v>
      </c>
      <c r="AC1049" s="23" t="e">
        <f>ADDRESS('Відомість №2'!AT1045,6)</f>
        <v>#VALUE!</v>
      </c>
      <c r="AD1049" s="23" t="e">
        <f t="shared" ca="1" si="212"/>
        <v>#VALUE!</v>
      </c>
      <c r="AF1049" s="23" t="e">
        <f t="shared" ca="1" si="213"/>
        <v>#VALUE!</v>
      </c>
      <c r="AG1049" s="23" t="str">
        <f>ADDRESS('Відомість №2'!AS1045,9)</f>
        <v>$I$2797</v>
      </c>
      <c r="AH1049" s="23" t="str">
        <f>ADDRESS('Відомість №2'!AS1045,10)</f>
        <v>$J$2797</v>
      </c>
      <c r="AI1049" s="20">
        <f t="shared" ca="1" si="214"/>
        <v>0</v>
      </c>
      <c r="AJ1049" s="20">
        <f t="shared" ca="1" si="215"/>
        <v>0</v>
      </c>
      <c r="AK1049" s="20" t="str">
        <f>ADDRESS('Відомість №2'!AS1045,7)</f>
        <v>$G$2797</v>
      </c>
      <c r="AL1049" s="20" t="str">
        <f>ADDRESS('Відомість №2'!AS1045,8)</f>
        <v>$H$2797</v>
      </c>
      <c r="AM1049">
        <f t="shared" ca="1" si="216"/>
        <v>0</v>
      </c>
      <c r="AN1049">
        <f t="shared" ca="1" si="217"/>
        <v>0</v>
      </c>
      <c r="AO1049" t="str">
        <f>ADDRESS('Відомість №2'!AS1045,3)</f>
        <v>$C$2797</v>
      </c>
      <c r="AP1049" t="str">
        <f>ADDRESS('Відомість №2'!AS1045,22)</f>
        <v>$V$2797</v>
      </c>
      <c r="AQ1049">
        <f t="shared" ca="1" si="218"/>
        <v>0</v>
      </c>
      <c r="AR1049">
        <f t="shared" ca="1" si="219"/>
        <v>0</v>
      </c>
      <c r="AS1049">
        <f t="shared" ca="1" si="220"/>
        <v>0</v>
      </c>
    </row>
    <row r="1050" spans="20:45" ht="15.75" hidden="1" customHeight="1" x14ac:dyDescent="0.25">
      <c r="T1050" s="23" t="str">
        <f>ADDRESS('Відомість №2'!AS1046,2)</f>
        <v>$B$2798</v>
      </c>
      <c r="U1050" s="23" t="str">
        <f>ADDRESS('Відомість №2'!AS1046,1)</f>
        <v>$A$2798</v>
      </c>
      <c r="V1050" s="23">
        <f t="shared" ca="1" si="208"/>
        <v>0</v>
      </c>
      <c r="W1050" s="23">
        <f t="shared" ca="1" si="209"/>
        <v>0</v>
      </c>
      <c r="Y1050" s="23" t="str">
        <f>ADDRESS('Відомість №2'!AS1046,21)</f>
        <v>$U$2798</v>
      </c>
      <c r="Z1050" s="23" t="str">
        <f>ADDRESS('Відомість №2'!AS1046,20)</f>
        <v>$T$2798</v>
      </c>
      <c r="AA1050" s="23">
        <f t="shared" ca="1" si="210"/>
        <v>0</v>
      </c>
      <c r="AB1050" s="23">
        <f t="shared" ca="1" si="211"/>
        <v>0</v>
      </c>
      <c r="AC1050" s="23" t="e">
        <f>ADDRESS('Відомість №2'!AT1046,6)</f>
        <v>#VALUE!</v>
      </c>
      <c r="AD1050" s="23" t="e">
        <f t="shared" ca="1" si="212"/>
        <v>#VALUE!</v>
      </c>
      <c r="AF1050" s="23" t="e">
        <f t="shared" ca="1" si="213"/>
        <v>#VALUE!</v>
      </c>
      <c r="AG1050" s="23" t="str">
        <f>ADDRESS('Відомість №2'!AS1046,9)</f>
        <v>$I$2798</v>
      </c>
      <c r="AH1050" s="23" t="str">
        <f>ADDRESS('Відомість №2'!AS1046,10)</f>
        <v>$J$2798</v>
      </c>
      <c r="AI1050" s="20">
        <f t="shared" ca="1" si="214"/>
        <v>0</v>
      </c>
      <c r="AJ1050" s="20">
        <f t="shared" ca="1" si="215"/>
        <v>0</v>
      </c>
      <c r="AK1050" s="20" t="str">
        <f>ADDRESS('Відомість №2'!AS1046,7)</f>
        <v>$G$2798</v>
      </c>
      <c r="AL1050" s="20" t="str">
        <f>ADDRESS('Відомість №2'!AS1046,8)</f>
        <v>$H$2798</v>
      </c>
      <c r="AM1050">
        <f t="shared" ca="1" si="216"/>
        <v>0</v>
      </c>
      <c r="AN1050">
        <f t="shared" ca="1" si="217"/>
        <v>0</v>
      </c>
      <c r="AO1050" t="str">
        <f>ADDRESS('Відомість №2'!AS1046,3)</f>
        <v>$C$2798</v>
      </c>
      <c r="AP1050" t="str">
        <f>ADDRESS('Відомість №2'!AS1046,22)</f>
        <v>$V$2798</v>
      </c>
      <c r="AQ1050">
        <f t="shared" ca="1" si="218"/>
        <v>0</v>
      </c>
      <c r="AR1050">
        <f t="shared" ca="1" si="219"/>
        <v>0</v>
      </c>
      <c r="AS1050">
        <f t="shared" ca="1" si="220"/>
        <v>0</v>
      </c>
    </row>
    <row r="1051" spans="20:45" ht="15.75" hidden="1" customHeight="1" x14ac:dyDescent="0.25">
      <c r="T1051" s="23" t="str">
        <f>ADDRESS('Відомість №2'!AS1047,2)</f>
        <v>$B$2799</v>
      </c>
      <c r="U1051" s="23" t="str">
        <f>ADDRESS('Відомість №2'!AS1047,1)</f>
        <v>$A$2799</v>
      </c>
      <c r="V1051" s="23">
        <f t="shared" ca="1" si="208"/>
        <v>0</v>
      </c>
      <c r="W1051" s="23">
        <f t="shared" ca="1" si="209"/>
        <v>0</v>
      </c>
      <c r="Y1051" s="23" t="str">
        <f>ADDRESS('Відомість №2'!AS1047,21)</f>
        <v>$U$2799</v>
      </c>
      <c r="Z1051" s="23" t="str">
        <f>ADDRESS('Відомість №2'!AS1047,20)</f>
        <v>$T$2799</v>
      </c>
      <c r="AA1051" s="23">
        <f t="shared" ca="1" si="210"/>
        <v>0</v>
      </c>
      <c r="AB1051" s="23">
        <f t="shared" ca="1" si="211"/>
        <v>0</v>
      </c>
      <c r="AC1051" s="23" t="e">
        <f>ADDRESS('Відомість №2'!AT1047,6)</f>
        <v>#VALUE!</v>
      </c>
      <c r="AD1051" s="23" t="e">
        <f t="shared" ca="1" si="212"/>
        <v>#VALUE!</v>
      </c>
      <c r="AF1051" s="23" t="e">
        <f t="shared" ca="1" si="213"/>
        <v>#VALUE!</v>
      </c>
      <c r="AG1051" s="23" t="str">
        <f>ADDRESS('Відомість №2'!AS1047,9)</f>
        <v>$I$2799</v>
      </c>
      <c r="AH1051" s="23" t="str">
        <f>ADDRESS('Відомість №2'!AS1047,10)</f>
        <v>$J$2799</v>
      </c>
      <c r="AI1051" s="20">
        <f t="shared" ca="1" si="214"/>
        <v>0</v>
      </c>
      <c r="AJ1051" s="20">
        <f t="shared" ca="1" si="215"/>
        <v>0</v>
      </c>
      <c r="AK1051" s="20" t="str">
        <f>ADDRESS('Відомість №2'!AS1047,7)</f>
        <v>$G$2799</v>
      </c>
      <c r="AL1051" s="20" t="str">
        <f>ADDRESS('Відомість №2'!AS1047,8)</f>
        <v>$H$2799</v>
      </c>
      <c r="AM1051">
        <f t="shared" ca="1" si="216"/>
        <v>0</v>
      </c>
      <c r="AN1051">
        <f t="shared" ca="1" si="217"/>
        <v>0</v>
      </c>
      <c r="AO1051" t="str">
        <f>ADDRESS('Відомість №2'!AS1047,3)</f>
        <v>$C$2799</v>
      </c>
      <c r="AP1051" t="str">
        <f>ADDRESS('Відомість №2'!AS1047,22)</f>
        <v>$V$2799</v>
      </c>
      <c r="AQ1051">
        <f t="shared" ca="1" si="218"/>
        <v>0</v>
      </c>
      <c r="AR1051">
        <f t="shared" ca="1" si="219"/>
        <v>0</v>
      </c>
      <c r="AS1051">
        <f t="shared" ca="1" si="220"/>
        <v>0</v>
      </c>
    </row>
    <row r="1052" spans="20:45" ht="15.75" hidden="1" customHeight="1" x14ac:dyDescent="0.25">
      <c r="T1052" s="23" t="str">
        <f>ADDRESS('Відомість №2'!AS1048,2)</f>
        <v>$B$2800</v>
      </c>
      <c r="U1052" s="23" t="str">
        <f>ADDRESS('Відомість №2'!AS1048,1)</f>
        <v>$A$2800</v>
      </c>
      <c r="V1052" s="23">
        <f t="shared" ca="1" si="208"/>
        <v>0</v>
      </c>
      <c r="W1052" s="23">
        <f t="shared" ca="1" si="209"/>
        <v>0</v>
      </c>
      <c r="Y1052" s="23" t="str">
        <f>ADDRESS('Відомість №2'!AS1048,21)</f>
        <v>$U$2800</v>
      </c>
      <c r="Z1052" s="23" t="str">
        <f>ADDRESS('Відомість №2'!AS1048,20)</f>
        <v>$T$2800</v>
      </c>
      <c r="AA1052" s="23">
        <f t="shared" ca="1" si="210"/>
        <v>0</v>
      </c>
      <c r="AB1052" s="23">
        <f t="shared" ca="1" si="211"/>
        <v>0</v>
      </c>
      <c r="AC1052" s="23" t="e">
        <f>ADDRESS('Відомість №2'!AT1048,6)</f>
        <v>#VALUE!</v>
      </c>
      <c r="AD1052" s="23" t="e">
        <f t="shared" ca="1" si="212"/>
        <v>#VALUE!</v>
      </c>
      <c r="AF1052" s="23" t="e">
        <f t="shared" ca="1" si="213"/>
        <v>#VALUE!</v>
      </c>
      <c r="AG1052" s="23" t="str">
        <f>ADDRESS('Відомість №2'!AS1048,9)</f>
        <v>$I$2800</v>
      </c>
      <c r="AH1052" s="23" t="str">
        <f>ADDRESS('Відомість №2'!AS1048,10)</f>
        <v>$J$2800</v>
      </c>
      <c r="AI1052" s="20">
        <f t="shared" ca="1" si="214"/>
        <v>0</v>
      </c>
      <c r="AJ1052" s="20">
        <f t="shared" ca="1" si="215"/>
        <v>0</v>
      </c>
      <c r="AK1052" s="20" t="str">
        <f>ADDRESS('Відомість №2'!AS1048,7)</f>
        <v>$G$2800</v>
      </c>
      <c r="AL1052" s="20" t="str">
        <f>ADDRESS('Відомість №2'!AS1048,8)</f>
        <v>$H$2800</v>
      </c>
      <c r="AM1052">
        <f t="shared" ca="1" si="216"/>
        <v>0</v>
      </c>
      <c r="AN1052">
        <f t="shared" ca="1" si="217"/>
        <v>0</v>
      </c>
      <c r="AO1052" t="str">
        <f>ADDRESS('Відомість №2'!AS1048,3)</f>
        <v>$C$2800</v>
      </c>
      <c r="AP1052" t="str">
        <f>ADDRESS('Відомість №2'!AS1048,22)</f>
        <v>$V$2800</v>
      </c>
      <c r="AQ1052">
        <f t="shared" ca="1" si="218"/>
        <v>0</v>
      </c>
      <c r="AR1052">
        <f t="shared" ca="1" si="219"/>
        <v>0</v>
      </c>
      <c r="AS1052">
        <f t="shared" ca="1" si="220"/>
        <v>0</v>
      </c>
    </row>
    <row r="1053" spans="20:45" ht="15.75" hidden="1" customHeight="1" x14ac:dyDescent="0.25">
      <c r="T1053" s="23" t="str">
        <f>ADDRESS('Відомість №2'!AS1049,2)</f>
        <v>$B$2801</v>
      </c>
      <c r="U1053" s="23" t="str">
        <f>ADDRESS('Відомість №2'!AS1049,1)</f>
        <v>$A$2801</v>
      </c>
      <c r="V1053" s="23">
        <f t="shared" ca="1" si="208"/>
        <v>0</v>
      </c>
      <c r="W1053" s="23">
        <f t="shared" ca="1" si="209"/>
        <v>0</v>
      </c>
      <c r="Y1053" s="23" t="str">
        <f>ADDRESS('Відомість №2'!AS1049,21)</f>
        <v>$U$2801</v>
      </c>
      <c r="Z1053" s="23" t="str">
        <f>ADDRESS('Відомість №2'!AS1049,20)</f>
        <v>$T$2801</v>
      </c>
      <c r="AA1053" s="23">
        <f t="shared" ca="1" si="210"/>
        <v>0</v>
      </c>
      <c r="AB1053" s="23">
        <f t="shared" ca="1" si="211"/>
        <v>0</v>
      </c>
      <c r="AC1053" s="23" t="e">
        <f>ADDRESS('Відомість №2'!AT1049,6)</f>
        <v>#VALUE!</v>
      </c>
      <c r="AD1053" s="23" t="e">
        <f t="shared" ca="1" si="212"/>
        <v>#VALUE!</v>
      </c>
      <c r="AF1053" s="23" t="e">
        <f t="shared" ca="1" si="213"/>
        <v>#VALUE!</v>
      </c>
      <c r="AG1053" s="23" t="str">
        <f>ADDRESS('Відомість №2'!AS1049,9)</f>
        <v>$I$2801</v>
      </c>
      <c r="AH1053" s="23" t="str">
        <f>ADDRESS('Відомість №2'!AS1049,10)</f>
        <v>$J$2801</v>
      </c>
      <c r="AI1053" s="20">
        <f t="shared" ca="1" si="214"/>
        <v>0</v>
      </c>
      <c r="AJ1053" s="20">
        <f t="shared" ca="1" si="215"/>
        <v>0</v>
      </c>
      <c r="AK1053" s="20" t="str">
        <f>ADDRESS('Відомість №2'!AS1049,7)</f>
        <v>$G$2801</v>
      </c>
      <c r="AL1053" s="20" t="str">
        <f>ADDRESS('Відомість №2'!AS1049,8)</f>
        <v>$H$2801</v>
      </c>
      <c r="AM1053">
        <f t="shared" ca="1" si="216"/>
        <v>0</v>
      </c>
      <c r="AN1053">
        <f t="shared" ca="1" si="217"/>
        <v>0</v>
      </c>
      <c r="AO1053" t="str">
        <f>ADDRESS('Відомість №2'!AS1049,3)</f>
        <v>$C$2801</v>
      </c>
      <c r="AP1053" t="str">
        <f>ADDRESS('Відомість №2'!AS1049,22)</f>
        <v>$V$2801</v>
      </c>
      <c r="AQ1053">
        <f t="shared" ca="1" si="218"/>
        <v>0</v>
      </c>
      <c r="AR1053">
        <f t="shared" ca="1" si="219"/>
        <v>0</v>
      </c>
      <c r="AS1053">
        <f t="shared" ca="1" si="220"/>
        <v>0</v>
      </c>
    </row>
    <row r="1054" spans="20:45" ht="15.75" hidden="1" customHeight="1" x14ac:dyDescent="0.25">
      <c r="T1054" s="23" t="str">
        <f>ADDRESS('Відомість №2'!AS1050,2)</f>
        <v>$B$2802</v>
      </c>
      <c r="U1054" s="23" t="str">
        <f>ADDRESS('Відомість №2'!AS1050,1)</f>
        <v>$A$2802</v>
      </c>
      <c r="V1054" s="23">
        <f t="shared" ca="1" si="208"/>
        <v>0</v>
      </c>
      <c r="W1054" s="23">
        <f t="shared" ca="1" si="209"/>
        <v>0</v>
      </c>
      <c r="Y1054" s="23" t="str">
        <f>ADDRESS('Відомість №2'!AS1050,21)</f>
        <v>$U$2802</v>
      </c>
      <c r="Z1054" s="23" t="str">
        <f>ADDRESS('Відомість №2'!AS1050,20)</f>
        <v>$T$2802</v>
      </c>
      <c r="AA1054" s="23">
        <f t="shared" ca="1" si="210"/>
        <v>0</v>
      </c>
      <c r="AB1054" s="23">
        <f t="shared" ca="1" si="211"/>
        <v>0</v>
      </c>
      <c r="AC1054" s="23" t="e">
        <f>ADDRESS('Відомість №2'!AT1050,6)</f>
        <v>#VALUE!</v>
      </c>
      <c r="AD1054" s="23" t="e">
        <f t="shared" ca="1" si="212"/>
        <v>#VALUE!</v>
      </c>
      <c r="AF1054" s="23" t="e">
        <f t="shared" ca="1" si="213"/>
        <v>#VALUE!</v>
      </c>
      <c r="AG1054" s="23" t="str">
        <f>ADDRESS('Відомість №2'!AS1050,9)</f>
        <v>$I$2802</v>
      </c>
      <c r="AH1054" s="23" t="str">
        <f>ADDRESS('Відомість №2'!AS1050,10)</f>
        <v>$J$2802</v>
      </c>
      <c r="AI1054" s="20">
        <f t="shared" ca="1" si="214"/>
        <v>0</v>
      </c>
      <c r="AJ1054" s="20">
        <f t="shared" ca="1" si="215"/>
        <v>0</v>
      </c>
      <c r="AK1054" s="20" t="str">
        <f>ADDRESS('Відомість №2'!AS1050,7)</f>
        <v>$G$2802</v>
      </c>
      <c r="AL1054" s="20" t="str">
        <f>ADDRESS('Відомість №2'!AS1050,8)</f>
        <v>$H$2802</v>
      </c>
      <c r="AM1054">
        <f t="shared" ca="1" si="216"/>
        <v>0</v>
      </c>
      <c r="AN1054">
        <f t="shared" ca="1" si="217"/>
        <v>0</v>
      </c>
      <c r="AO1054" t="str">
        <f>ADDRESS('Відомість №2'!AS1050,3)</f>
        <v>$C$2802</v>
      </c>
      <c r="AP1054" t="str">
        <f>ADDRESS('Відомість №2'!AS1050,22)</f>
        <v>$V$2802</v>
      </c>
      <c r="AQ1054">
        <f t="shared" ca="1" si="218"/>
        <v>0</v>
      </c>
      <c r="AR1054">
        <f t="shared" ca="1" si="219"/>
        <v>0</v>
      </c>
      <c r="AS1054">
        <f t="shared" ca="1" si="220"/>
        <v>0</v>
      </c>
    </row>
    <row r="1055" spans="20:45" ht="15.75" hidden="1" customHeight="1" x14ac:dyDescent="0.25">
      <c r="T1055" s="23" t="str">
        <f>ADDRESS('Відомість №2'!AS1051,2)</f>
        <v>$B$2803</v>
      </c>
      <c r="U1055" s="23" t="str">
        <f>ADDRESS('Відомість №2'!AS1051,1)</f>
        <v>$A$2803</v>
      </c>
      <c r="V1055" s="23">
        <f t="shared" ca="1" si="208"/>
        <v>0</v>
      </c>
      <c r="W1055" s="23">
        <f t="shared" ca="1" si="209"/>
        <v>0</v>
      </c>
      <c r="Y1055" s="23" t="str">
        <f>ADDRESS('Відомість №2'!AS1051,21)</f>
        <v>$U$2803</v>
      </c>
      <c r="Z1055" s="23" t="str">
        <f>ADDRESS('Відомість №2'!AS1051,20)</f>
        <v>$T$2803</v>
      </c>
      <c r="AA1055" s="23">
        <f t="shared" ca="1" si="210"/>
        <v>0</v>
      </c>
      <c r="AB1055" s="23">
        <f t="shared" ca="1" si="211"/>
        <v>0</v>
      </c>
      <c r="AC1055" s="23" t="e">
        <f>ADDRESS('Відомість №2'!AT1051,6)</f>
        <v>#VALUE!</v>
      </c>
      <c r="AD1055" s="23" t="e">
        <f t="shared" ca="1" si="212"/>
        <v>#VALUE!</v>
      </c>
      <c r="AF1055" s="23" t="e">
        <f t="shared" ca="1" si="213"/>
        <v>#VALUE!</v>
      </c>
      <c r="AG1055" s="23" t="str">
        <f>ADDRESS('Відомість №2'!AS1051,9)</f>
        <v>$I$2803</v>
      </c>
      <c r="AH1055" s="23" t="str">
        <f>ADDRESS('Відомість №2'!AS1051,10)</f>
        <v>$J$2803</v>
      </c>
      <c r="AI1055" s="20">
        <f t="shared" ca="1" si="214"/>
        <v>0</v>
      </c>
      <c r="AJ1055" s="20">
        <f t="shared" ca="1" si="215"/>
        <v>0</v>
      </c>
      <c r="AK1055" s="20" t="str">
        <f>ADDRESS('Відомість №2'!AS1051,7)</f>
        <v>$G$2803</v>
      </c>
      <c r="AL1055" s="20" t="str">
        <f>ADDRESS('Відомість №2'!AS1051,8)</f>
        <v>$H$2803</v>
      </c>
      <c r="AM1055">
        <f t="shared" ca="1" si="216"/>
        <v>0</v>
      </c>
      <c r="AN1055">
        <f t="shared" ca="1" si="217"/>
        <v>0</v>
      </c>
      <c r="AO1055" t="str">
        <f>ADDRESS('Відомість №2'!AS1051,3)</f>
        <v>$C$2803</v>
      </c>
      <c r="AP1055" t="str">
        <f>ADDRESS('Відомість №2'!AS1051,22)</f>
        <v>$V$2803</v>
      </c>
      <c r="AQ1055">
        <f t="shared" ca="1" si="218"/>
        <v>0</v>
      </c>
      <c r="AR1055">
        <f t="shared" ca="1" si="219"/>
        <v>0</v>
      </c>
      <c r="AS1055">
        <f t="shared" ca="1" si="220"/>
        <v>0</v>
      </c>
    </row>
    <row r="1056" spans="20:45" ht="15.75" hidden="1" customHeight="1" x14ac:dyDescent="0.25">
      <c r="T1056" s="23" t="str">
        <f>ADDRESS('Відомість №2'!AS1052,2)</f>
        <v>$B$2804</v>
      </c>
      <c r="U1056" s="23" t="str">
        <f>ADDRESS('Відомість №2'!AS1052,1)</f>
        <v>$A$2804</v>
      </c>
      <c r="V1056" s="23">
        <f t="shared" ca="1" si="208"/>
        <v>0</v>
      </c>
      <c r="W1056" s="23">
        <f t="shared" ca="1" si="209"/>
        <v>0</v>
      </c>
      <c r="Y1056" s="23" t="str">
        <f>ADDRESS('Відомість №2'!AS1052,21)</f>
        <v>$U$2804</v>
      </c>
      <c r="Z1056" s="23" t="str">
        <f>ADDRESS('Відомість №2'!AS1052,20)</f>
        <v>$T$2804</v>
      </c>
      <c r="AA1056" s="23">
        <f t="shared" ca="1" si="210"/>
        <v>0</v>
      </c>
      <c r="AB1056" s="23">
        <f t="shared" ca="1" si="211"/>
        <v>0</v>
      </c>
      <c r="AC1056" s="23" t="e">
        <f>ADDRESS('Відомість №2'!AT1052,6)</f>
        <v>#VALUE!</v>
      </c>
      <c r="AD1056" s="23" t="e">
        <f t="shared" ca="1" si="212"/>
        <v>#VALUE!</v>
      </c>
      <c r="AF1056" s="23" t="e">
        <f t="shared" ca="1" si="213"/>
        <v>#VALUE!</v>
      </c>
      <c r="AG1056" s="23" t="str">
        <f>ADDRESS('Відомість №2'!AS1052,9)</f>
        <v>$I$2804</v>
      </c>
      <c r="AH1056" s="23" t="str">
        <f>ADDRESS('Відомість №2'!AS1052,10)</f>
        <v>$J$2804</v>
      </c>
      <c r="AI1056" s="20">
        <f t="shared" ca="1" si="214"/>
        <v>0</v>
      </c>
      <c r="AJ1056" s="20">
        <f t="shared" ca="1" si="215"/>
        <v>0</v>
      </c>
      <c r="AK1056" s="20" t="str">
        <f>ADDRESS('Відомість №2'!AS1052,7)</f>
        <v>$G$2804</v>
      </c>
      <c r="AL1056" s="20" t="str">
        <f>ADDRESS('Відомість №2'!AS1052,8)</f>
        <v>$H$2804</v>
      </c>
      <c r="AM1056">
        <f t="shared" ca="1" si="216"/>
        <v>0</v>
      </c>
      <c r="AN1056">
        <f t="shared" ca="1" si="217"/>
        <v>0</v>
      </c>
      <c r="AO1056" t="str">
        <f>ADDRESS('Відомість №2'!AS1052,3)</f>
        <v>$C$2804</v>
      </c>
      <c r="AP1056" t="str">
        <f>ADDRESS('Відомість №2'!AS1052,22)</f>
        <v>$V$2804</v>
      </c>
      <c r="AQ1056">
        <f t="shared" ca="1" si="218"/>
        <v>0</v>
      </c>
      <c r="AR1056">
        <f t="shared" ca="1" si="219"/>
        <v>0</v>
      </c>
      <c r="AS1056">
        <f t="shared" ca="1" si="220"/>
        <v>0</v>
      </c>
    </row>
    <row r="1057" spans="20:45" ht="15.75" hidden="1" customHeight="1" x14ac:dyDescent="0.25">
      <c r="T1057" s="23" t="str">
        <f>ADDRESS('Відомість №2'!AS1053,2)</f>
        <v>$B$2805</v>
      </c>
      <c r="U1057" s="23" t="str">
        <f>ADDRESS('Відомість №2'!AS1053,1)</f>
        <v>$A$2805</v>
      </c>
      <c r="V1057" s="23">
        <f t="shared" ca="1" si="208"/>
        <v>0</v>
      </c>
      <c r="W1057" s="23">
        <f t="shared" ca="1" si="209"/>
        <v>0</v>
      </c>
      <c r="Y1057" s="23" t="str">
        <f>ADDRESS('Відомість №2'!AS1053,21)</f>
        <v>$U$2805</v>
      </c>
      <c r="Z1057" s="23" t="str">
        <f>ADDRESS('Відомість №2'!AS1053,20)</f>
        <v>$T$2805</v>
      </c>
      <c r="AA1057" s="23">
        <f t="shared" ca="1" si="210"/>
        <v>0</v>
      </c>
      <c r="AB1057" s="23">
        <f t="shared" ca="1" si="211"/>
        <v>0</v>
      </c>
      <c r="AC1057" s="23" t="e">
        <f>ADDRESS('Відомість №2'!AT1053,6)</f>
        <v>#VALUE!</v>
      </c>
      <c r="AD1057" s="23" t="e">
        <f t="shared" ca="1" si="212"/>
        <v>#VALUE!</v>
      </c>
      <c r="AF1057" s="23" t="e">
        <f t="shared" ca="1" si="213"/>
        <v>#VALUE!</v>
      </c>
      <c r="AG1057" s="23" t="str">
        <f>ADDRESS('Відомість №2'!AS1053,9)</f>
        <v>$I$2805</v>
      </c>
      <c r="AH1057" s="23" t="str">
        <f>ADDRESS('Відомість №2'!AS1053,10)</f>
        <v>$J$2805</v>
      </c>
      <c r="AI1057" s="20">
        <f t="shared" ca="1" si="214"/>
        <v>0</v>
      </c>
      <c r="AJ1057" s="20">
        <f t="shared" ca="1" si="215"/>
        <v>0</v>
      </c>
      <c r="AK1057" s="20" t="str">
        <f>ADDRESS('Відомість №2'!AS1053,7)</f>
        <v>$G$2805</v>
      </c>
      <c r="AL1057" s="20" t="str">
        <f>ADDRESS('Відомість №2'!AS1053,8)</f>
        <v>$H$2805</v>
      </c>
      <c r="AM1057">
        <f t="shared" ca="1" si="216"/>
        <v>0</v>
      </c>
      <c r="AN1057">
        <f t="shared" ca="1" si="217"/>
        <v>0</v>
      </c>
      <c r="AO1057" t="str">
        <f>ADDRESS('Відомість №2'!AS1053,3)</f>
        <v>$C$2805</v>
      </c>
      <c r="AP1057" t="str">
        <f>ADDRESS('Відомість №2'!AS1053,22)</f>
        <v>$V$2805</v>
      </c>
      <c r="AQ1057">
        <f t="shared" ca="1" si="218"/>
        <v>0</v>
      </c>
      <c r="AR1057">
        <f t="shared" ca="1" si="219"/>
        <v>0</v>
      </c>
      <c r="AS1057">
        <f t="shared" ca="1" si="220"/>
        <v>0</v>
      </c>
    </row>
    <row r="1058" spans="20:45" ht="15.75" hidden="1" customHeight="1" x14ac:dyDescent="0.25">
      <c r="T1058" s="23" t="str">
        <f>ADDRESS('Відомість №2'!AS1054,2)</f>
        <v>$B$2806</v>
      </c>
      <c r="U1058" s="23" t="str">
        <f>ADDRESS('Відомість №2'!AS1054,1)</f>
        <v>$A$2806</v>
      </c>
      <c r="V1058" s="23">
        <f t="shared" ca="1" si="208"/>
        <v>0</v>
      </c>
      <c r="W1058" s="23">
        <f t="shared" ca="1" si="209"/>
        <v>0</v>
      </c>
      <c r="Y1058" s="23" t="str">
        <f>ADDRESS('Відомість №2'!AS1054,21)</f>
        <v>$U$2806</v>
      </c>
      <c r="Z1058" s="23" t="str">
        <f>ADDRESS('Відомість №2'!AS1054,20)</f>
        <v>$T$2806</v>
      </c>
      <c r="AA1058" s="23">
        <f t="shared" ca="1" si="210"/>
        <v>0</v>
      </c>
      <c r="AB1058" s="23">
        <f t="shared" ca="1" si="211"/>
        <v>0</v>
      </c>
      <c r="AC1058" s="23" t="e">
        <f>ADDRESS('Відомість №2'!AT1054,6)</f>
        <v>#VALUE!</v>
      </c>
      <c r="AD1058" s="23" t="e">
        <f t="shared" ca="1" si="212"/>
        <v>#VALUE!</v>
      </c>
      <c r="AF1058" s="23" t="e">
        <f t="shared" ca="1" si="213"/>
        <v>#VALUE!</v>
      </c>
      <c r="AG1058" s="23" t="str">
        <f>ADDRESS('Відомість №2'!AS1054,9)</f>
        <v>$I$2806</v>
      </c>
      <c r="AH1058" s="23" t="str">
        <f>ADDRESS('Відомість №2'!AS1054,10)</f>
        <v>$J$2806</v>
      </c>
      <c r="AI1058" s="20">
        <f t="shared" ca="1" si="214"/>
        <v>0</v>
      </c>
      <c r="AJ1058" s="20">
        <f t="shared" ca="1" si="215"/>
        <v>0</v>
      </c>
      <c r="AK1058" s="20" t="str">
        <f>ADDRESS('Відомість №2'!AS1054,7)</f>
        <v>$G$2806</v>
      </c>
      <c r="AL1058" s="20" t="str">
        <f>ADDRESS('Відомість №2'!AS1054,8)</f>
        <v>$H$2806</v>
      </c>
      <c r="AM1058">
        <f t="shared" ca="1" si="216"/>
        <v>0</v>
      </c>
      <c r="AN1058">
        <f t="shared" ca="1" si="217"/>
        <v>0</v>
      </c>
      <c r="AO1058" t="str">
        <f>ADDRESS('Відомість №2'!AS1054,3)</f>
        <v>$C$2806</v>
      </c>
      <c r="AP1058" t="str">
        <f>ADDRESS('Відомість №2'!AS1054,22)</f>
        <v>$V$2806</v>
      </c>
      <c r="AQ1058">
        <f t="shared" ca="1" si="218"/>
        <v>0</v>
      </c>
      <c r="AR1058">
        <f t="shared" ca="1" si="219"/>
        <v>0</v>
      </c>
      <c r="AS1058">
        <f t="shared" ca="1" si="220"/>
        <v>0</v>
      </c>
    </row>
    <row r="1059" spans="20:45" ht="15.75" hidden="1" customHeight="1" x14ac:dyDescent="0.25">
      <c r="T1059" s="23" t="str">
        <f>ADDRESS('Відомість №2'!AS1055,2)</f>
        <v>$B$2807</v>
      </c>
      <c r="U1059" s="23" t="str">
        <f>ADDRESS('Відомість №2'!AS1055,1)</f>
        <v>$A$2807</v>
      </c>
      <c r="V1059" s="23">
        <f t="shared" ca="1" si="208"/>
        <v>0</v>
      </c>
      <c r="W1059" s="23">
        <f t="shared" ca="1" si="209"/>
        <v>0</v>
      </c>
      <c r="Y1059" s="23" t="str">
        <f>ADDRESS('Відомість №2'!AS1055,21)</f>
        <v>$U$2807</v>
      </c>
      <c r="Z1059" s="23" t="str">
        <f>ADDRESS('Відомість №2'!AS1055,20)</f>
        <v>$T$2807</v>
      </c>
      <c r="AA1059" s="23">
        <f t="shared" ca="1" si="210"/>
        <v>0</v>
      </c>
      <c r="AB1059" s="23">
        <f t="shared" ca="1" si="211"/>
        <v>0</v>
      </c>
      <c r="AC1059" s="23" t="e">
        <f>ADDRESS('Відомість №2'!AT1055,6)</f>
        <v>#VALUE!</v>
      </c>
      <c r="AD1059" s="23" t="e">
        <f t="shared" ca="1" si="212"/>
        <v>#VALUE!</v>
      </c>
      <c r="AF1059" s="23" t="e">
        <f t="shared" ca="1" si="213"/>
        <v>#VALUE!</v>
      </c>
      <c r="AG1059" s="23" t="str">
        <f>ADDRESS('Відомість №2'!AS1055,9)</f>
        <v>$I$2807</v>
      </c>
      <c r="AH1059" s="23" t="str">
        <f>ADDRESS('Відомість №2'!AS1055,10)</f>
        <v>$J$2807</v>
      </c>
      <c r="AI1059" s="20">
        <f t="shared" ca="1" si="214"/>
        <v>0</v>
      </c>
      <c r="AJ1059" s="20">
        <f t="shared" ca="1" si="215"/>
        <v>0</v>
      </c>
      <c r="AK1059" s="20" t="str">
        <f>ADDRESS('Відомість №2'!AS1055,7)</f>
        <v>$G$2807</v>
      </c>
      <c r="AL1059" s="20" t="str">
        <f>ADDRESS('Відомість №2'!AS1055,8)</f>
        <v>$H$2807</v>
      </c>
      <c r="AM1059">
        <f t="shared" ca="1" si="216"/>
        <v>0</v>
      </c>
      <c r="AN1059">
        <f t="shared" ca="1" si="217"/>
        <v>0</v>
      </c>
      <c r="AO1059" t="str">
        <f>ADDRESS('Відомість №2'!AS1055,3)</f>
        <v>$C$2807</v>
      </c>
      <c r="AP1059" t="str">
        <f>ADDRESS('Відомість №2'!AS1055,22)</f>
        <v>$V$2807</v>
      </c>
      <c r="AQ1059">
        <f t="shared" ca="1" si="218"/>
        <v>0</v>
      </c>
      <c r="AR1059">
        <f t="shared" ca="1" si="219"/>
        <v>0</v>
      </c>
      <c r="AS1059">
        <f t="shared" ca="1" si="220"/>
        <v>0</v>
      </c>
    </row>
    <row r="1060" spans="20:45" ht="15.75" hidden="1" customHeight="1" x14ac:dyDescent="0.25">
      <c r="T1060" s="23" t="str">
        <f>ADDRESS('Відомість №2'!AS1056,2)</f>
        <v>$B$2808</v>
      </c>
      <c r="U1060" s="23" t="str">
        <f>ADDRESS('Відомість №2'!AS1056,1)</f>
        <v>$A$2808</v>
      </c>
      <c r="V1060" s="23">
        <f t="shared" ca="1" si="208"/>
        <v>0</v>
      </c>
      <c r="W1060" s="23">
        <f t="shared" ca="1" si="209"/>
        <v>0</v>
      </c>
      <c r="Y1060" s="23" t="str">
        <f>ADDRESS('Відомість №2'!AS1056,21)</f>
        <v>$U$2808</v>
      </c>
      <c r="Z1060" s="23" t="str">
        <f>ADDRESS('Відомість №2'!AS1056,20)</f>
        <v>$T$2808</v>
      </c>
      <c r="AA1060" s="23">
        <f t="shared" ca="1" si="210"/>
        <v>0</v>
      </c>
      <c r="AB1060" s="23">
        <f t="shared" ca="1" si="211"/>
        <v>0</v>
      </c>
      <c r="AC1060" s="23" t="e">
        <f>ADDRESS('Відомість №2'!AT1056,6)</f>
        <v>#VALUE!</v>
      </c>
      <c r="AD1060" s="23" t="e">
        <f t="shared" ca="1" si="212"/>
        <v>#VALUE!</v>
      </c>
      <c r="AF1060" s="23" t="e">
        <f t="shared" ca="1" si="213"/>
        <v>#VALUE!</v>
      </c>
      <c r="AG1060" s="23" t="str">
        <f>ADDRESS('Відомість №2'!AS1056,9)</f>
        <v>$I$2808</v>
      </c>
      <c r="AH1060" s="23" t="str">
        <f>ADDRESS('Відомість №2'!AS1056,10)</f>
        <v>$J$2808</v>
      </c>
      <c r="AI1060" s="20">
        <f t="shared" ca="1" si="214"/>
        <v>0</v>
      </c>
      <c r="AJ1060" s="20">
        <f t="shared" ca="1" si="215"/>
        <v>0</v>
      </c>
      <c r="AK1060" s="20" t="str">
        <f>ADDRESS('Відомість №2'!AS1056,7)</f>
        <v>$G$2808</v>
      </c>
      <c r="AL1060" s="20" t="str">
        <f>ADDRESS('Відомість №2'!AS1056,8)</f>
        <v>$H$2808</v>
      </c>
      <c r="AM1060">
        <f t="shared" ca="1" si="216"/>
        <v>0</v>
      </c>
      <c r="AN1060">
        <f t="shared" ca="1" si="217"/>
        <v>0</v>
      </c>
      <c r="AO1060" t="str">
        <f>ADDRESS('Відомість №2'!AS1056,3)</f>
        <v>$C$2808</v>
      </c>
      <c r="AP1060" t="str">
        <f>ADDRESS('Відомість №2'!AS1056,22)</f>
        <v>$V$2808</v>
      </c>
      <c r="AQ1060">
        <f t="shared" ca="1" si="218"/>
        <v>0</v>
      </c>
      <c r="AR1060">
        <f t="shared" ca="1" si="219"/>
        <v>0</v>
      </c>
      <c r="AS1060">
        <f t="shared" ca="1" si="220"/>
        <v>0</v>
      </c>
    </row>
    <row r="1061" spans="20:45" ht="15.75" hidden="1" customHeight="1" x14ac:dyDescent="0.25">
      <c r="T1061" s="23" t="str">
        <f>ADDRESS('Відомість №2'!AS1057,2)</f>
        <v>$B$2809</v>
      </c>
      <c r="U1061" s="23" t="str">
        <f>ADDRESS('Відомість №2'!AS1057,1)</f>
        <v>$A$2809</v>
      </c>
      <c r="V1061" s="23">
        <f t="shared" ca="1" si="208"/>
        <v>0</v>
      </c>
      <c r="W1061" s="23">
        <f t="shared" ca="1" si="209"/>
        <v>0</v>
      </c>
      <c r="Y1061" s="23" t="str">
        <f>ADDRESS('Відомість №2'!AS1057,21)</f>
        <v>$U$2809</v>
      </c>
      <c r="Z1061" s="23" t="str">
        <f>ADDRESS('Відомість №2'!AS1057,20)</f>
        <v>$T$2809</v>
      </c>
      <c r="AA1061" s="23">
        <f t="shared" ca="1" si="210"/>
        <v>0</v>
      </c>
      <c r="AB1061" s="23">
        <f t="shared" ca="1" si="211"/>
        <v>0</v>
      </c>
      <c r="AC1061" s="23" t="e">
        <f>ADDRESS('Відомість №2'!AT1057,6)</f>
        <v>#VALUE!</v>
      </c>
      <c r="AD1061" s="23" t="e">
        <f t="shared" ca="1" si="212"/>
        <v>#VALUE!</v>
      </c>
      <c r="AF1061" s="23" t="e">
        <f t="shared" ca="1" si="213"/>
        <v>#VALUE!</v>
      </c>
      <c r="AG1061" s="23" t="str">
        <f>ADDRESS('Відомість №2'!AS1057,9)</f>
        <v>$I$2809</v>
      </c>
      <c r="AH1061" s="23" t="str">
        <f>ADDRESS('Відомість №2'!AS1057,10)</f>
        <v>$J$2809</v>
      </c>
      <c r="AI1061" s="20">
        <f t="shared" ca="1" si="214"/>
        <v>0</v>
      </c>
      <c r="AJ1061" s="20">
        <f t="shared" ca="1" si="215"/>
        <v>0</v>
      </c>
      <c r="AK1061" s="20" t="str">
        <f>ADDRESS('Відомість №2'!AS1057,7)</f>
        <v>$G$2809</v>
      </c>
      <c r="AL1061" s="20" t="str">
        <f>ADDRESS('Відомість №2'!AS1057,8)</f>
        <v>$H$2809</v>
      </c>
      <c r="AM1061">
        <f t="shared" ca="1" si="216"/>
        <v>0</v>
      </c>
      <c r="AN1061">
        <f t="shared" ca="1" si="217"/>
        <v>0</v>
      </c>
      <c r="AO1061" t="str">
        <f>ADDRESS('Відомість №2'!AS1057,3)</f>
        <v>$C$2809</v>
      </c>
      <c r="AP1061" t="str">
        <f>ADDRESS('Відомість №2'!AS1057,22)</f>
        <v>$V$2809</v>
      </c>
      <c r="AQ1061">
        <f t="shared" ca="1" si="218"/>
        <v>0</v>
      </c>
      <c r="AR1061">
        <f t="shared" ca="1" si="219"/>
        <v>0</v>
      </c>
      <c r="AS1061">
        <f t="shared" ca="1" si="220"/>
        <v>0</v>
      </c>
    </row>
    <row r="1062" spans="20:45" ht="15.75" hidden="1" customHeight="1" x14ac:dyDescent="0.25">
      <c r="T1062" s="23" t="str">
        <f>ADDRESS('Відомість №2'!AS1058,2)</f>
        <v>$B$2810</v>
      </c>
      <c r="U1062" s="23" t="str">
        <f>ADDRESS('Відомість №2'!AS1058,1)</f>
        <v>$A$2810</v>
      </c>
      <c r="V1062" s="23">
        <f t="shared" ca="1" si="208"/>
        <v>0</v>
      </c>
      <c r="W1062" s="23">
        <f t="shared" ca="1" si="209"/>
        <v>0</v>
      </c>
      <c r="Y1062" s="23" t="str">
        <f>ADDRESS('Відомість №2'!AS1058,21)</f>
        <v>$U$2810</v>
      </c>
      <c r="Z1062" s="23" t="str">
        <f>ADDRESS('Відомість №2'!AS1058,20)</f>
        <v>$T$2810</v>
      </c>
      <c r="AA1062" s="23">
        <f t="shared" ca="1" si="210"/>
        <v>0</v>
      </c>
      <c r="AB1062" s="23">
        <f t="shared" ca="1" si="211"/>
        <v>0</v>
      </c>
      <c r="AC1062" s="23" t="e">
        <f>ADDRESS('Відомість №2'!AT1058,6)</f>
        <v>#VALUE!</v>
      </c>
      <c r="AD1062" s="23" t="e">
        <f t="shared" ca="1" si="212"/>
        <v>#VALUE!</v>
      </c>
      <c r="AF1062" s="23" t="e">
        <f t="shared" ca="1" si="213"/>
        <v>#VALUE!</v>
      </c>
      <c r="AG1062" s="23" t="str">
        <f>ADDRESS('Відомість №2'!AS1058,9)</f>
        <v>$I$2810</v>
      </c>
      <c r="AH1062" s="23" t="str">
        <f>ADDRESS('Відомість №2'!AS1058,10)</f>
        <v>$J$2810</v>
      </c>
      <c r="AI1062" s="20">
        <f t="shared" ca="1" si="214"/>
        <v>0</v>
      </c>
      <c r="AJ1062" s="20">
        <f t="shared" ca="1" si="215"/>
        <v>0</v>
      </c>
      <c r="AK1062" s="20" t="str">
        <f>ADDRESS('Відомість №2'!AS1058,7)</f>
        <v>$G$2810</v>
      </c>
      <c r="AL1062" s="20" t="str">
        <f>ADDRESS('Відомість №2'!AS1058,8)</f>
        <v>$H$2810</v>
      </c>
      <c r="AM1062">
        <f t="shared" ca="1" si="216"/>
        <v>0</v>
      </c>
      <c r="AN1062">
        <f t="shared" ca="1" si="217"/>
        <v>0</v>
      </c>
      <c r="AO1062" t="str">
        <f>ADDRESS('Відомість №2'!AS1058,3)</f>
        <v>$C$2810</v>
      </c>
      <c r="AP1062" t="str">
        <f>ADDRESS('Відомість №2'!AS1058,22)</f>
        <v>$V$2810</v>
      </c>
      <c r="AQ1062">
        <f t="shared" ca="1" si="218"/>
        <v>0</v>
      </c>
      <c r="AR1062">
        <f t="shared" ca="1" si="219"/>
        <v>0</v>
      </c>
      <c r="AS1062">
        <f t="shared" ca="1" si="220"/>
        <v>0</v>
      </c>
    </row>
    <row r="1063" spans="20:45" ht="15.75" hidden="1" customHeight="1" x14ac:dyDescent="0.25">
      <c r="T1063" s="23" t="str">
        <f>ADDRESS('Відомість №2'!AS1059,2)</f>
        <v>$B$2811</v>
      </c>
      <c r="U1063" s="23" t="str">
        <f>ADDRESS('Відомість №2'!AS1059,1)</f>
        <v>$A$2811</v>
      </c>
      <c r="V1063" s="23">
        <f t="shared" ca="1" si="208"/>
        <v>0</v>
      </c>
      <c r="W1063" s="23">
        <f t="shared" ca="1" si="209"/>
        <v>0</v>
      </c>
      <c r="Y1063" s="23" t="str">
        <f>ADDRESS('Відомість №2'!AS1059,21)</f>
        <v>$U$2811</v>
      </c>
      <c r="Z1063" s="23" t="str">
        <f>ADDRESS('Відомість №2'!AS1059,20)</f>
        <v>$T$2811</v>
      </c>
      <c r="AA1063" s="23">
        <f t="shared" ca="1" si="210"/>
        <v>0</v>
      </c>
      <c r="AB1063" s="23">
        <f t="shared" ca="1" si="211"/>
        <v>0</v>
      </c>
      <c r="AC1063" s="23" t="e">
        <f>ADDRESS('Відомість №2'!AT1059,6)</f>
        <v>#VALUE!</v>
      </c>
      <c r="AD1063" s="23" t="e">
        <f t="shared" ca="1" si="212"/>
        <v>#VALUE!</v>
      </c>
      <c r="AF1063" s="23" t="e">
        <f t="shared" ca="1" si="213"/>
        <v>#VALUE!</v>
      </c>
      <c r="AG1063" s="23" t="str">
        <f>ADDRESS('Відомість №2'!AS1059,9)</f>
        <v>$I$2811</v>
      </c>
      <c r="AH1063" s="23" t="str">
        <f>ADDRESS('Відомість №2'!AS1059,10)</f>
        <v>$J$2811</v>
      </c>
      <c r="AI1063" s="20">
        <f t="shared" ca="1" si="214"/>
        <v>0</v>
      </c>
      <c r="AJ1063" s="20">
        <f t="shared" ca="1" si="215"/>
        <v>0</v>
      </c>
      <c r="AK1063" s="20" t="str">
        <f>ADDRESS('Відомість №2'!AS1059,7)</f>
        <v>$G$2811</v>
      </c>
      <c r="AL1063" s="20" t="str">
        <f>ADDRESS('Відомість №2'!AS1059,8)</f>
        <v>$H$2811</v>
      </c>
      <c r="AM1063">
        <f t="shared" ca="1" si="216"/>
        <v>0</v>
      </c>
      <c r="AN1063">
        <f t="shared" ca="1" si="217"/>
        <v>0</v>
      </c>
      <c r="AO1063" t="str">
        <f>ADDRESS('Відомість №2'!AS1059,3)</f>
        <v>$C$2811</v>
      </c>
      <c r="AP1063" t="str">
        <f>ADDRESS('Відомість №2'!AS1059,22)</f>
        <v>$V$2811</v>
      </c>
      <c r="AQ1063">
        <f t="shared" ca="1" si="218"/>
        <v>0</v>
      </c>
      <c r="AR1063">
        <f t="shared" ca="1" si="219"/>
        <v>0</v>
      </c>
      <c r="AS1063">
        <f t="shared" ca="1" si="220"/>
        <v>0</v>
      </c>
    </row>
    <row r="1064" spans="20:45" ht="15.75" hidden="1" customHeight="1" x14ac:dyDescent="0.25">
      <c r="T1064" s="23" t="str">
        <f>ADDRESS('Відомість №2'!AS1060,2)</f>
        <v>$B$2812</v>
      </c>
      <c r="U1064" s="23" t="str">
        <f>ADDRESS('Відомість №2'!AS1060,1)</f>
        <v>$A$2812</v>
      </c>
      <c r="V1064" s="23">
        <f t="shared" ca="1" si="208"/>
        <v>0</v>
      </c>
      <c r="W1064" s="23">
        <f t="shared" ca="1" si="209"/>
        <v>0</v>
      </c>
      <c r="Y1064" s="23" t="str">
        <f>ADDRESS('Відомість №2'!AS1060,21)</f>
        <v>$U$2812</v>
      </c>
      <c r="Z1064" s="23" t="str">
        <f>ADDRESS('Відомість №2'!AS1060,20)</f>
        <v>$T$2812</v>
      </c>
      <c r="AA1064" s="23">
        <f t="shared" ca="1" si="210"/>
        <v>0</v>
      </c>
      <c r="AB1064" s="23">
        <f t="shared" ca="1" si="211"/>
        <v>0</v>
      </c>
      <c r="AC1064" s="23" t="e">
        <f>ADDRESS('Відомість №2'!AT1060,6)</f>
        <v>#VALUE!</v>
      </c>
      <c r="AD1064" s="23" t="e">
        <f t="shared" ca="1" si="212"/>
        <v>#VALUE!</v>
      </c>
      <c r="AF1064" s="23" t="e">
        <f t="shared" ca="1" si="213"/>
        <v>#VALUE!</v>
      </c>
      <c r="AG1064" s="23" t="str">
        <f>ADDRESS('Відомість №2'!AS1060,9)</f>
        <v>$I$2812</v>
      </c>
      <c r="AH1064" s="23" t="str">
        <f>ADDRESS('Відомість №2'!AS1060,10)</f>
        <v>$J$2812</v>
      </c>
      <c r="AI1064" s="20">
        <f t="shared" ca="1" si="214"/>
        <v>0</v>
      </c>
      <c r="AJ1064" s="20">
        <f t="shared" ca="1" si="215"/>
        <v>0</v>
      </c>
      <c r="AK1064" s="20" t="str">
        <f>ADDRESS('Відомість №2'!AS1060,7)</f>
        <v>$G$2812</v>
      </c>
      <c r="AL1064" s="20" t="str">
        <f>ADDRESS('Відомість №2'!AS1060,8)</f>
        <v>$H$2812</v>
      </c>
      <c r="AM1064">
        <f t="shared" ca="1" si="216"/>
        <v>0</v>
      </c>
      <c r="AN1064">
        <f t="shared" ca="1" si="217"/>
        <v>0</v>
      </c>
      <c r="AO1064" t="str">
        <f>ADDRESS('Відомість №2'!AS1060,3)</f>
        <v>$C$2812</v>
      </c>
      <c r="AP1064" t="str">
        <f>ADDRESS('Відомість №2'!AS1060,22)</f>
        <v>$V$2812</v>
      </c>
      <c r="AQ1064">
        <f t="shared" ca="1" si="218"/>
        <v>0</v>
      </c>
      <c r="AR1064">
        <f t="shared" ca="1" si="219"/>
        <v>0</v>
      </c>
      <c r="AS1064">
        <f t="shared" ca="1" si="220"/>
        <v>0</v>
      </c>
    </row>
    <row r="1065" spans="20:45" ht="15.75" hidden="1" customHeight="1" x14ac:dyDescent="0.25">
      <c r="T1065" s="23" t="str">
        <f>ADDRESS('Відомість №2'!AS1061,2)</f>
        <v>$B$2813</v>
      </c>
      <c r="U1065" s="23" t="str">
        <f>ADDRESS('Відомість №2'!AS1061,1)</f>
        <v>$A$2813</v>
      </c>
      <c r="V1065" s="23">
        <f t="shared" ca="1" si="208"/>
        <v>0</v>
      </c>
      <c r="W1065" s="23">
        <f t="shared" ca="1" si="209"/>
        <v>0</v>
      </c>
      <c r="Y1065" s="23" t="str">
        <f>ADDRESS('Відомість №2'!AS1061,21)</f>
        <v>$U$2813</v>
      </c>
      <c r="Z1065" s="23" t="str">
        <f>ADDRESS('Відомість №2'!AS1061,20)</f>
        <v>$T$2813</v>
      </c>
      <c r="AA1065" s="23">
        <f t="shared" ca="1" si="210"/>
        <v>0</v>
      </c>
      <c r="AB1065" s="23">
        <f t="shared" ca="1" si="211"/>
        <v>0</v>
      </c>
      <c r="AC1065" s="23" t="e">
        <f>ADDRESS('Відомість №2'!AT1061,6)</f>
        <v>#VALUE!</v>
      </c>
      <c r="AD1065" s="23" t="e">
        <f t="shared" ca="1" si="212"/>
        <v>#VALUE!</v>
      </c>
      <c r="AF1065" s="23" t="e">
        <f t="shared" ca="1" si="213"/>
        <v>#VALUE!</v>
      </c>
      <c r="AG1065" s="23" t="str">
        <f>ADDRESS('Відомість №2'!AS1061,9)</f>
        <v>$I$2813</v>
      </c>
      <c r="AH1065" s="23" t="str">
        <f>ADDRESS('Відомість №2'!AS1061,10)</f>
        <v>$J$2813</v>
      </c>
      <c r="AI1065" s="20">
        <f t="shared" ca="1" si="214"/>
        <v>0</v>
      </c>
      <c r="AJ1065" s="20">
        <f t="shared" ca="1" si="215"/>
        <v>0</v>
      </c>
      <c r="AK1065" s="20" t="str">
        <f>ADDRESS('Відомість №2'!AS1061,7)</f>
        <v>$G$2813</v>
      </c>
      <c r="AL1065" s="20" t="str">
        <f>ADDRESS('Відомість №2'!AS1061,8)</f>
        <v>$H$2813</v>
      </c>
      <c r="AM1065">
        <f t="shared" ca="1" si="216"/>
        <v>0</v>
      </c>
      <c r="AN1065">
        <f t="shared" ca="1" si="217"/>
        <v>0</v>
      </c>
      <c r="AO1065" t="str">
        <f>ADDRESS('Відомість №2'!AS1061,3)</f>
        <v>$C$2813</v>
      </c>
      <c r="AP1065" t="str">
        <f>ADDRESS('Відомість №2'!AS1061,22)</f>
        <v>$V$2813</v>
      </c>
      <c r="AQ1065">
        <f t="shared" ca="1" si="218"/>
        <v>0</v>
      </c>
      <c r="AR1065">
        <f t="shared" ca="1" si="219"/>
        <v>0</v>
      </c>
      <c r="AS1065">
        <f t="shared" ca="1" si="220"/>
        <v>0</v>
      </c>
    </row>
    <row r="1066" spans="20:45" ht="15.75" hidden="1" customHeight="1" x14ac:dyDescent="0.25">
      <c r="T1066" s="23" t="str">
        <f>ADDRESS('Відомість №2'!AS1062,2)</f>
        <v>$B$2814</v>
      </c>
      <c r="U1066" s="23" t="str">
        <f>ADDRESS('Відомість №2'!AS1062,1)</f>
        <v>$A$2814</v>
      </c>
      <c r="V1066" s="23">
        <f t="shared" ca="1" si="208"/>
        <v>0</v>
      </c>
      <c r="W1066" s="23">
        <f t="shared" ca="1" si="209"/>
        <v>0</v>
      </c>
      <c r="Y1066" s="23" t="str">
        <f>ADDRESS('Відомість №2'!AS1062,21)</f>
        <v>$U$2814</v>
      </c>
      <c r="Z1066" s="23" t="str">
        <f>ADDRESS('Відомість №2'!AS1062,20)</f>
        <v>$T$2814</v>
      </c>
      <c r="AA1066" s="23">
        <f t="shared" ca="1" si="210"/>
        <v>0</v>
      </c>
      <c r="AB1066" s="23">
        <f t="shared" ca="1" si="211"/>
        <v>0</v>
      </c>
      <c r="AC1066" s="23" t="e">
        <f>ADDRESS('Відомість №2'!AT1062,6)</f>
        <v>#VALUE!</v>
      </c>
      <c r="AD1066" s="23" t="e">
        <f t="shared" ca="1" si="212"/>
        <v>#VALUE!</v>
      </c>
      <c r="AF1066" s="23" t="e">
        <f t="shared" ca="1" si="213"/>
        <v>#VALUE!</v>
      </c>
      <c r="AG1066" s="23" t="str">
        <f>ADDRESS('Відомість №2'!AS1062,9)</f>
        <v>$I$2814</v>
      </c>
      <c r="AH1066" s="23" t="str">
        <f>ADDRESS('Відомість №2'!AS1062,10)</f>
        <v>$J$2814</v>
      </c>
      <c r="AI1066" s="20">
        <f t="shared" ca="1" si="214"/>
        <v>0</v>
      </c>
      <c r="AJ1066" s="20">
        <f t="shared" ca="1" si="215"/>
        <v>0</v>
      </c>
      <c r="AK1066" s="20" t="str">
        <f>ADDRESS('Відомість №2'!AS1062,7)</f>
        <v>$G$2814</v>
      </c>
      <c r="AL1066" s="20" t="str">
        <f>ADDRESS('Відомість №2'!AS1062,8)</f>
        <v>$H$2814</v>
      </c>
      <c r="AM1066">
        <f t="shared" ca="1" si="216"/>
        <v>0</v>
      </c>
      <c r="AN1066">
        <f t="shared" ca="1" si="217"/>
        <v>0</v>
      </c>
      <c r="AO1066" t="str">
        <f>ADDRESS('Відомість №2'!AS1062,3)</f>
        <v>$C$2814</v>
      </c>
      <c r="AP1066" t="str">
        <f>ADDRESS('Відомість №2'!AS1062,22)</f>
        <v>$V$2814</v>
      </c>
      <c r="AQ1066">
        <f t="shared" ca="1" si="218"/>
        <v>0</v>
      </c>
      <c r="AR1066">
        <f t="shared" ca="1" si="219"/>
        <v>0</v>
      </c>
      <c r="AS1066">
        <f t="shared" ca="1" si="220"/>
        <v>0</v>
      </c>
    </row>
    <row r="1067" spans="20:45" ht="15.75" hidden="1" customHeight="1" x14ac:dyDescent="0.25">
      <c r="T1067" s="23" t="str">
        <f>ADDRESS('Відомість №2'!AS1063,2)</f>
        <v>$B$2815</v>
      </c>
      <c r="U1067" s="23" t="str">
        <f>ADDRESS('Відомість №2'!AS1063,1)</f>
        <v>$A$2815</v>
      </c>
      <c r="V1067" s="23">
        <f t="shared" ca="1" si="208"/>
        <v>0</v>
      </c>
      <c r="W1067" s="23">
        <f t="shared" ca="1" si="209"/>
        <v>0</v>
      </c>
      <c r="Y1067" s="23" t="str">
        <f>ADDRESS('Відомість №2'!AS1063,21)</f>
        <v>$U$2815</v>
      </c>
      <c r="Z1067" s="23" t="str">
        <f>ADDRESS('Відомість №2'!AS1063,20)</f>
        <v>$T$2815</v>
      </c>
      <c r="AA1067" s="23">
        <f t="shared" ca="1" si="210"/>
        <v>0</v>
      </c>
      <c r="AB1067" s="23">
        <f t="shared" ca="1" si="211"/>
        <v>0</v>
      </c>
      <c r="AC1067" s="23" t="e">
        <f>ADDRESS('Відомість №2'!AT1063,6)</f>
        <v>#VALUE!</v>
      </c>
      <c r="AD1067" s="23" t="e">
        <f t="shared" ca="1" si="212"/>
        <v>#VALUE!</v>
      </c>
      <c r="AF1067" s="23" t="e">
        <f t="shared" ca="1" si="213"/>
        <v>#VALUE!</v>
      </c>
      <c r="AG1067" s="23" t="str">
        <f>ADDRESS('Відомість №2'!AS1063,9)</f>
        <v>$I$2815</v>
      </c>
      <c r="AH1067" s="23" t="str">
        <f>ADDRESS('Відомість №2'!AS1063,10)</f>
        <v>$J$2815</v>
      </c>
      <c r="AI1067" s="20">
        <f t="shared" ca="1" si="214"/>
        <v>0</v>
      </c>
      <c r="AJ1067" s="20">
        <f t="shared" ca="1" si="215"/>
        <v>0</v>
      </c>
      <c r="AK1067" s="20" t="str">
        <f>ADDRESS('Відомість №2'!AS1063,7)</f>
        <v>$G$2815</v>
      </c>
      <c r="AL1067" s="20" t="str">
        <f>ADDRESS('Відомість №2'!AS1063,8)</f>
        <v>$H$2815</v>
      </c>
      <c r="AM1067">
        <f t="shared" ca="1" si="216"/>
        <v>0</v>
      </c>
      <c r="AN1067">
        <f t="shared" ca="1" si="217"/>
        <v>0</v>
      </c>
      <c r="AO1067" t="str">
        <f>ADDRESS('Відомість №2'!AS1063,3)</f>
        <v>$C$2815</v>
      </c>
      <c r="AP1067" t="str">
        <f>ADDRESS('Відомість №2'!AS1063,22)</f>
        <v>$V$2815</v>
      </c>
      <c r="AQ1067">
        <f t="shared" ca="1" si="218"/>
        <v>0</v>
      </c>
      <c r="AR1067">
        <f t="shared" ca="1" si="219"/>
        <v>0</v>
      </c>
      <c r="AS1067">
        <f t="shared" ca="1" si="220"/>
        <v>0</v>
      </c>
    </row>
    <row r="1068" spans="20:45" ht="15.75" hidden="1" customHeight="1" x14ac:dyDescent="0.25">
      <c r="T1068" s="23" t="str">
        <f>ADDRESS('Відомість №2'!AS1064,2)</f>
        <v>$B$2816</v>
      </c>
      <c r="U1068" s="23" t="str">
        <f>ADDRESS('Відомість №2'!AS1064,1)</f>
        <v>$A$2816</v>
      </c>
      <c r="V1068" s="23">
        <f t="shared" ca="1" si="208"/>
        <v>0</v>
      </c>
      <c r="W1068" s="23">
        <f t="shared" ca="1" si="209"/>
        <v>0</v>
      </c>
      <c r="Y1068" s="23" t="str">
        <f>ADDRESS('Відомість №2'!AS1064,21)</f>
        <v>$U$2816</v>
      </c>
      <c r="Z1068" s="23" t="str">
        <f>ADDRESS('Відомість №2'!AS1064,20)</f>
        <v>$T$2816</v>
      </c>
      <c r="AA1068" s="23">
        <f t="shared" ca="1" si="210"/>
        <v>0</v>
      </c>
      <c r="AB1068" s="23">
        <f t="shared" ca="1" si="211"/>
        <v>0</v>
      </c>
      <c r="AC1068" s="23" t="e">
        <f>ADDRESS('Відомість №2'!AT1064,6)</f>
        <v>#VALUE!</v>
      </c>
      <c r="AD1068" s="23" t="e">
        <f t="shared" ca="1" si="212"/>
        <v>#VALUE!</v>
      </c>
      <c r="AF1068" s="23" t="e">
        <f t="shared" ca="1" si="213"/>
        <v>#VALUE!</v>
      </c>
      <c r="AG1068" s="23" t="str">
        <f>ADDRESS('Відомість №2'!AS1064,9)</f>
        <v>$I$2816</v>
      </c>
      <c r="AH1068" s="23" t="str">
        <f>ADDRESS('Відомість №2'!AS1064,10)</f>
        <v>$J$2816</v>
      </c>
      <c r="AI1068" s="20">
        <f t="shared" ca="1" si="214"/>
        <v>0</v>
      </c>
      <c r="AJ1068" s="20">
        <f t="shared" ca="1" si="215"/>
        <v>0</v>
      </c>
      <c r="AK1068" s="20" t="str">
        <f>ADDRESS('Відомість №2'!AS1064,7)</f>
        <v>$G$2816</v>
      </c>
      <c r="AL1068" s="20" t="str">
        <f>ADDRESS('Відомість №2'!AS1064,8)</f>
        <v>$H$2816</v>
      </c>
      <c r="AM1068">
        <f t="shared" ca="1" si="216"/>
        <v>0</v>
      </c>
      <c r="AN1068">
        <f t="shared" ca="1" si="217"/>
        <v>0</v>
      </c>
      <c r="AO1068" t="str">
        <f>ADDRESS('Відомість №2'!AS1064,3)</f>
        <v>$C$2816</v>
      </c>
      <c r="AP1068" t="str">
        <f>ADDRESS('Відомість №2'!AS1064,22)</f>
        <v>$V$2816</v>
      </c>
      <c r="AQ1068">
        <f t="shared" ca="1" si="218"/>
        <v>0</v>
      </c>
      <c r="AR1068">
        <f t="shared" ca="1" si="219"/>
        <v>0</v>
      </c>
      <c r="AS1068">
        <f t="shared" ca="1" si="220"/>
        <v>0</v>
      </c>
    </row>
    <row r="1069" spans="20:45" ht="15.75" hidden="1" customHeight="1" x14ac:dyDescent="0.25">
      <c r="T1069" s="23" t="str">
        <f>ADDRESS('Відомість №2'!AS1065,2)</f>
        <v>$B$2817</v>
      </c>
      <c r="U1069" s="23" t="str">
        <f>ADDRESS('Відомість №2'!AS1065,1)</f>
        <v>$A$2817</v>
      </c>
      <c r="V1069" s="23">
        <f t="shared" ca="1" si="208"/>
        <v>0</v>
      </c>
      <c r="W1069" s="23">
        <f t="shared" ca="1" si="209"/>
        <v>0</v>
      </c>
      <c r="Y1069" s="23" t="str">
        <f>ADDRESS('Відомість №2'!AS1065,21)</f>
        <v>$U$2817</v>
      </c>
      <c r="Z1069" s="23" t="str">
        <f>ADDRESS('Відомість №2'!AS1065,20)</f>
        <v>$T$2817</v>
      </c>
      <c r="AA1069" s="23">
        <f t="shared" ca="1" si="210"/>
        <v>0</v>
      </c>
      <c r="AB1069" s="23">
        <f t="shared" ca="1" si="211"/>
        <v>0</v>
      </c>
      <c r="AC1069" s="23" t="e">
        <f>ADDRESS('Відомість №2'!AT1065,6)</f>
        <v>#VALUE!</v>
      </c>
      <c r="AD1069" s="23" t="e">
        <f t="shared" ca="1" si="212"/>
        <v>#VALUE!</v>
      </c>
      <c r="AF1069" s="23" t="e">
        <f t="shared" ca="1" si="213"/>
        <v>#VALUE!</v>
      </c>
      <c r="AG1069" s="23" t="str">
        <f>ADDRESS('Відомість №2'!AS1065,9)</f>
        <v>$I$2817</v>
      </c>
      <c r="AH1069" s="23" t="str">
        <f>ADDRESS('Відомість №2'!AS1065,10)</f>
        <v>$J$2817</v>
      </c>
      <c r="AI1069" s="20">
        <f t="shared" ca="1" si="214"/>
        <v>0</v>
      </c>
      <c r="AJ1069" s="20">
        <f t="shared" ca="1" si="215"/>
        <v>0</v>
      </c>
      <c r="AK1069" s="20" t="str">
        <f>ADDRESS('Відомість №2'!AS1065,7)</f>
        <v>$G$2817</v>
      </c>
      <c r="AL1069" s="20" t="str">
        <f>ADDRESS('Відомість №2'!AS1065,8)</f>
        <v>$H$2817</v>
      </c>
      <c r="AM1069">
        <f t="shared" ca="1" si="216"/>
        <v>0</v>
      </c>
      <c r="AN1069">
        <f t="shared" ca="1" si="217"/>
        <v>0</v>
      </c>
      <c r="AO1069" t="str">
        <f>ADDRESS('Відомість №2'!AS1065,3)</f>
        <v>$C$2817</v>
      </c>
      <c r="AP1069" t="str">
        <f>ADDRESS('Відомість №2'!AS1065,22)</f>
        <v>$V$2817</v>
      </c>
      <c r="AQ1069">
        <f t="shared" ca="1" si="218"/>
        <v>0</v>
      </c>
      <c r="AR1069">
        <f t="shared" ca="1" si="219"/>
        <v>0</v>
      </c>
      <c r="AS1069">
        <f t="shared" ca="1" si="220"/>
        <v>0</v>
      </c>
    </row>
    <row r="1070" spans="20:45" ht="15.75" hidden="1" customHeight="1" x14ac:dyDescent="0.25">
      <c r="T1070" s="23" t="str">
        <f>ADDRESS('Відомість №2'!AS1066,2)</f>
        <v>$B$2818</v>
      </c>
      <c r="U1070" s="23" t="str">
        <f>ADDRESS('Відомість №2'!AS1066,1)</f>
        <v>$A$2818</v>
      </c>
      <c r="V1070" s="23">
        <f t="shared" ca="1" si="208"/>
        <v>0</v>
      </c>
      <c r="W1070" s="23">
        <f t="shared" ca="1" si="209"/>
        <v>0</v>
      </c>
      <c r="Y1070" s="23" t="str">
        <f>ADDRESS('Відомість №2'!AS1066,21)</f>
        <v>$U$2818</v>
      </c>
      <c r="Z1070" s="23" t="str">
        <f>ADDRESS('Відомість №2'!AS1066,20)</f>
        <v>$T$2818</v>
      </c>
      <c r="AA1070" s="23">
        <f t="shared" ca="1" si="210"/>
        <v>0</v>
      </c>
      <c r="AB1070" s="23">
        <f t="shared" ca="1" si="211"/>
        <v>0</v>
      </c>
      <c r="AC1070" s="23" t="e">
        <f>ADDRESS('Відомість №2'!AT1066,6)</f>
        <v>#VALUE!</v>
      </c>
      <c r="AD1070" s="23" t="e">
        <f t="shared" ca="1" si="212"/>
        <v>#VALUE!</v>
      </c>
      <c r="AF1070" s="23" t="e">
        <f t="shared" ca="1" si="213"/>
        <v>#VALUE!</v>
      </c>
      <c r="AG1070" s="23" t="str">
        <f>ADDRESS('Відомість №2'!AS1066,9)</f>
        <v>$I$2818</v>
      </c>
      <c r="AH1070" s="23" t="str">
        <f>ADDRESS('Відомість №2'!AS1066,10)</f>
        <v>$J$2818</v>
      </c>
      <c r="AI1070" s="20">
        <f t="shared" ca="1" si="214"/>
        <v>0</v>
      </c>
      <c r="AJ1070" s="20">
        <f t="shared" ca="1" si="215"/>
        <v>0</v>
      </c>
      <c r="AK1070" s="20" t="str">
        <f>ADDRESS('Відомість №2'!AS1066,7)</f>
        <v>$G$2818</v>
      </c>
      <c r="AL1070" s="20" t="str">
        <f>ADDRESS('Відомість №2'!AS1066,8)</f>
        <v>$H$2818</v>
      </c>
      <c r="AM1070">
        <f t="shared" ca="1" si="216"/>
        <v>0</v>
      </c>
      <c r="AN1070">
        <f t="shared" ca="1" si="217"/>
        <v>0</v>
      </c>
      <c r="AO1070" t="str">
        <f>ADDRESS('Відомість №2'!AS1066,3)</f>
        <v>$C$2818</v>
      </c>
      <c r="AP1070" t="str">
        <f>ADDRESS('Відомість №2'!AS1066,22)</f>
        <v>$V$2818</v>
      </c>
      <c r="AQ1070">
        <f t="shared" ca="1" si="218"/>
        <v>0</v>
      </c>
      <c r="AR1070">
        <f t="shared" ca="1" si="219"/>
        <v>0</v>
      </c>
      <c r="AS1070">
        <f t="shared" ca="1" si="220"/>
        <v>0</v>
      </c>
    </row>
    <row r="1071" spans="20:45" ht="15.75" hidden="1" customHeight="1" x14ac:dyDescent="0.25">
      <c r="T1071" s="23" t="str">
        <f>ADDRESS('Відомість №2'!AS1067,2)</f>
        <v>$B$2819</v>
      </c>
      <c r="U1071" s="23" t="str">
        <f>ADDRESS('Відомість №2'!AS1067,1)</f>
        <v>$A$2819</v>
      </c>
      <c r="V1071" s="23">
        <f t="shared" ca="1" si="208"/>
        <v>0</v>
      </c>
      <c r="W1071" s="23">
        <f t="shared" ca="1" si="209"/>
        <v>0</v>
      </c>
      <c r="Y1071" s="23" t="str">
        <f>ADDRESS('Відомість №2'!AS1067,21)</f>
        <v>$U$2819</v>
      </c>
      <c r="Z1071" s="23" t="str">
        <f>ADDRESS('Відомість №2'!AS1067,20)</f>
        <v>$T$2819</v>
      </c>
      <c r="AA1071" s="23">
        <f t="shared" ca="1" si="210"/>
        <v>0</v>
      </c>
      <c r="AB1071" s="23">
        <f t="shared" ca="1" si="211"/>
        <v>0</v>
      </c>
      <c r="AC1071" s="23" t="e">
        <f>ADDRESS('Відомість №2'!AT1067,6)</f>
        <v>#VALUE!</v>
      </c>
      <c r="AD1071" s="23" t="e">
        <f t="shared" ca="1" si="212"/>
        <v>#VALUE!</v>
      </c>
      <c r="AF1071" s="23" t="e">
        <f t="shared" ca="1" si="213"/>
        <v>#VALUE!</v>
      </c>
      <c r="AG1071" s="23" t="str">
        <f>ADDRESS('Відомість №2'!AS1067,9)</f>
        <v>$I$2819</v>
      </c>
      <c r="AH1071" s="23" t="str">
        <f>ADDRESS('Відомість №2'!AS1067,10)</f>
        <v>$J$2819</v>
      </c>
      <c r="AI1071" s="20">
        <f t="shared" ca="1" si="214"/>
        <v>0</v>
      </c>
      <c r="AJ1071" s="20">
        <f t="shared" ca="1" si="215"/>
        <v>0</v>
      </c>
      <c r="AK1071" s="20" t="str">
        <f>ADDRESS('Відомість №2'!AS1067,7)</f>
        <v>$G$2819</v>
      </c>
      <c r="AL1071" s="20" t="str">
        <f>ADDRESS('Відомість №2'!AS1067,8)</f>
        <v>$H$2819</v>
      </c>
      <c r="AM1071">
        <f t="shared" ca="1" si="216"/>
        <v>0</v>
      </c>
      <c r="AN1071">
        <f t="shared" ca="1" si="217"/>
        <v>0</v>
      </c>
      <c r="AO1071" t="str">
        <f>ADDRESS('Відомість №2'!AS1067,3)</f>
        <v>$C$2819</v>
      </c>
      <c r="AP1071" t="str">
        <f>ADDRESS('Відомість №2'!AS1067,22)</f>
        <v>$V$2819</v>
      </c>
      <c r="AQ1071">
        <f t="shared" ca="1" si="218"/>
        <v>0</v>
      </c>
      <c r="AR1071">
        <f t="shared" ca="1" si="219"/>
        <v>0</v>
      </c>
      <c r="AS1071">
        <f t="shared" ca="1" si="220"/>
        <v>0</v>
      </c>
    </row>
    <row r="1072" spans="20:45" ht="15.75" hidden="1" customHeight="1" x14ac:dyDescent="0.25">
      <c r="T1072" s="23" t="str">
        <f>ADDRESS('Відомість №2'!AS1068,2)</f>
        <v>$B$2820</v>
      </c>
      <c r="U1072" s="23" t="str">
        <f>ADDRESS('Відомість №2'!AS1068,1)</f>
        <v>$A$2820</v>
      </c>
      <c r="V1072" s="23">
        <f t="shared" ca="1" si="208"/>
        <v>0</v>
      </c>
      <c r="W1072" s="23">
        <f t="shared" ca="1" si="209"/>
        <v>0</v>
      </c>
      <c r="Y1072" s="23" t="str">
        <f>ADDRESS('Відомість №2'!AS1068,21)</f>
        <v>$U$2820</v>
      </c>
      <c r="Z1072" s="23" t="str">
        <f>ADDRESS('Відомість №2'!AS1068,20)</f>
        <v>$T$2820</v>
      </c>
      <c r="AA1072" s="23">
        <f t="shared" ca="1" si="210"/>
        <v>0</v>
      </c>
      <c r="AB1072" s="23">
        <f t="shared" ca="1" si="211"/>
        <v>0</v>
      </c>
      <c r="AC1072" s="23" t="e">
        <f>ADDRESS('Відомість №2'!AT1068,6)</f>
        <v>#VALUE!</v>
      </c>
      <c r="AD1072" s="23" t="e">
        <f t="shared" ca="1" si="212"/>
        <v>#VALUE!</v>
      </c>
      <c r="AF1072" s="23" t="e">
        <f t="shared" ca="1" si="213"/>
        <v>#VALUE!</v>
      </c>
      <c r="AG1072" s="23" t="str">
        <f>ADDRESS('Відомість №2'!AS1068,9)</f>
        <v>$I$2820</v>
      </c>
      <c r="AH1072" s="23" t="str">
        <f>ADDRESS('Відомість №2'!AS1068,10)</f>
        <v>$J$2820</v>
      </c>
      <c r="AI1072" s="20">
        <f t="shared" ca="1" si="214"/>
        <v>0</v>
      </c>
      <c r="AJ1072" s="20">
        <f t="shared" ca="1" si="215"/>
        <v>0</v>
      </c>
      <c r="AK1072" s="20" t="str">
        <f>ADDRESS('Відомість №2'!AS1068,7)</f>
        <v>$G$2820</v>
      </c>
      <c r="AL1072" s="20" t="str">
        <f>ADDRESS('Відомість №2'!AS1068,8)</f>
        <v>$H$2820</v>
      </c>
      <c r="AM1072">
        <f t="shared" ca="1" si="216"/>
        <v>0</v>
      </c>
      <c r="AN1072">
        <f t="shared" ca="1" si="217"/>
        <v>0</v>
      </c>
      <c r="AO1072" t="str">
        <f>ADDRESS('Відомість №2'!AS1068,3)</f>
        <v>$C$2820</v>
      </c>
      <c r="AP1072" t="str">
        <f>ADDRESS('Відомість №2'!AS1068,22)</f>
        <v>$V$2820</v>
      </c>
      <c r="AQ1072">
        <f t="shared" ca="1" si="218"/>
        <v>0</v>
      </c>
      <c r="AR1072">
        <f t="shared" ca="1" si="219"/>
        <v>0</v>
      </c>
      <c r="AS1072">
        <f t="shared" ca="1" si="220"/>
        <v>0</v>
      </c>
    </row>
    <row r="1073" spans="20:45" ht="15.75" hidden="1" customHeight="1" x14ac:dyDescent="0.25">
      <c r="T1073" s="23" t="str">
        <f>ADDRESS('Відомість №2'!AS1069,2)</f>
        <v>$B$2821</v>
      </c>
      <c r="U1073" s="23" t="str">
        <f>ADDRESS('Відомість №2'!AS1069,1)</f>
        <v>$A$2821</v>
      </c>
      <c r="V1073" s="23">
        <f t="shared" ca="1" si="208"/>
        <v>0</v>
      </c>
      <c r="W1073" s="23">
        <f t="shared" ca="1" si="209"/>
        <v>0</v>
      </c>
      <c r="Y1073" s="23" t="str">
        <f>ADDRESS('Відомість №2'!AS1069,21)</f>
        <v>$U$2821</v>
      </c>
      <c r="Z1073" s="23" t="str">
        <f>ADDRESS('Відомість №2'!AS1069,20)</f>
        <v>$T$2821</v>
      </c>
      <c r="AA1073" s="23">
        <f t="shared" ca="1" si="210"/>
        <v>0</v>
      </c>
      <c r="AB1073" s="23">
        <f t="shared" ca="1" si="211"/>
        <v>0</v>
      </c>
      <c r="AC1073" s="23" t="e">
        <f>ADDRESS('Відомість №2'!AT1069,6)</f>
        <v>#VALUE!</v>
      </c>
      <c r="AD1073" s="23" t="e">
        <f t="shared" ca="1" si="212"/>
        <v>#VALUE!</v>
      </c>
      <c r="AF1073" s="23" t="e">
        <f t="shared" ca="1" si="213"/>
        <v>#VALUE!</v>
      </c>
      <c r="AG1073" s="23" t="str">
        <f>ADDRESS('Відомість №2'!AS1069,9)</f>
        <v>$I$2821</v>
      </c>
      <c r="AH1073" s="23" t="str">
        <f>ADDRESS('Відомість №2'!AS1069,10)</f>
        <v>$J$2821</v>
      </c>
      <c r="AI1073" s="20">
        <f t="shared" ca="1" si="214"/>
        <v>0</v>
      </c>
      <c r="AJ1073" s="20">
        <f t="shared" ca="1" si="215"/>
        <v>0</v>
      </c>
      <c r="AK1073" s="20" t="str">
        <f>ADDRESS('Відомість №2'!AS1069,7)</f>
        <v>$G$2821</v>
      </c>
      <c r="AL1073" s="20" t="str">
        <f>ADDRESS('Відомість №2'!AS1069,8)</f>
        <v>$H$2821</v>
      </c>
      <c r="AM1073">
        <f t="shared" ca="1" si="216"/>
        <v>0</v>
      </c>
      <c r="AN1073">
        <f t="shared" ca="1" si="217"/>
        <v>0</v>
      </c>
      <c r="AO1073" t="str">
        <f>ADDRESS('Відомість №2'!AS1069,3)</f>
        <v>$C$2821</v>
      </c>
      <c r="AP1073" t="str">
        <f>ADDRESS('Відомість №2'!AS1069,22)</f>
        <v>$V$2821</v>
      </c>
      <c r="AQ1073">
        <f t="shared" ca="1" si="218"/>
        <v>0</v>
      </c>
      <c r="AR1073">
        <f t="shared" ca="1" si="219"/>
        <v>0</v>
      </c>
      <c r="AS1073">
        <f t="shared" ca="1" si="220"/>
        <v>0</v>
      </c>
    </row>
    <row r="1074" spans="20:45" ht="15.75" hidden="1" customHeight="1" x14ac:dyDescent="0.25">
      <c r="T1074" s="23" t="str">
        <f>ADDRESS('Відомість №2'!AS1070,2)</f>
        <v>$B$2822</v>
      </c>
      <c r="U1074" s="23" t="str">
        <f>ADDRESS('Відомість №2'!AS1070,1)</f>
        <v>$A$2822</v>
      </c>
      <c r="V1074" s="23">
        <f t="shared" ca="1" si="208"/>
        <v>0</v>
      </c>
      <c r="W1074" s="23">
        <f t="shared" ca="1" si="209"/>
        <v>0</v>
      </c>
      <c r="Y1074" s="23" t="str">
        <f>ADDRESS('Відомість №2'!AS1070,21)</f>
        <v>$U$2822</v>
      </c>
      <c r="Z1074" s="23" t="str">
        <f>ADDRESS('Відомість №2'!AS1070,20)</f>
        <v>$T$2822</v>
      </c>
      <c r="AA1074" s="23">
        <f t="shared" ca="1" si="210"/>
        <v>0</v>
      </c>
      <c r="AB1074" s="23">
        <f t="shared" ca="1" si="211"/>
        <v>0</v>
      </c>
      <c r="AC1074" s="23" t="e">
        <f>ADDRESS('Відомість №2'!AT1070,6)</f>
        <v>#VALUE!</v>
      </c>
      <c r="AD1074" s="23" t="e">
        <f t="shared" ca="1" si="212"/>
        <v>#VALUE!</v>
      </c>
      <c r="AF1074" s="23" t="e">
        <f t="shared" ca="1" si="213"/>
        <v>#VALUE!</v>
      </c>
      <c r="AG1074" s="23" t="str">
        <f>ADDRESS('Відомість №2'!AS1070,9)</f>
        <v>$I$2822</v>
      </c>
      <c r="AH1074" s="23" t="str">
        <f>ADDRESS('Відомість №2'!AS1070,10)</f>
        <v>$J$2822</v>
      </c>
      <c r="AI1074" s="20">
        <f t="shared" ca="1" si="214"/>
        <v>0</v>
      </c>
      <c r="AJ1074" s="20">
        <f t="shared" ca="1" si="215"/>
        <v>0</v>
      </c>
      <c r="AK1074" s="20" t="str">
        <f>ADDRESS('Відомість №2'!AS1070,7)</f>
        <v>$G$2822</v>
      </c>
      <c r="AL1074" s="20" t="str">
        <f>ADDRESS('Відомість №2'!AS1070,8)</f>
        <v>$H$2822</v>
      </c>
      <c r="AM1074">
        <f t="shared" ca="1" si="216"/>
        <v>0</v>
      </c>
      <c r="AN1074">
        <f t="shared" ca="1" si="217"/>
        <v>0</v>
      </c>
      <c r="AO1074" t="str">
        <f>ADDRESS('Відомість №2'!AS1070,3)</f>
        <v>$C$2822</v>
      </c>
      <c r="AP1074" t="str">
        <f>ADDRESS('Відомість №2'!AS1070,22)</f>
        <v>$V$2822</v>
      </c>
      <c r="AQ1074">
        <f t="shared" ca="1" si="218"/>
        <v>0</v>
      </c>
      <c r="AR1074">
        <f t="shared" ca="1" si="219"/>
        <v>0</v>
      </c>
      <c r="AS1074">
        <f t="shared" ca="1" si="220"/>
        <v>0</v>
      </c>
    </row>
    <row r="1075" spans="20:45" ht="15.75" hidden="1" customHeight="1" x14ac:dyDescent="0.25">
      <c r="T1075" s="23" t="str">
        <f>ADDRESS('Відомість №2'!AS1071,2)</f>
        <v>$B$2823</v>
      </c>
      <c r="U1075" s="23" t="str">
        <f>ADDRESS('Відомість №2'!AS1071,1)</f>
        <v>$A$2823</v>
      </c>
      <c r="V1075" s="23">
        <f t="shared" ca="1" si="208"/>
        <v>0</v>
      </c>
      <c r="W1075" s="23">
        <f t="shared" ca="1" si="209"/>
        <v>0</v>
      </c>
      <c r="Y1075" s="23" t="str">
        <f>ADDRESS('Відомість №2'!AS1071,21)</f>
        <v>$U$2823</v>
      </c>
      <c r="Z1075" s="23" t="str">
        <f>ADDRESS('Відомість №2'!AS1071,20)</f>
        <v>$T$2823</v>
      </c>
      <c r="AA1075" s="23">
        <f t="shared" ca="1" si="210"/>
        <v>0</v>
      </c>
      <c r="AB1075" s="23">
        <f t="shared" ca="1" si="211"/>
        <v>0</v>
      </c>
      <c r="AC1075" s="23" t="e">
        <f>ADDRESS('Відомість №2'!AT1071,6)</f>
        <v>#VALUE!</v>
      </c>
      <c r="AD1075" s="23" t="e">
        <f t="shared" ca="1" si="212"/>
        <v>#VALUE!</v>
      </c>
      <c r="AF1075" s="23" t="e">
        <f t="shared" ca="1" si="213"/>
        <v>#VALUE!</v>
      </c>
      <c r="AG1075" s="23" t="str">
        <f>ADDRESS('Відомість №2'!AS1071,9)</f>
        <v>$I$2823</v>
      </c>
      <c r="AH1075" s="23" t="str">
        <f>ADDRESS('Відомість №2'!AS1071,10)</f>
        <v>$J$2823</v>
      </c>
      <c r="AI1075" s="20">
        <f t="shared" ca="1" si="214"/>
        <v>0</v>
      </c>
      <c r="AJ1075" s="20">
        <f t="shared" ca="1" si="215"/>
        <v>0</v>
      </c>
      <c r="AK1075" s="20" t="str">
        <f>ADDRESS('Відомість №2'!AS1071,7)</f>
        <v>$G$2823</v>
      </c>
      <c r="AL1075" s="20" t="str">
        <f>ADDRESS('Відомість №2'!AS1071,8)</f>
        <v>$H$2823</v>
      </c>
      <c r="AM1075">
        <f t="shared" ca="1" si="216"/>
        <v>0</v>
      </c>
      <c r="AN1075">
        <f t="shared" ca="1" si="217"/>
        <v>0</v>
      </c>
      <c r="AO1075" t="str">
        <f>ADDRESS('Відомість №2'!AS1071,3)</f>
        <v>$C$2823</v>
      </c>
      <c r="AP1075" t="str">
        <f>ADDRESS('Відомість №2'!AS1071,22)</f>
        <v>$V$2823</v>
      </c>
      <c r="AQ1075">
        <f t="shared" ca="1" si="218"/>
        <v>0</v>
      </c>
      <c r="AR1075">
        <f t="shared" ca="1" si="219"/>
        <v>0</v>
      </c>
      <c r="AS1075">
        <f t="shared" ca="1" si="220"/>
        <v>0</v>
      </c>
    </row>
    <row r="1076" spans="20:45" ht="15.75" hidden="1" customHeight="1" x14ac:dyDescent="0.25">
      <c r="T1076" s="23" t="str">
        <f>ADDRESS('Відомість №2'!AS1072,2)</f>
        <v>$B$2824</v>
      </c>
      <c r="U1076" s="23" t="str">
        <f>ADDRESS('Відомість №2'!AS1072,1)</f>
        <v>$A$2824</v>
      </c>
      <c r="V1076" s="23">
        <f t="shared" ca="1" si="208"/>
        <v>0</v>
      </c>
      <c r="W1076" s="23">
        <f t="shared" ca="1" si="209"/>
        <v>0</v>
      </c>
      <c r="Y1076" s="23" t="str">
        <f>ADDRESS('Відомість №2'!AS1072,21)</f>
        <v>$U$2824</v>
      </c>
      <c r="Z1076" s="23" t="str">
        <f>ADDRESS('Відомість №2'!AS1072,20)</f>
        <v>$T$2824</v>
      </c>
      <c r="AA1076" s="23">
        <f t="shared" ca="1" si="210"/>
        <v>0</v>
      </c>
      <c r="AB1076" s="23">
        <f t="shared" ca="1" si="211"/>
        <v>0</v>
      </c>
      <c r="AC1076" s="23" t="e">
        <f>ADDRESS('Відомість №2'!AT1072,6)</f>
        <v>#VALUE!</v>
      </c>
      <c r="AD1076" s="23" t="e">
        <f t="shared" ca="1" si="212"/>
        <v>#VALUE!</v>
      </c>
      <c r="AF1076" s="23" t="e">
        <f t="shared" ca="1" si="213"/>
        <v>#VALUE!</v>
      </c>
      <c r="AG1076" s="23" t="str">
        <f>ADDRESS('Відомість №2'!AS1072,9)</f>
        <v>$I$2824</v>
      </c>
      <c r="AH1076" s="23" t="str">
        <f>ADDRESS('Відомість №2'!AS1072,10)</f>
        <v>$J$2824</v>
      </c>
      <c r="AI1076" s="20">
        <f t="shared" ca="1" si="214"/>
        <v>0</v>
      </c>
      <c r="AJ1076" s="20">
        <f t="shared" ca="1" si="215"/>
        <v>0</v>
      </c>
      <c r="AK1076" s="20" t="str">
        <f>ADDRESS('Відомість №2'!AS1072,7)</f>
        <v>$G$2824</v>
      </c>
      <c r="AL1076" s="20" t="str">
        <f>ADDRESS('Відомість №2'!AS1072,8)</f>
        <v>$H$2824</v>
      </c>
      <c r="AM1076">
        <f t="shared" ca="1" si="216"/>
        <v>0</v>
      </c>
      <c r="AN1076">
        <f t="shared" ca="1" si="217"/>
        <v>0</v>
      </c>
      <c r="AO1076" t="str">
        <f>ADDRESS('Відомість №2'!AS1072,3)</f>
        <v>$C$2824</v>
      </c>
      <c r="AP1076" t="str">
        <f>ADDRESS('Відомість №2'!AS1072,22)</f>
        <v>$V$2824</v>
      </c>
      <c r="AQ1076">
        <f t="shared" ca="1" si="218"/>
        <v>0</v>
      </c>
      <c r="AR1076">
        <f t="shared" ca="1" si="219"/>
        <v>0</v>
      </c>
      <c r="AS1076">
        <f t="shared" ca="1" si="220"/>
        <v>0</v>
      </c>
    </row>
    <row r="1077" spans="20:45" ht="15.75" hidden="1" customHeight="1" x14ac:dyDescent="0.25">
      <c r="T1077" s="23" t="str">
        <f>ADDRESS('Відомість №2'!AS1073,2)</f>
        <v>$B$2825</v>
      </c>
      <c r="U1077" s="23" t="str">
        <f>ADDRESS('Відомість №2'!AS1073,1)</f>
        <v>$A$2825</v>
      </c>
      <c r="V1077" s="23">
        <f t="shared" ca="1" si="208"/>
        <v>0</v>
      </c>
      <c r="W1077" s="23">
        <f t="shared" ca="1" si="209"/>
        <v>0</v>
      </c>
      <c r="Y1077" s="23" t="str">
        <f>ADDRESS('Відомість №2'!AS1073,21)</f>
        <v>$U$2825</v>
      </c>
      <c r="Z1077" s="23" t="str">
        <f>ADDRESS('Відомість №2'!AS1073,20)</f>
        <v>$T$2825</v>
      </c>
      <c r="AA1077" s="23">
        <f t="shared" ca="1" si="210"/>
        <v>0</v>
      </c>
      <c r="AB1077" s="23">
        <f t="shared" ca="1" si="211"/>
        <v>0</v>
      </c>
      <c r="AC1077" s="23" t="e">
        <f>ADDRESS('Відомість №2'!AT1073,6)</f>
        <v>#VALUE!</v>
      </c>
      <c r="AD1077" s="23" t="e">
        <f t="shared" ca="1" si="212"/>
        <v>#VALUE!</v>
      </c>
      <c r="AF1077" s="23" t="e">
        <f t="shared" ca="1" si="213"/>
        <v>#VALUE!</v>
      </c>
      <c r="AG1077" s="23" t="str">
        <f>ADDRESS('Відомість №2'!AS1073,9)</f>
        <v>$I$2825</v>
      </c>
      <c r="AH1077" s="23" t="str">
        <f>ADDRESS('Відомість №2'!AS1073,10)</f>
        <v>$J$2825</v>
      </c>
      <c r="AI1077" s="20">
        <f t="shared" ca="1" si="214"/>
        <v>0</v>
      </c>
      <c r="AJ1077" s="20">
        <f t="shared" ca="1" si="215"/>
        <v>0</v>
      </c>
      <c r="AK1077" s="20" t="str">
        <f>ADDRESS('Відомість №2'!AS1073,7)</f>
        <v>$G$2825</v>
      </c>
      <c r="AL1077" s="20" t="str">
        <f>ADDRESS('Відомість №2'!AS1073,8)</f>
        <v>$H$2825</v>
      </c>
      <c r="AM1077">
        <f t="shared" ca="1" si="216"/>
        <v>0</v>
      </c>
      <c r="AN1077">
        <f t="shared" ca="1" si="217"/>
        <v>0</v>
      </c>
      <c r="AO1077" t="str">
        <f>ADDRESS('Відомість №2'!AS1073,3)</f>
        <v>$C$2825</v>
      </c>
      <c r="AP1077" t="str">
        <f>ADDRESS('Відомість №2'!AS1073,22)</f>
        <v>$V$2825</v>
      </c>
      <c r="AQ1077">
        <f t="shared" ca="1" si="218"/>
        <v>0</v>
      </c>
      <c r="AR1077">
        <f t="shared" ca="1" si="219"/>
        <v>0</v>
      </c>
      <c r="AS1077">
        <f t="shared" ca="1" si="220"/>
        <v>0</v>
      </c>
    </row>
    <row r="1078" spans="20:45" ht="15.75" hidden="1" customHeight="1" x14ac:dyDescent="0.25">
      <c r="T1078" s="23" t="str">
        <f>ADDRESS('Відомість №2'!AS1074,2)</f>
        <v>$B$2826</v>
      </c>
      <c r="U1078" s="23" t="str">
        <f>ADDRESS('Відомість №2'!AS1074,1)</f>
        <v>$A$2826</v>
      </c>
      <c r="V1078" s="23">
        <f t="shared" ca="1" si="208"/>
        <v>0</v>
      </c>
      <c r="W1078" s="23">
        <f t="shared" ca="1" si="209"/>
        <v>0</v>
      </c>
      <c r="Y1078" s="23" t="str">
        <f>ADDRESS('Відомість №2'!AS1074,21)</f>
        <v>$U$2826</v>
      </c>
      <c r="Z1078" s="23" t="str">
        <f>ADDRESS('Відомість №2'!AS1074,20)</f>
        <v>$T$2826</v>
      </c>
      <c r="AA1078" s="23">
        <f t="shared" ca="1" si="210"/>
        <v>0</v>
      </c>
      <c r="AB1078" s="23">
        <f t="shared" ca="1" si="211"/>
        <v>0</v>
      </c>
      <c r="AC1078" s="23" t="e">
        <f>ADDRESS('Відомість №2'!AT1074,6)</f>
        <v>#VALUE!</v>
      </c>
      <c r="AD1078" s="23" t="e">
        <f t="shared" ca="1" si="212"/>
        <v>#VALUE!</v>
      </c>
      <c r="AF1078" s="23" t="e">
        <f t="shared" ca="1" si="213"/>
        <v>#VALUE!</v>
      </c>
      <c r="AG1078" s="23" t="str">
        <f>ADDRESS('Відомість №2'!AS1074,9)</f>
        <v>$I$2826</v>
      </c>
      <c r="AH1078" s="23" t="str">
        <f>ADDRESS('Відомість №2'!AS1074,10)</f>
        <v>$J$2826</v>
      </c>
      <c r="AI1078" s="20">
        <f t="shared" ca="1" si="214"/>
        <v>0</v>
      </c>
      <c r="AJ1078" s="20">
        <f t="shared" ca="1" si="215"/>
        <v>0</v>
      </c>
      <c r="AK1078" s="20" t="str">
        <f>ADDRESS('Відомість №2'!AS1074,7)</f>
        <v>$G$2826</v>
      </c>
      <c r="AL1078" s="20" t="str">
        <f>ADDRESS('Відомість №2'!AS1074,8)</f>
        <v>$H$2826</v>
      </c>
      <c r="AM1078">
        <f t="shared" ca="1" si="216"/>
        <v>0</v>
      </c>
      <c r="AN1078">
        <f t="shared" ca="1" si="217"/>
        <v>0</v>
      </c>
      <c r="AO1078" t="str">
        <f>ADDRESS('Відомість №2'!AS1074,3)</f>
        <v>$C$2826</v>
      </c>
      <c r="AP1078" t="str">
        <f>ADDRESS('Відомість №2'!AS1074,22)</f>
        <v>$V$2826</v>
      </c>
      <c r="AQ1078">
        <f t="shared" ca="1" si="218"/>
        <v>0</v>
      </c>
      <c r="AR1078">
        <f t="shared" ca="1" si="219"/>
        <v>0</v>
      </c>
      <c r="AS1078">
        <f t="shared" ca="1" si="220"/>
        <v>0</v>
      </c>
    </row>
    <row r="1079" spans="20:45" ht="15.75" hidden="1" customHeight="1" x14ac:dyDescent="0.25">
      <c r="T1079" s="23" t="str">
        <f>ADDRESS('Відомість №2'!AS1075,2)</f>
        <v>$B$2827</v>
      </c>
      <c r="U1079" s="23" t="str">
        <f>ADDRESS('Відомість №2'!AS1075,1)</f>
        <v>$A$2827</v>
      </c>
      <c r="V1079" s="23">
        <f t="shared" ca="1" si="208"/>
        <v>0</v>
      </c>
      <c r="W1079" s="23">
        <f t="shared" ca="1" si="209"/>
        <v>0</v>
      </c>
      <c r="Y1079" s="23" t="str">
        <f>ADDRESS('Відомість №2'!AS1075,21)</f>
        <v>$U$2827</v>
      </c>
      <c r="Z1079" s="23" t="str">
        <f>ADDRESS('Відомість №2'!AS1075,20)</f>
        <v>$T$2827</v>
      </c>
      <c r="AA1079" s="23">
        <f t="shared" ca="1" si="210"/>
        <v>0</v>
      </c>
      <c r="AB1079" s="23">
        <f t="shared" ca="1" si="211"/>
        <v>0</v>
      </c>
      <c r="AC1079" s="23" t="e">
        <f>ADDRESS('Відомість №2'!AT1075,6)</f>
        <v>#VALUE!</v>
      </c>
      <c r="AD1079" s="23" t="e">
        <f t="shared" ca="1" si="212"/>
        <v>#VALUE!</v>
      </c>
      <c r="AF1079" s="23" t="e">
        <f t="shared" ca="1" si="213"/>
        <v>#VALUE!</v>
      </c>
      <c r="AG1079" s="23" t="str">
        <f>ADDRESS('Відомість №2'!AS1075,9)</f>
        <v>$I$2827</v>
      </c>
      <c r="AH1079" s="23" t="str">
        <f>ADDRESS('Відомість №2'!AS1075,10)</f>
        <v>$J$2827</v>
      </c>
      <c r="AI1079" s="20">
        <f t="shared" ca="1" si="214"/>
        <v>0</v>
      </c>
      <c r="AJ1079" s="20">
        <f t="shared" ca="1" si="215"/>
        <v>0</v>
      </c>
      <c r="AK1079" s="20" t="str">
        <f>ADDRESS('Відомість №2'!AS1075,7)</f>
        <v>$G$2827</v>
      </c>
      <c r="AL1079" s="20" t="str">
        <f>ADDRESS('Відомість №2'!AS1075,8)</f>
        <v>$H$2827</v>
      </c>
      <c r="AM1079">
        <f t="shared" ca="1" si="216"/>
        <v>0</v>
      </c>
      <c r="AN1079">
        <f t="shared" ca="1" si="217"/>
        <v>0</v>
      </c>
      <c r="AO1079" t="str">
        <f>ADDRESS('Відомість №2'!AS1075,3)</f>
        <v>$C$2827</v>
      </c>
      <c r="AP1079" t="str">
        <f>ADDRESS('Відомість №2'!AS1075,22)</f>
        <v>$V$2827</v>
      </c>
      <c r="AQ1079">
        <f t="shared" ca="1" si="218"/>
        <v>0</v>
      </c>
      <c r="AR1079">
        <f t="shared" ca="1" si="219"/>
        <v>0</v>
      </c>
      <c r="AS1079">
        <f t="shared" ca="1" si="220"/>
        <v>0</v>
      </c>
    </row>
    <row r="1080" spans="20:45" ht="15.75" hidden="1" customHeight="1" x14ac:dyDescent="0.25">
      <c r="T1080" s="23" t="str">
        <f>ADDRESS('Відомість №2'!AS1076,2)</f>
        <v>$B$2828</v>
      </c>
      <c r="U1080" s="23" t="str">
        <f>ADDRESS('Відомість №2'!AS1076,1)</f>
        <v>$A$2828</v>
      </c>
      <c r="V1080" s="23">
        <f t="shared" ca="1" si="208"/>
        <v>0</v>
      </c>
      <c r="W1080" s="23">
        <f t="shared" ca="1" si="209"/>
        <v>0</v>
      </c>
      <c r="Y1080" s="23" t="str">
        <f>ADDRESS('Відомість №2'!AS1076,21)</f>
        <v>$U$2828</v>
      </c>
      <c r="Z1080" s="23" t="str">
        <f>ADDRESS('Відомість №2'!AS1076,20)</f>
        <v>$T$2828</v>
      </c>
      <c r="AA1080" s="23">
        <f t="shared" ca="1" si="210"/>
        <v>0</v>
      </c>
      <c r="AB1080" s="23">
        <f t="shared" ca="1" si="211"/>
        <v>0</v>
      </c>
      <c r="AC1080" s="23" t="e">
        <f>ADDRESS('Відомість №2'!AT1076,6)</f>
        <v>#VALUE!</v>
      </c>
      <c r="AD1080" s="23" t="e">
        <f t="shared" ca="1" si="212"/>
        <v>#VALUE!</v>
      </c>
      <c r="AF1080" s="23" t="e">
        <f t="shared" ca="1" si="213"/>
        <v>#VALUE!</v>
      </c>
      <c r="AG1080" s="23" t="str">
        <f>ADDRESS('Відомість №2'!AS1076,9)</f>
        <v>$I$2828</v>
      </c>
      <c r="AH1080" s="23" t="str">
        <f>ADDRESS('Відомість №2'!AS1076,10)</f>
        <v>$J$2828</v>
      </c>
      <c r="AI1080" s="20">
        <f t="shared" ca="1" si="214"/>
        <v>0</v>
      </c>
      <c r="AJ1080" s="20">
        <f t="shared" ca="1" si="215"/>
        <v>0</v>
      </c>
      <c r="AK1080" s="20" t="str">
        <f>ADDRESS('Відомість №2'!AS1076,7)</f>
        <v>$G$2828</v>
      </c>
      <c r="AL1080" s="20" t="str">
        <f>ADDRESS('Відомість №2'!AS1076,8)</f>
        <v>$H$2828</v>
      </c>
      <c r="AM1080">
        <f t="shared" ca="1" si="216"/>
        <v>0</v>
      </c>
      <c r="AN1080">
        <f t="shared" ca="1" si="217"/>
        <v>0</v>
      </c>
      <c r="AO1080" t="str">
        <f>ADDRESS('Відомість №2'!AS1076,3)</f>
        <v>$C$2828</v>
      </c>
      <c r="AP1080" t="str">
        <f>ADDRESS('Відомість №2'!AS1076,22)</f>
        <v>$V$2828</v>
      </c>
      <c r="AQ1080">
        <f t="shared" ca="1" si="218"/>
        <v>0</v>
      </c>
      <c r="AR1080">
        <f t="shared" ca="1" si="219"/>
        <v>0</v>
      </c>
      <c r="AS1080">
        <f t="shared" ca="1" si="220"/>
        <v>0</v>
      </c>
    </row>
    <row r="1081" spans="20:45" ht="15.75" hidden="1" customHeight="1" x14ac:dyDescent="0.25">
      <c r="T1081" s="23" t="str">
        <f>ADDRESS('Відомість №2'!AS1077,2)</f>
        <v>$B$2829</v>
      </c>
      <c r="U1081" s="23" t="str">
        <f>ADDRESS('Відомість №2'!AS1077,1)</f>
        <v>$A$2829</v>
      </c>
      <c r="V1081" s="23">
        <f t="shared" ca="1" si="208"/>
        <v>0</v>
      </c>
      <c r="W1081" s="23">
        <f t="shared" ca="1" si="209"/>
        <v>0</v>
      </c>
      <c r="Y1081" s="23" t="str">
        <f>ADDRESS('Відомість №2'!AS1077,21)</f>
        <v>$U$2829</v>
      </c>
      <c r="Z1081" s="23" t="str">
        <f>ADDRESS('Відомість №2'!AS1077,20)</f>
        <v>$T$2829</v>
      </c>
      <c r="AA1081" s="23">
        <f t="shared" ca="1" si="210"/>
        <v>0</v>
      </c>
      <c r="AB1081" s="23">
        <f t="shared" ca="1" si="211"/>
        <v>0</v>
      </c>
      <c r="AC1081" s="23" t="e">
        <f>ADDRESS('Відомість №2'!AT1077,6)</f>
        <v>#VALUE!</v>
      </c>
      <c r="AD1081" s="23" t="e">
        <f t="shared" ca="1" si="212"/>
        <v>#VALUE!</v>
      </c>
      <c r="AF1081" s="23" t="e">
        <f t="shared" ca="1" si="213"/>
        <v>#VALUE!</v>
      </c>
      <c r="AG1081" s="23" t="str">
        <f>ADDRESS('Відомість №2'!AS1077,9)</f>
        <v>$I$2829</v>
      </c>
      <c r="AH1081" s="23" t="str">
        <f>ADDRESS('Відомість №2'!AS1077,10)</f>
        <v>$J$2829</v>
      </c>
      <c r="AI1081" s="20">
        <f t="shared" ca="1" si="214"/>
        <v>0</v>
      </c>
      <c r="AJ1081" s="20">
        <f t="shared" ca="1" si="215"/>
        <v>0</v>
      </c>
      <c r="AK1081" s="20" t="str">
        <f>ADDRESS('Відомість №2'!AS1077,7)</f>
        <v>$G$2829</v>
      </c>
      <c r="AL1081" s="20" t="str">
        <f>ADDRESS('Відомість №2'!AS1077,8)</f>
        <v>$H$2829</v>
      </c>
      <c r="AM1081">
        <f t="shared" ca="1" si="216"/>
        <v>0</v>
      </c>
      <c r="AN1081">
        <f t="shared" ca="1" si="217"/>
        <v>0</v>
      </c>
      <c r="AO1081" t="str">
        <f>ADDRESS('Відомість №2'!AS1077,3)</f>
        <v>$C$2829</v>
      </c>
      <c r="AP1081" t="str">
        <f>ADDRESS('Відомість №2'!AS1077,22)</f>
        <v>$V$2829</v>
      </c>
      <c r="AQ1081">
        <f t="shared" ca="1" si="218"/>
        <v>0</v>
      </c>
      <c r="AR1081">
        <f t="shared" ca="1" si="219"/>
        <v>0</v>
      </c>
      <c r="AS1081">
        <f t="shared" ca="1" si="220"/>
        <v>0</v>
      </c>
    </row>
    <row r="1082" spans="20:45" ht="15.75" hidden="1" customHeight="1" x14ac:dyDescent="0.25">
      <c r="T1082" s="23" t="str">
        <f>ADDRESS('Відомість №2'!AS1078,2)</f>
        <v>$B$2830</v>
      </c>
      <c r="U1082" s="23" t="str">
        <f>ADDRESS('Відомість №2'!AS1078,1)</f>
        <v>$A$2830</v>
      </c>
      <c r="V1082" s="23">
        <f t="shared" ca="1" si="208"/>
        <v>0</v>
      </c>
      <c r="W1082" s="23">
        <f t="shared" ca="1" si="209"/>
        <v>0</v>
      </c>
      <c r="Y1082" s="23" t="str">
        <f>ADDRESS('Відомість №2'!AS1078,21)</f>
        <v>$U$2830</v>
      </c>
      <c r="Z1082" s="23" t="str">
        <f>ADDRESS('Відомість №2'!AS1078,20)</f>
        <v>$T$2830</v>
      </c>
      <c r="AA1082" s="23">
        <f t="shared" ca="1" si="210"/>
        <v>0</v>
      </c>
      <c r="AB1082" s="23">
        <f t="shared" ca="1" si="211"/>
        <v>0</v>
      </c>
      <c r="AC1082" s="23" t="e">
        <f>ADDRESS('Відомість №2'!AT1078,6)</f>
        <v>#VALUE!</v>
      </c>
      <c r="AD1082" s="23" t="e">
        <f t="shared" ca="1" si="212"/>
        <v>#VALUE!</v>
      </c>
      <c r="AF1082" s="23" t="e">
        <f t="shared" ca="1" si="213"/>
        <v>#VALUE!</v>
      </c>
      <c r="AG1082" s="23" t="str">
        <f>ADDRESS('Відомість №2'!AS1078,9)</f>
        <v>$I$2830</v>
      </c>
      <c r="AH1082" s="23" t="str">
        <f>ADDRESS('Відомість №2'!AS1078,10)</f>
        <v>$J$2830</v>
      </c>
      <c r="AI1082" s="20">
        <f t="shared" ca="1" si="214"/>
        <v>0</v>
      </c>
      <c r="AJ1082" s="20">
        <f t="shared" ca="1" si="215"/>
        <v>0</v>
      </c>
      <c r="AK1082" s="20" t="str">
        <f>ADDRESS('Відомість №2'!AS1078,7)</f>
        <v>$G$2830</v>
      </c>
      <c r="AL1082" s="20" t="str">
        <f>ADDRESS('Відомість №2'!AS1078,8)</f>
        <v>$H$2830</v>
      </c>
      <c r="AM1082">
        <f t="shared" ca="1" si="216"/>
        <v>0</v>
      </c>
      <c r="AN1082">
        <f t="shared" ca="1" si="217"/>
        <v>0</v>
      </c>
      <c r="AO1082" t="str">
        <f>ADDRESS('Відомість №2'!AS1078,3)</f>
        <v>$C$2830</v>
      </c>
      <c r="AP1082" t="str">
        <f>ADDRESS('Відомість №2'!AS1078,22)</f>
        <v>$V$2830</v>
      </c>
      <c r="AQ1082">
        <f t="shared" ca="1" si="218"/>
        <v>0</v>
      </c>
      <c r="AR1082">
        <f t="shared" ca="1" si="219"/>
        <v>0</v>
      </c>
      <c r="AS1082">
        <f t="shared" ca="1" si="220"/>
        <v>0</v>
      </c>
    </row>
    <row r="1083" spans="20:45" ht="15.75" hidden="1" customHeight="1" x14ac:dyDescent="0.25">
      <c r="T1083" s="23" t="str">
        <f>ADDRESS('Відомість №2'!AS1079,2)</f>
        <v>$B$2831</v>
      </c>
      <c r="U1083" s="23" t="str">
        <f>ADDRESS('Відомість №2'!AS1079,1)</f>
        <v>$A$2831</v>
      </c>
      <c r="V1083" s="23">
        <f t="shared" ca="1" si="208"/>
        <v>0</v>
      </c>
      <c r="W1083" s="23">
        <f t="shared" ca="1" si="209"/>
        <v>0</v>
      </c>
      <c r="Y1083" s="23" t="str">
        <f>ADDRESS('Відомість №2'!AS1079,21)</f>
        <v>$U$2831</v>
      </c>
      <c r="Z1083" s="23" t="str">
        <f>ADDRESS('Відомість №2'!AS1079,20)</f>
        <v>$T$2831</v>
      </c>
      <c r="AA1083" s="23">
        <f t="shared" ca="1" si="210"/>
        <v>0</v>
      </c>
      <c r="AB1083" s="23">
        <f t="shared" ca="1" si="211"/>
        <v>0</v>
      </c>
      <c r="AC1083" s="23" t="e">
        <f>ADDRESS('Відомість №2'!AT1079,6)</f>
        <v>#VALUE!</v>
      </c>
      <c r="AD1083" s="23" t="e">
        <f t="shared" ca="1" si="212"/>
        <v>#VALUE!</v>
      </c>
      <c r="AF1083" s="23" t="e">
        <f t="shared" ca="1" si="213"/>
        <v>#VALUE!</v>
      </c>
      <c r="AG1083" s="23" t="str">
        <f>ADDRESS('Відомість №2'!AS1079,9)</f>
        <v>$I$2831</v>
      </c>
      <c r="AH1083" s="23" t="str">
        <f>ADDRESS('Відомість №2'!AS1079,10)</f>
        <v>$J$2831</v>
      </c>
      <c r="AI1083" s="20">
        <f t="shared" ca="1" si="214"/>
        <v>0</v>
      </c>
      <c r="AJ1083" s="20">
        <f t="shared" ca="1" si="215"/>
        <v>0</v>
      </c>
      <c r="AK1083" s="20" t="str">
        <f>ADDRESS('Відомість №2'!AS1079,7)</f>
        <v>$G$2831</v>
      </c>
      <c r="AL1083" s="20" t="str">
        <f>ADDRESS('Відомість №2'!AS1079,8)</f>
        <v>$H$2831</v>
      </c>
      <c r="AM1083">
        <f t="shared" ca="1" si="216"/>
        <v>0</v>
      </c>
      <c r="AN1083">
        <f t="shared" ca="1" si="217"/>
        <v>0</v>
      </c>
      <c r="AO1083" t="str">
        <f>ADDRESS('Відомість №2'!AS1079,3)</f>
        <v>$C$2831</v>
      </c>
      <c r="AP1083" t="str">
        <f>ADDRESS('Відомість №2'!AS1079,22)</f>
        <v>$V$2831</v>
      </c>
      <c r="AQ1083">
        <f t="shared" ca="1" si="218"/>
        <v>0</v>
      </c>
      <c r="AR1083">
        <f t="shared" ca="1" si="219"/>
        <v>0</v>
      </c>
      <c r="AS1083">
        <f t="shared" ca="1" si="220"/>
        <v>0</v>
      </c>
    </row>
    <row r="1084" spans="20:45" ht="15.75" hidden="1" customHeight="1" x14ac:dyDescent="0.25">
      <c r="T1084" s="23" t="str">
        <f>ADDRESS('Відомість №2'!AS1080,2)</f>
        <v>$B$2832</v>
      </c>
      <c r="U1084" s="23" t="str">
        <f>ADDRESS('Відомість №2'!AS1080,1)</f>
        <v>$A$2832</v>
      </c>
      <c r="V1084" s="23">
        <f t="shared" ca="1" si="208"/>
        <v>0</v>
      </c>
      <c r="W1084" s="23">
        <f t="shared" ca="1" si="209"/>
        <v>0</v>
      </c>
      <c r="Y1084" s="23" t="str">
        <f>ADDRESS('Відомість №2'!AS1080,21)</f>
        <v>$U$2832</v>
      </c>
      <c r="Z1084" s="23" t="str">
        <f>ADDRESS('Відомість №2'!AS1080,20)</f>
        <v>$T$2832</v>
      </c>
      <c r="AA1084" s="23">
        <f t="shared" ca="1" si="210"/>
        <v>0</v>
      </c>
      <c r="AB1084" s="23">
        <f t="shared" ca="1" si="211"/>
        <v>0</v>
      </c>
      <c r="AC1084" s="23" t="e">
        <f>ADDRESS('Відомість №2'!AT1080,6)</f>
        <v>#VALUE!</v>
      </c>
      <c r="AD1084" s="23" t="e">
        <f t="shared" ca="1" si="212"/>
        <v>#VALUE!</v>
      </c>
      <c r="AF1084" s="23" t="e">
        <f t="shared" ca="1" si="213"/>
        <v>#VALUE!</v>
      </c>
      <c r="AG1084" s="23" t="str">
        <f>ADDRESS('Відомість №2'!AS1080,9)</f>
        <v>$I$2832</v>
      </c>
      <c r="AH1084" s="23" t="str">
        <f>ADDRESS('Відомість №2'!AS1080,10)</f>
        <v>$J$2832</v>
      </c>
      <c r="AI1084" s="20">
        <f t="shared" ca="1" si="214"/>
        <v>0</v>
      </c>
      <c r="AJ1084" s="20">
        <f t="shared" ca="1" si="215"/>
        <v>0</v>
      </c>
      <c r="AK1084" s="20" t="str">
        <f>ADDRESS('Відомість №2'!AS1080,7)</f>
        <v>$G$2832</v>
      </c>
      <c r="AL1084" s="20" t="str">
        <f>ADDRESS('Відомість №2'!AS1080,8)</f>
        <v>$H$2832</v>
      </c>
      <c r="AM1084">
        <f t="shared" ca="1" si="216"/>
        <v>0</v>
      </c>
      <c r="AN1084">
        <f t="shared" ca="1" si="217"/>
        <v>0</v>
      </c>
      <c r="AO1084" t="str">
        <f>ADDRESS('Відомість №2'!AS1080,3)</f>
        <v>$C$2832</v>
      </c>
      <c r="AP1084" t="str">
        <f>ADDRESS('Відомість №2'!AS1080,22)</f>
        <v>$V$2832</v>
      </c>
      <c r="AQ1084">
        <f t="shared" ca="1" si="218"/>
        <v>0</v>
      </c>
      <c r="AR1084">
        <f t="shared" ca="1" si="219"/>
        <v>0</v>
      </c>
      <c r="AS1084">
        <f t="shared" ca="1" si="220"/>
        <v>0</v>
      </c>
    </row>
    <row r="1085" spans="20:45" ht="15.75" hidden="1" customHeight="1" x14ac:dyDescent="0.25">
      <c r="T1085" s="23" t="str">
        <f>ADDRESS('Відомість №2'!AS1081,2)</f>
        <v>$B$2833</v>
      </c>
      <c r="U1085" s="23" t="str">
        <f>ADDRESS('Відомість №2'!AS1081,1)</f>
        <v>$A$2833</v>
      </c>
      <c r="V1085" s="23">
        <f t="shared" ca="1" si="208"/>
        <v>0</v>
      </c>
      <c r="W1085" s="23">
        <f t="shared" ca="1" si="209"/>
        <v>0</v>
      </c>
      <c r="Y1085" s="23" t="str">
        <f>ADDRESS('Відомість №2'!AS1081,21)</f>
        <v>$U$2833</v>
      </c>
      <c r="Z1085" s="23" t="str">
        <f>ADDRESS('Відомість №2'!AS1081,20)</f>
        <v>$T$2833</v>
      </c>
      <c r="AA1085" s="23">
        <f t="shared" ca="1" si="210"/>
        <v>0</v>
      </c>
      <c r="AB1085" s="23">
        <f t="shared" ca="1" si="211"/>
        <v>0</v>
      </c>
      <c r="AC1085" s="23" t="e">
        <f>ADDRESS('Відомість №2'!AT1081,6)</f>
        <v>#VALUE!</v>
      </c>
      <c r="AD1085" s="23" t="e">
        <f t="shared" ca="1" si="212"/>
        <v>#VALUE!</v>
      </c>
      <c r="AF1085" s="23" t="e">
        <f t="shared" ca="1" si="213"/>
        <v>#VALUE!</v>
      </c>
      <c r="AG1085" s="23" t="str">
        <f>ADDRESS('Відомість №2'!AS1081,9)</f>
        <v>$I$2833</v>
      </c>
      <c r="AH1085" s="23" t="str">
        <f>ADDRESS('Відомість №2'!AS1081,10)</f>
        <v>$J$2833</v>
      </c>
      <c r="AI1085" s="20">
        <f t="shared" ca="1" si="214"/>
        <v>0</v>
      </c>
      <c r="AJ1085" s="20">
        <f t="shared" ca="1" si="215"/>
        <v>0</v>
      </c>
      <c r="AK1085" s="20" t="str">
        <f>ADDRESS('Відомість №2'!AS1081,7)</f>
        <v>$G$2833</v>
      </c>
      <c r="AL1085" s="20" t="str">
        <f>ADDRESS('Відомість №2'!AS1081,8)</f>
        <v>$H$2833</v>
      </c>
      <c r="AM1085">
        <f t="shared" ca="1" si="216"/>
        <v>0</v>
      </c>
      <c r="AN1085">
        <f t="shared" ca="1" si="217"/>
        <v>0</v>
      </c>
      <c r="AO1085" t="str">
        <f>ADDRESS('Відомість №2'!AS1081,3)</f>
        <v>$C$2833</v>
      </c>
      <c r="AP1085" t="str">
        <f>ADDRESS('Відомість №2'!AS1081,22)</f>
        <v>$V$2833</v>
      </c>
      <c r="AQ1085">
        <f t="shared" ca="1" si="218"/>
        <v>0</v>
      </c>
      <c r="AR1085">
        <f t="shared" ca="1" si="219"/>
        <v>0</v>
      </c>
      <c r="AS1085">
        <f t="shared" ca="1" si="220"/>
        <v>0</v>
      </c>
    </row>
    <row r="1086" spans="20:45" ht="15.75" hidden="1" customHeight="1" x14ac:dyDescent="0.25">
      <c r="T1086" s="23" t="str">
        <f>ADDRESS('Відомість №2'!AS1082,2)</f>
        <v>$B$2834</v>
      </c>
      <c r="U1086" s="23" t="str">
        <f>ADDRESS('Відомість №2'!AS1082,1)</f>
        <v>$A$2834</v>
      </c>
      <c r="V1086" s="23">
        <f t="shared" ca="1" si="208"/>
        <v>0</v>
      </c>
      <c r="W1086" s="23">
        <f t="shared" ca="1" si="209"/>
        <v>0</v>
      </c>
      <c r="Y1086" s="23" t="str">
        <f>ADDRESS('Відомість №2'!AS1082,21)</f>
        <v>$U$2834</v>
      </c>
      <c r="Z1086" s="23" t="str">
        <f>ADDRESS('Відомість №2'!AS1082,20)</f>
        <v>$T$2834</v>
      </c>
      <c r="AA1086" s="23">
        <f t="shared" ca="1" si="210"/>
        <v>0</v>
      </c>
      <c r="AB1086" s="23">
        <f t="shared" ca="1" si="211"/>
        <v>0</v>
      </c>
      <c r="AC1086" s="23" t="e">
        <f>ADDRESS('Відомість №2'!AT1082,6)</f>
        <v>#VALUE!</v>
      </c>
      <c r="AD1086" s="23" t="e">
        <f t="shared" ca="1" si="212"/>
        <v>#VALUE!</v>
      </c>
      <c r="AF1086" s="23" t="e">
        <f t="shared" ca="1" si="213"/>
        <v>#VALUE!</v>
      </c>
      <c r="AG1086" s="23" t="str">
        <f>ADDRESS('Відомість №2'!AS1082,9)</f>
        <v>$I$2834</v>
      </c>
      <c r="AH1086" s="23" t="str">
        <f>ADDRESS('Відомість №2'!AS1082,10)</f>
        <v>$J$2834</v>
      </c>
      <c r="AI1086" s="20">
        <f t="shared" ca="1" si="214"/>
        <v>0</v>
      </c>
      <c r="AJ1086" s="20">
        <f t="shared" ca="1" si="215"/>
        <v>0</v>
      </c>
      <c r="AK1086" s="20" t="str">
        <f>ADDRESS('Відомість №2'!AS1082,7)</f>
        <v>$G$2834</v>
      </c>
      <c r="AL1086" s="20" t="str">
        <f>ADDRESS('Відомість №2'!AS1082,8)</f>
        <v>$H$2834</v>
      </c>
      <c r="AM1086">
        <f t="shared" ca="1" si="216"/>
        <v>0</v>
      </c>
      <c r="AN1086">
        <f t="shared" ca="1" si="217"/>
        <v>0</v>
      </c>
      <c r="AO1086" t="str">
        <f>ADDRESS('Відомість №2'!AS1082,3)</f>
        <v>$C$2834</v>
      </c>
      <c r="AP1086" t="str">
        <f>ADDRESS('Відомість №2'!AS1082,22)</f>
        <v>$V$2834</v>
      </c>
      <c r="AQ1086">
        <f t="shared" ca="1" si="218"/>
        <v>0</v>
      </c>
      <c r="AR1086">
        <f t="shared" ca="1" si="219"/>
        <v>0</v>
      </c>
      <c r="AS1086">
        <f t="shared" ca="1" si="220"/>
        <v>0</v>
      </c>
    </row>
    <row r="1087" spans="20:45" ht="15.75" hidden="1" customHeight="1" x14ac:dyDescent="0.25">
      <c r="T1087" s="23" t="str">
        <f>ADDRESS('Відомість №2'!AS1083,2)</f>
        <v>$B$2835</v>
      </c>
      <c r="U1087" s="23" t="str">
        <f>ADDRESS('Відомість №2'!AS1083,1)</f>
        <v>$A$2835</v>
      </c>
      <c r="V1087" s="23">
        <f t="shared" ca="1" si="208"/>
        <v>0</v>
      </c>
      <c r="W1087" s="23">
        <f t="shared" ca="1" si="209"/>
        <v>0</v>
      </c>
      <c r="Y1087" s="23" t="str">
        <f>ADDRESS('Відомість №2'!AS1083,21)</f>
        <v>$U$2835</v>
      </c>
      <c r="Z1087" s="23" t="str">
        <f>ADDRESS('Відомість №2'!AS1083,20)</f>
        <v>$T$2835</v>
      </c>
      <c r="AA1087" s="23">
        <f t="shared" ca="1" si="210"/>
        <v>0</v>
      </c>
      <c r="AB1087" s="23">
        <f t="shared" ca="1" si="211"/>
        <v>0</v>
      </c>
      <c r="AC1087" s="23" t="e">
        <f>ADDRESS('Відомість №2'!AT1083,6)</f>
        <v>#VALUE!</v>
      </c>
      <c r="AD1087" s="23" t="e">
        <f t="shared" ca="1" si="212"/>
        <v>#VALUE!</v>
      </c>
      <c r="AF1087" s="23" t="e">
        <f t="shared" ca="1" si="213"/>
        <v>#VALUE!</v>
      </c>
      <c r="AG1087" s="23" t="str">
        <f>ADDRESS('Відомість №2'!AS1083,9)</f>
        <v>$I$2835</v>
      </c>
      <c r="AH1087" s="23" t="str">
        <f>ADDRESS('Відомість №2'!AS1083,10)</f>
        <v>$J$2835</v>
      </c>
      <c r="AI1087" s="20">
        <f t="shared" ca="1" si="214"/>
        <v>0</v>
      </c>
      <c r="AJ1087" s="20">
        <f t="shared" ca="1" si="215"/>
        <v>0</v>
      </c>
      <c r="AK1087" s="20" t="str">
        <f>ADDRESS('Відомість №2'!AS1083,7)</f>
        <v>$G$2835</v>
      </c>
      <c r="AL1087" s="20" t="str">
        <f>ADDRESS('Відомість №2'!AS1083,8)</f>
        <v>$H$2835</v>
      </c>
      <c r="AM1087">
        <f t="shared" ca="1" si="216"/>
        <v>0</v>
      </c>
      <c r="AN1087">
        <f t="shared" ca="1" si="217"/>
        <v>0</v>
      </c>
      <c r="AO1087" t="str">
        <f>ADDRESS('Відомість №2'!AS1083,3)</f>
        <v>$C$2835</v>
      </c>
      <c r="AP1087" t="str">
        <f>ADDRESS('Відомість №2'!AS1083,22)</f>
        <v>$V$2835</v>
      </c>
      <c r="AQ1087">
        <f t="shared" ca="1" si="218"/>
        <v>0</v>
      </c>
      <c r="AR1087">
        <f t="shared" ca="1" si="219"/>
        <v>0</v>
      </c>
      <c r="AS1087">
        <f t="shared" ca="1" si="220"/>
        <v>0</v>
      </c>
    </row>
    <row r="1088" spans="20:45" ht="15.75" hidden="1" customHeight="1" x14ac:dyDescent="0.25">
      <c r="T1088" s="23" t="str">
        <f>ADDRESS('Відомість №2'!AS1084,2)</f>
        <v>$B$2836</v>
      </c>
      <c r="U1088" s="23" t="str">
        <f>ADDRESS('Відомість №2'!AS1084,1)</f>
        <v>$A$2836</v>
      </c>
      <c r="V1088" s="23">
        <f t="shared" ca="1" si="208"/>
        <v>0</v>
      </c>
      <c r="W1088" s="23">
        <f t="shared" ca="1" si="209"/>
        <v>0</v>
      </c>
      <c r="Y1088" s="23" t="str">
        <f>ADDRESS('Відомість №2'!AS1084,21)</f>
        <v>$U$2836</v>
      </c>
      <c r="Z1088" s="23" t="str">
        <f>ADDRESS('Відомість №2'!AS1084,20)</f>
        <v>$T$2836</v>
      </c>
      <c r="AA1088" s="23">
        <f t="shared" ca="1" si="210"/>
        <v>0</v>
      </c>
      <c r="AB1088" s="23">
        <f t="shared" ca="1" si="211"/>
        <v>0</v>
      </c>
      <c r="AC1088" s="23" t="e">
        <f>ADDRESS('Відомість №2'!AT1084,6)</f>
        <v>#VALUE!</v>
      </c>
      <c r="AD1088" s="23" t="e">
        <f t="shared" ca="1" si="212"/>
        <v>#VALUE!</v>
      </c>
      <c r="AF1088" s="23" t="e">
        <f t="shared" ca="1" si="213"/>
        <v>#VALUE!</v>
      </c>
      <c r="AG1088" s="23" t="str">
        <f>ADDRESS('Відомість №2'!AS1084,9)</f>
        <v>$I$2836</v>
      </c>
      <c r="AH1088" s="23" t="str">
        <f>ADDRESS('Відомість №2'!AS1084,10)</f>
        <v>$J$2836</v>
      </c>
      <c r="AI1088" s="20">
        <f t="shared" ca="1" si="214"/>
        <v>0</v>
      </c>
      <c r="AJ1088" s="20">
        <f t="shared" ca="1" si="215"/>
        <v>0</v>
      </c>
      <c r="AK1088" s="20" t="str">
        <f>ADDRESS('Відомість №2'!AS1084,7)</f>
        <v>$G$2836</v>
      </c>
      <c r="AL1088" s="20" t="str">
        <f>ADDRESS('Відомість №2'!AS1084,8)</f>
        <v>$H$2836</v>
      </c>
      <c r="AM1088">
        <f t="shared" ca="1" si="216"/>
        <v>0</v>
      </c>
      <c r="AN1088">
        <f t="shared" ca="1" si="217"/>
        <v>0</v>
      </c>
      <c r="AO1088" t="str">
        <f>ADDRESS('Відомість №2'!AS1084,3)</f>
        <v>$C$2836</v>
      </c>
      <c r="AP1088" t="str">
        <f>ADDRESS('Відомість №2'!AS1084,22)</f>
        <v>$V$2836</v>
      </c>
      <c r="AQ1088">
        <f t="shared" ca="1" si="218"/>
        <v>0</v>
      </c>
      <c r="AR1088">
        <f t="shared" ca="1" si="219"/>
        <v>0</v>
      </c>
      <c r="AS1088">
        <f t="shared" ca="1" si="220"/>
        <v>0</v>
      </c>
    </row>
    <row r="1089" spans="20:45" ht="15.75" hidden="1" customHeight="1" x14ac:dyDescent="0.25">
      <c r="T1089" s="23" t="str">
        <f>ADDRESS('Відомість №2'!AS1085,2)</f>
        <v>$B$2837</v>
      </c>
      <c r="U1089" s="23" t="str">
        <f>ADDRESS('Відомість №2'!AS1085,1)</f>
        <v>$A$2837</v>
      </c>
      <c r="V1089" s="23">
        <f t="shared" ca="1" si="208"/>
        <v>0</v>
      </c>
      <c r="W1089" s="23">
        <f t="shared" ca="1" si="209"/>
        <v>0</v>
      </c>
      <c r="Y1089" s="23" t="str">
        <f>ADDRESS('Відомість №2'!AS1085,21)</f>
        <v>$U$2837</v>
      </c>
      <c r="Z1089" s="23" t="str">
        <f>ADDRESS('Відомість №2'!AS1085,20)</f>
        <v>$T$2837</v>
      </c>
      <c r="AA1089" s="23">
        <f t="shared" ca="1" si="210"/>
        <v>0</v>
      </c>
      <c r="AB1089" s="23">
        <f t="shared" ca="1" si="211"/>
        <v>0</v>
      </c>
      <c r="AC1089" s="23" t="e">
        <f>ADDRESS('Відомість №2'!AT1085,6)</f>
        <v>#VALUE!</v>
      </c>
      <c r="AD1089" s="23" t="e">
        <f t="shared" ca="1" si="212"/>
        <v>#VALUE!</v>
      </c>
      <c r="AF1089" s="23" t="e">
        <f t="shared" ca="1" si="213"/>
        <v>#VALUE!</v>
      </c>
      <c r="AG1089" s="23" t="str">
        <f>ADDRESS('Відомість №2'!AS1085,9)</f>
        <v>$I$2837</v>
      </c>
      <c r="AH1089" s="23" t="str">
        <f>ADDRESS('Відомість №2'!AS1085,10)</f>
        <v>$J$2837</v>
      </c>
      <c r="AI1089" s="20">
        <f t="shared" ca="1" si="214"/>
        <v>0</v>
      </c>
      <c r="AJ1089" s="20">
        <f t="shared" ca="1" si="215"/>
        <v>0</v>
      </c>
      <c r="AK1089" s="20" t="str">
        <f>ADDRESS('Відомість №2'!AS1085,7)</f>
        <v>$G$2837</v>
      </c>
      <c r="AL1089" s="20" t="str">
        <f>ADDRESS('Відомість №2'!AS1085,8)</f>
        <v>$H$2837</v>
      </c>
      <c r="AM1089">
        <f t="shared" ca="1" si="216"/>
        <v>0</v>
      </c>
      <c r="AN1089">
        <f t="shared" ca="1" si="217"/>
        <v>0</v>
      </c>
      <c r="AO1089" t="str">
        <f>ADDRESS('Відомість №2'!AS1085,3)</f>
        <v>$C$2837</v>
      </c>
      <c r="AP1089" t="str">
        <f>ADDRESS('Відомість №2'!AS1085,22)</f>
        <v>$V$2837</v>
      </c>
      <c r="AQ1089">
        <f t="shared" ca="1" si="218"/>
        <v>0</v>
      </c>
      <c r="AR1089">
        <f t="shared" ca="1" si="219"/>
        <v>0</v>
      </c>
      <c r="AS1089">
        <f t="shared" ca="1" si="220"/>
        <v>0</v>
      </c>
    </row>
    <row r="1090" spans="20:45" ht="15.75" hidden="1" customHeight="1" x14ac:dyDescent="0.25">
      <c r="T1090" s="23" t="str">
        <f>ADDRESS('Відомість №2'!AS1086,2)</f>
        <v>$B$2838</v>
      </c>
      <c r="U1090" s="23" t="str">
        <f>ADDRESS('Відомість №2'!AS1086,1)</f>
        <v>$A$2838</v>
      </c>
      <c r="V1090" s="23">
        <f t="shared" ca="1" si="208"/>
        <v>0</v>
      </c>
      <c r="W1090" s="23">
        <f t="shared" ca="1" si="209"/>
        <v>0</v>
      </c>
      <c r="Y1090" s="23" t="str">
        <f>ADDRESS('Відомість №2'!AS1086,21)</f>
        <v>$U$2838</v>
      </c>
      <c r="Z1090" s="23" t="str">
        <f>ADDRESS('Відомість №2'!AS1086,20)</f>
        <v>$T$2838</v>
      </c>
      <c r="AA1090" s="23">
        <f t="shared" ca="1" si="210"/>
        <v>0</v>
      </c>
      <c r="AB1090" s="23">
        <f t="shared" ca="1" si="211"/>
        <v>0</v>
      </c>
      <c r="AC1090" s="23" t="e">
        <f>ADDRESS('Відомість №2'!AT1086,6)</f>
        <v>#VALUE!</v>
      </c>
      <c r="AD1090" s="23" t="e">
        <f t="shared" ca="1" si="212"/>
        <v>#VALUE!</v>
      </c>
      <c r="AF1090" s="23" t="e">
        <f t="shared" ca="1" si="213"/>
        <v>#VALUE!</v>
      </c>
      <c r="AG1090" s="23" t="str">
        <f>ADDRESS('Відомість №2'!AS1086,9)</f>
        <v>$I$2838</v>
      </c>
      <c r="AH1090" s="23" t="str">
        <f>ADDRESS('Відомість №2'!AS1086,10)</f>
        <v>$J$2838</v>
      </c>
      <c r="AI1090" s="20">
        <f t="shared" ca="1" si="214"/>
        <v>0</v>
      </c>
      <c r="AJ1090" s="20">
        <f t="shared" ca="1" si="215"/>
        <v>0</v>
      </c>
      <c r="AK1090" s="20" t="str">
        <f>ADDRESS('Відомість №2'!AS1086,7)</f>
        <v>$G$2838</v>
      </c>
      <c r="AL1090" s="20" t="str">
        <f>ADDRESS('Відомість №2'!AS1086,8)</f>
        <v>$H$2838</v>
      </c>
      <c r="AM1090">
        <f t="shared" ca="1" si="216"/>
        <v>0</v>
      </c>
      <c r="AN1090">
        <f t="shared" ca="1" si="217"/>
        <v>0</v>
      </c>
      <c r="AO1090" t="str">
        <f>ADDRESS('Відомість №2'!AS1086,3)</f>
        <v>$C$2838</v>
      </c>
      <c r="AP1090" t="str">
        <f>ADDRESS('Відомість №2'!AS1086,22)</f>
        <v>$V$2838</v>
      </c>
      <c r="AQ1090">
        <f t="shared" ca="1" si="218"/>
        <v>0</v>
      </c>
      <c r="AR1090">
        <f t="shared" ca="1" si="219"/>
        <v>0</v>
      </c>
      <c r="AS1090">
        <f t="shared" ca="1" si="220"/>
        <v>0</v>
      </c>
    </row>
    <row r="1091" spans="20:45" ht="15.75" hidden="1" customHeight="1" x14ac:dyDescent="0.25">
      <c r="T1091" s="23" t="str">
        <f>ADDRESS('Відомість №2'!AS1087,2)</f>
        <v>$B$2839</v>
      </c>
      <c r="U1091" s="23" t="str">
        <f>ADDRESS('Відомість №2'!AS1087,1)</f>
        <v>$A$2839</v>
      </c>
      <c r="V1091" s="23">
        <f t="shared" ca="1" si="208"/>
        <v>0</v>
      </c>
      <c r="W1091" s="23">
        <f t="shared" ca="1" si="209"/>
        <v>0</v>
      </c>
      <c r="Y1091" s="23" t="str">
        <f>ADDRESS('Відомість №2'!AS1087,21)</f>
        <v>$U$2839</v>
      </c>
      <c r="Z1091" s="23" t="str">
        <f>ADDRESS('Відомість №2'!AS1087,20)</f>
        <v>$T$2839</v>
      </c>
      <c r="AA1091" s="23">
        <f t="shared" ca="1" si="210"/>
        <v>0</v>
      </c>
      <c r="AB1091" s="23">
        <f t="shared" ca="1" si="211"/>
        <v>0</v>
      </c>
      <c r="AC1091" s="23" t="e">
        <f>ADDRESS('Відомість №2'!AT1087,6)</f>
        <v>#VALUE!</v>
      </c>
      <c r="AD1091" s="23" t="e">
        <f t="shared" ca="1" si="212"/>
        <v>#VALUE!</v>
      </c>
      <c r="AF1091" s="23" t="e">
        <f t="shared" ca="1" si="213"/>
        <v>#VALUE!</v>
      </c>
      <c r="AG1091" s="23" t="str">
        <f>ADDRESS('Відомість №2'!AS1087,9)</f>
        <v>$I$2839</v>
      </c>
      <c r="AH1091" s="23" t="str">
        <f>ADDRESS('Відомість №2'!AS1087,10)</f>
        <v>$J$2839</v>
      </c>
      <c r="AI1091" s="20">
        <f t="shared" ca="1" si="214"/>
        <v>0</v>
      </c>
      <c r="AJ1091" s="20">
        <f t="shared" ca="1" si="215"/>
        <v>0</v>
      </c>
      <c r="AK1091" s="20" t="str">
        <f>ADDRESS('Відомість №2'!AS1087,7)</f>
        <v>$G$2839</v>
      </c>
      <c r="AL1091" s="20" t="str">
        <f>ADDRESS('Відомість №2'!AS1087,8)</f>
        <v>$H$2839</v>
      </c>
      <c r="AM1091">
        <f t="shared" ca="1" si="216"/>
        <v>0</v>
      </c>
      <c r="AN1091">
        <f t="shared" ca="1" si="217"/>
        <v>0</v>
      </c>
      <c r="AO1091" t="str">
        <f>ADDRESS('Відомість №2'!AS1087,3)</f>
        <v>$C$2839</v>
      </c>
      <c r="AP1091" t="str">
        <f>ADDRESS('Відомість №2'!AS1087,22)</f>
        <v>$V$2839</v>
      </c>
      <c r="AQ1091">
        <f t="shared" ca="1" si="218"/>
        <v>0</v>
      </c>
      <c r="AR1091">
        <f t="shared" ca="1" si="219"/>
        <v>0</v>
      </c>
      <c r="AS1091">
        <f t="shared" ca="1" si="220"/>
        <v>0</v>
      </c>
    </row>
    <row r="1092" spans="20:45" ht="15.75" hidden="1" customHeight="1" x14ac:dyDescent="0.25">
      <c r="T1092" s="23" t="str">
        <f>ADDRESS('Відомість №2'!AS1088,2)</f>
        <v>$B$2840</v>
      </c>
      <c r="U1092" s="23" t="str">
        <f>ADDRESS('Відомість №2'!AS1088,1)</f>
        <v>$A$2840</v>
      </c>
      <c r="V1092" s="23">
        <f t="shared" ca="1" si="208"/>
        <v>0</v>
      </c>
      <c r="W1092" s="23">
        <f t="shared" ca="1" si="209"/>
        <v>0</v>
      </c>
      <c r="Y1092" s="23" t="str">
        <f>ADDRESS('Відомість №2'!AS1088,21)</f>
        <v>$U$2840</v>
      </c>
      <c r="Z1092" s="23" t="str">
        <f>ADDRESS('Відомість №2'!AS1088,20)</f>
        <v>$T$2840</v>
      </c>
      <c r="AA1092" s="23">
        <f t="shared" ca="1" si="210"/>
        <v>0</v>
      </c>
      <c r="AB1092" s="23">
        <f t="shared" ca="1" si="211"/>
        <v>0</v>
      </c>
      <c r="AC1092" s="23" t="e">
        <f>ADDRESS('Відомість №2'!AT1088,6)</f>
        <v>#VALUE!</v>
      </c>
      <c r="AD1092" s="23" t="e">
        <f t="shared" ca="1" si="212"/>
        <v>#VALUE!</v>
      </c>
      <c r="AF1092" s="23" t="e">
        <f t="shared" ca="1" si="213"/>
        <v>#VALUE!</v>
      </c>
      <c r="AG1092" s="23" t="str">
        <f>ADDRESS('Відомість №2'!AS1088,9)</f>
        <v>$I$2840</v>
      </c>
      <c r="AH1092" s="23" t="str">
        <f>ADDRESS('Відомість №2'!AS1088,10)</f>
        <v>$J$2840</v>
      </c>
      <c r="AI1092" s="20">
        <f t="shared" ca="1" si="214"/>
        <v>0</v>
      </c>
      <c r="AJ1092" s="20">
        <f t="shared" ca="1" si="215"/>
        <v>0</v>
      </c>
      <c r="AK1092" s="20" t="str">
        <f>ADDRESS('Відомість №2'!AS1088,7)</f>
        <v>$G$2840</v>
      </c>
      <c r="AL1092" s="20" t="str">
        <f>ADDRESS('Відомість №2'!AS1088,8)</f>
        <v>$H$2840</v>
      </c>
      <c r="AM1092">
        <f t="shared" ca="1" si="216"/>
        <v>0</v>
      </c>
      <c r="AN1092">
        <f t="shared" ca="1" si="217"/>
        <v>0</v>
      </c>
      <c r="AO1092" t="str">
        <f>ADDRESS('Відомість №2'!AS1088,3)</f>
        <v>$C$2840</v>
      </c>
      <c r="AP1092" t="str">
        <f>ADDRESS('Відомість №2'!AS1088,22)</f>
        <v>$V$2840</v>
      </c>
      <c r="AQ1092">
        <f t="shared" ca="1" si="218"/>
        <v>0</v>
      </c>
      <c r="AR1092">
        <f t="shared" ca="1" si="219"/>
        <v>0</v>
      </c>
      <c r="AS1092">
        <f t="shared" ca="1" si="220"/>
        <v>0</v>
      </c>
    </row>
    <row r="1093" spans="20:45" ht="15.75" hidden="1" customHeight="1" x14ac:dyDescent="0.25">
      <c r="T1093" s="23" t="str">
        <f>ADDRESS('Відомість №2'!AS1089,2)</f>
        <v>$B$2841</v>
      </c>
      <c r="U1093" s="23" t="str">
        <f>ADDRESS('Відомість №2'!AS1089,1)</f>
        <v>$A$2841</v>
      </c>
      <c r="V1093" s="23">
        <f t="shared" ref="V1093:V1156" ca="1" si="221">IF(OR(MID(INDIRECT(T1093),1,1)="о",MID(INDIRECT(T1093),1,1)="О"),REPLACE(INDIRECT(T1093),1,1,0),INDIRECT(T1093))</f>
        <v>0</v>
      </c>
      <c r="W1093" s="23">
        <f t="shared" ref="W1093:W1156" ca="1" si="222">IF(OR(MID(INDIRECT(U1093),1,1)="о",MID(INDIRECT(U1093),1,1)="О"),REPLACE(INDIRECT(U1093),1,1,0),INDIRECT(U1093))</f>
        <v>0</v>
      </c>
      <c r="Y1093" s="23" t="str">
        <f>ADDRESS('Відомість №2'!AS1089,21)</f>
        <v>$U$2841</v>
      </c>
      <c r="Z1093" s="23" t="str">
        <f>ADDRESS('Відомість №2'!AS1089,20)</f>
        <v>$T$2841</v>
      </c>
      <c r="AA1093" s="23">
        <f t="shared" ref="AA1093:AA1156" ca="1" si="223">IF(OR(MID(INDIRECT(Y1093),1,1)="о",MID(INDIRECT(Y1093),1,1)="О"),REPLACE(INDIRECT(Y1093),1,1,0),INDIRECT(Y1093))</f>
        <v>0</v>
      </c>
      <c r="AB1093" s="23">
        <f t="shared" ref="AB1093:AB1156" ca="1" si="224">IF(OR(MID(INDIRECT(Z1093),1,1)="о",MID(INDIRECT(Z1093),1,1)="О"),REPLACE(INDIRECT(Z1093),1,1,0),INDIRECT(Z1093))</f>
        <v>0</v>
      </c>
      <c r="AC1093" s="23" t="e">
        <f>ADDRESS('Відомість №2'!AT1089,6)</f>
        <v>#VALUE!</v>
      </c>
      <c r="AD1093" s="23" t="e">
        <f t="shared" ref="AD1093:AD1156" ca="1" si="225">INDIRECT(AC1093)</f>
        <v>#VALUE!</v>
      </c>
      <c r="AF1093" s="23" t="e">
        <f t="shared" ref="AF1093:AF1156" ca="1" si="226">RIGHT(AD1093,10)</f>
        <v>#VALUE!</v>
      </c>
      <c r="AG1093" s="23" t="str">
        <f>ADDRESS('Відомість №2'!AS1089,9)</f>
        <v>$I$2841</v>
      </c>
      <c r="AH1093" s="23" t="str">
        <f>ADDRESS('Відомість №2'!AS1089,10)</f>
        <v>$J$2841</v>
      </c>
      <c r="AI1093" s="20">
        <f t="shared" ref="AI1093:AI1156" ca="1" si="227">INDIRECT(AG1093)</f>
        <v>0</v>
      </c>
      <c r="AJ1093" s="20">
        <f t="shared" ref="AJ1093:AJ1156" ca="1" si="228">INDIRECT(AH1093)</f>
        <v>0</v>
      </c>
      <c r="AK1093" s="20" t="str">
        <f>ADDRESS('Відомість №2'!AS1089,7)</f>
        <v>$G$2841</v>
      </c>
      <c r="AL1093" s="20" t="str">
        <f>ADDRESS('Відомість №2'!AS1089,8)</f>
        <v>$H$2841</v>
      </c>
      <c r="AM1093">
        <f t="shared" ref="AM1093:AM1156" ca="1" si="229">INDIRECT(AK1093)</f>
        <v>0</v>
      </c>
      <c r="AN1093">
        <f t="shared" ref="AN1093:AN1156" ca="1" si="230">INDIRECT(AL1093)</f>
        <v>0</v>
      </c>
      <c r="AO1093" t="str">
        <f>ADDRESS('Відомість №2'!AS1089,3)</f>
        <v>$C$2841</v>
      </c>
      <c r="AP1093" t="str">
        <f>ADDRESS('Відомість №2'!AS1089,22)</f>
        <v>$V$2841</v>
      </c>
      <c r="AQ1093">
        <f t="shared" ref="AQ1093:AQ1156" ca="1" si="231">INDIRECT(AO1093)</f>
        <v>0</v>
      </c>
      <c r="AR1093">
        <f t="shared" ref="AR1093:AR1156" ca="1" si="232">INDIRECT(AP1093)</f>
        <v>0</v>
      </c>
      <c r="AS1093">
        <f t="shared" ca="1" si="220"/>
        <v>0</v>
      </c>
    </row>
    <row r="1094" spans="20:45" ht="15.75" hidden="1" customHeight="1" x14ac:dyDescent="0.25">
      <c r="T1094" s="23" t="str">
        <f>ADDRESS('Відомість №2'!AS1090,2)</f>
        <v>$B$2842</v>
      </c>
      <c r="U1094" s="23" t="str">
        <f>ADDRESS('Відомість №2'!AS1090,1)</f>
        <v>$A$2842</v>
      </c>
      <c r="V1094" s="23">
        <f t="shared" ca="1" si="221"/>
        <v>0</v>
      </c>
      <c r="W1094" s="23">
        <f t="shared" ca="1" si="222"/>
        <v>0</v>
      </c>
      <c r="Y1094" s="23" t="str">
        <f>ADDRESS('Відомість №2'!AS1090,21)</f>
        <v>$U$2842</v>
      </c>
      <c r="Z1094" s="23" t="str">
        <f>ADDRESS('Відомість №2'!AS1090,20)</f>
        <v>$T$2842</v>
      </c>
      <c r="AA1094" s="23">
        <f t="shared" ca="1" si="223"/>
        <v>0</v>
      </c>
      <c r="AB1094" s="23">
        <f t="shared" ca="1" si="224"/>
        <v>0</v>
      </c>
      <c r="AC1094" s="23" t="e">
        <f>ADDRESS('Відомість №2'!AT1090,6)</f>
        <v>#VALUE!</v>
      </c>
      <c r="AD1094" s="23" t="e">
        <f t="shared" ca="1" si="225"/>
        <v>#VALUE!</v>
      </c>
      <c r="AF1094" s="23" t="e">
        <f t="shared" ca="1" si="226"/>
        <v>#VALUE!</v>
      </c>
      <c r="AG1094" s="23" t="str">
        <f>ADDRESS('Відомість №2'!AS1090,9)</f>
        <v>$I$2842</v>
      </c>
      <c r="AH1094" s="23" t="str">
        <f>ADDRESS('Відомість №2'!AS1090,10)</f>
        <v>$J$2842</v>
      </c>
      <c r="AI1094" s="20">
        <f t="shared" ca="1" si="227"/>
        <v>0</v>
      </c>
      <c r="AJ1094" s="20">
        <f t="shared" ca="1" si="228"/>
        <v>0</v>
      </c>
      <c r="AK1094" s="20" t="str">
        <f>ADDRESS('Відомість №2'!AS1090,7)</f>
        <v>$G$2842</v>
      </c>
      <c r="AL1094" s="20" t="str">
        <f>ADDRESS('Відомість №2'!AS1090,8)</f>
        <v>$H$2842</v>
      </c>
      <c r="AM1094">
        <f t="shared" ca="1" si="229"/>
        <v>0</v>
      </c>
      <c r="AN1094">
        <f t="shared" ca="1" si="230"/>
        <v>0</v>
      </c>
      <c r="AO1094" t="str">
        <f>ADDRESS('Відомість №2'!AS1090,3)</f>
        <v>$C$2842</v>
      </c>
      <c r="AP1094" t="str">
        <f>ADDRESS('Відомість №2'!AS1090,22)</f>
        <v>$V$2842</v>
      </c>
      <c r="AQ1094">
        <f t="shared" ca="1" si="231"/>
        <v>0</v>
      </c>
      <c r="AR1094">
        <f t="shared" ca="1" si="232"/>
        <v>0</v>
      </c>
      <c r="AS1094">
        <f t="shared" ref="AS1094:AS1157" ca="1" si="233">IF(AS1093=0,0,AQ1094)</f>
        <v>0</v>
      </c>
    </row>
    <row r="1095" spans="20:45" ht="15.75" hidden="1" customHeight="1" x14ac:dyDescent="0.25">
      <c r="T1095" s="23" t="str">
        <f>ADDRESS('Відомість №2'!AS1091,2)</f>
        <v>$B$2843</v>
      </c>
      <c r="U1095" s="23" t="str">
        <f>ADDRESS('Відомість №2'!AS1091,1)</f>
        <v>$A$2843</v>
      </c>
      <c r="V1095" s="23">
        <f t="shared" ca="1" si="221"/>
        <v>0</v>
      </c>
      <c r="W1095" s="23">
        <f t="shared" ca="1" si="222"/>
        <v>0</v>
      </c>
      <c r="Y1095" s="23" t="str">
        <f>ADDRESS('Відомість №2'!AS1091,21)</f>
        <v>$U$2843</v>
      </c>
      <c r="Z1095" s="23" t="str">
        <f>ADDRESS('Відомість №2'!AS1091,20)</f>
        <v>$T$2843</v>
      </c>
      <c r="AA1095" s="23">
        <f t="shared" ca="1" si="223"/>
        <v>0</v>
      </c>
      <c r="AB1095" s="23">
        <f t="shared" ca="1" si="224"/>
        <v>0</v>
      </c>
      <c r="AC1095" s="23" t="e">
        <f>ADDRESS('Відомість №2'!AT1091,6)</f>
        <v>#VALUE!</v>
      </c>
      <c r="AD1095" s="23" t="e">
        <f t="shared" ca="1" si="225"/>
        <v>#VALUE!</v>
      </c>
      <c r="AF1095" s="23" t="e">
        <f t="shared" ca="1" si="226"/>
        <v>#VALUE!</v>
      </c>
      <c r="AG1095" s="23" t="str">
        <f>ADDRESS('Відомість №2'!AS1091,9)</f>
        <v>$I$2843</v>
      </c>
      <c r="AH1095" s="23" t="str">
        <f>ADDRESS('Відомість №2'!AS1091,10)</f>
        <v>$J$2843</v>
      </c>
      <c r="AI1095" s="20">
        <f t="shared" ca="1" si="227"/>
        <v>0</v>
      </c>
      <c r="AJ1095" s="20">
        <f t="shared" ca="1" si="228"/>
        <v>0</v>
      </c>
      <c r="AK1095" s="20" t="str">
        <f>ADDRESS('Відомість №2'!AS1091,7)</f>
        <v>$G$2843</v>
      </c>
      <c r="AL1095" s="20" t="str">
        <f>ADDRESS('Відомість №2'!AS1091,8)</f>
        <v>$H$2843</v>
      </c>
      <c r="AM1095">
        <f t="shared" ca="1" si="229"/>
        <v>0</v>
      </c>
      <c r="AN1095">
        <f t="shared" ca="1" si="230"/>
        <v>0</v>
      </c>
      <c r="AO1095" t="str">
        <f>ADDRESS('Відомість №2'!AS1091,3)</f>
        <v>$C$2843</v>
      </c>
      <c r="AP1095" t="str">
        <f>ADDRESS('Відомість №2'!AS1091,22)</f>
        <v>$V$2843</v>
      </c>
      <c r="AQ1095">
        <f t="shared" ca="1" si="231"/>
        <v>0</v>
      </c>
      <c r="AR1095">
        <f t="shared" ca="1" si="232"/>
        <v>0</v>
      </c>
      <c r="AS1095">
        <f t="shared" ca="1" si="233"/>
        <v>0</v>
      </c>
    </row>
    <row r="1096" spans="20:45" ht="15.75" hidden="1" customHeight="1" x14ac:dyDescent="0.25">
      <c r="T1096" s="23" t="str">
        <f>ADDRESS('Відомість №2'!AS1092,2)</f>
        <v>$B$2844</v>
      </c>
      <c r="U1096" s="23" t="str">
        <f>ADDRESS('Відомість №2'!AS1092,1)</f>
        <v>$A$2844</v>
      </c>
      <c r="V1096" s="23">
        <f t="shared" ca="1" si="221"/>
        <v>0</v>
      </c>
      <c r="W1096" s="23">
        <f t="shared" ca="1" si="222"/>
        <v>0</v>
      </c>
      <c r="Y1096" s="23" t="str">
        <f>ADDRESS('Відомість №2'!AS1092,21)</f>
        <v>$U$2844</v>
      </c>
      <c r="Z1096" s="23" t="str">
        <f>ADDRESS('Відомість №2'!AS1092,20)</f>
        <v>$T$2844</v>
      </c>
      <c r="AA1096" s="23">
        <f t="shared" ca="1" si="223"/>
        <v>0</v>
      </c>
      <c r="AB1096" s="23">
        <f t="shared" ca="1" si="224"/>
        <v>0</v>
      </c>
      <c r="AC1096" s="23" t="e">
        <f>ADDRESS('Відомість №2'!AT1092,6)</f>
        <v>#VALUE!</v>
      </c>
      <c r="AD1096" s="23" t="e">
        <f t="shared" ca="1" si="225"/>
        <v>#VALUE!</v>
      </c>
      <c r="AF1096" s="23" t="e">
        <f t="shared" ca="1" si="226"/>
        <v>#VALUE!</v>
      </c>
      <c r="AG1096" s="23" t="str">
        <f>ADDRESS('Відомість №2'!AS1092,9)</f>
        <v>$I$2844</v>
      </c>
      <c r="AH1096" s="23" t="str">
        <f>ADDRESS('Відомість №2'!AS1092,10)</f>
        <v>$J$2844</v>
      </c>
      <c r="AI1096" s="20">
        <f t="shared" ca="1" si="227"/>
        <v>0</v>
      </c>
      <c r="AJ1096" s="20">
        <f t="shared" ca="1" si="228"/>
        <v>0</v>
      </c>
      <c r="AK1096" s="20" t="str">
        <f>ADDRESS('Відомість №2'!AS1092,7)</f>
        <v>$G$2844</v>
      </c>
      <c r="AL1096" s="20" t="str">
        <f>ADDRESS('Відомість №2'!AS1092,8)</f>
        <v>$H$2844</v>
      </c>
      <c r="AM1096">
        <f t="shared" ca="1" si="229"/>
        <v>0</v>
      </c>
      <c r="AN1096">
        <f t="shared" ca="1" si="230"/>
        <v>0</v>
      </c>
      <c r="AO1096" t="str">
        <f>ADDRESS('Відомість №2'!AS1092,3)</f>
        <v>$C$2844</v>
      </c>
      <c r="AP1096" t="str">
        <f>ADDRESS('Відомість №2'!AS1092,22)</f>
        <v>$V$2844</v>
      </c>
      <c r="AQ1096">
        <f t="shared" ca="1" si="231"/>
        <v>0</v>
      </c>
      <c r="AR1096">
        <f t="shared" ca="1" si="232"/>
        <v>0</v>
      </c>
      <c r="AS1096">
        <f t="shared" ca="1" si="233"/>
        <v>0</v>
      </c>
    </row>
    <row r="1097" spans="20:45" ht="15.75" hidden="1" customHeight="1" x14ac:dyDescent="0.25">
      <c r="T1097" s="23" t="str">
        <f>ADDRESS('Відомість №2'!AS1093,2)</f>
        <v>$B$2845</v>
      </c>
      <c r="U1097" s="23" t="str">
        <f>ADDRESS('Відомість №2'!AS1093,1)</f>
        <v>$A$2845</v>
      </c>
      <c r="V1097" s="23">
        <f t="shared" ca="1" si="221"/>
        <v>0</v>
      </c>
      <c r="W1097" s="23">
        <f t="shared" ca="1" si="222"/>
        <v>0</v>
      </c>
      <c r="Y1097" s="23" t="str">
        <f>ADDRESS('Відомість №2'!AS1093,21)</f>
        <v>$U$2845</v>
      </c>
      <c r="Z1097" s="23" t="str">
        <f>ADDRESS('Відомість №2'!AS1093,20)</f>
        <v>$T$2845</v>
      </c>
      <c r="AA1097" s="23">
        <f t="shared" ca="1" si="223"/>
        <v>0</v>
      </c>
      <c r="AB1097" s="23">
        <f t="shared" ca="1" si="224"/>
        <v>0</v>
      </c>
      <c r="AC1097" s="23" t="e">
        <f>ADDRESS('Відомість №2'!AT1093,6)</f>
        <v>#VALUE!</v>
      </c>
      <c r="AD1097" s="23" t="e">
        <f t="shared" ca="1" si="225"/>
        <v>#VALUE!</v>
      </c>
      <c r="AF1097" s="23" t="e">
        <f t="shared" ca="1" si="226"/>
        <v>#VALUE!</v>
      </c>
      <c r="AG1097" s="23" t="str">
        <f>ADDRESS('Відомість №2'!AS1093,9)</f>
        <v>$I$2845</v>
      </c>
      <c r="AH1097" s="23" t="str">
        <f>ADDRESS('Відомість №2'!AS1093,10)</f>
        <v>$J$2845</v>
      </c>
      <c r="AI1097" s="20">
        <f t="shared" ca="1" si="227"/>
        <v>0</v>
      </c>
      <c r="AJ1097" s="20">
        <f t="shared" ca="1" si="228"/>
        <v>0</v>
      </c>
      <c r="AK1097" s="20" t="str">
        <f>ADDRESS('Відомість №2'!AS1093,7)</f>
        <v>$G$2845</v>
      </c>
      <c r="AL1097" s="20" t="str">
        <f>ADDRESS('Відомість №2'!AS1093,8)</f>
        <v>$H$2845</v>
      </c>
      <c r="AM1097">
        <f t="shared" ca="1" si="229"/>
        <v>0</v>
      </c>
      <c r="AN1097">
        <f t="shared" ca="1" si="230"/>
        <v>0</v>
      </c>
      <c r="AO1097" t="str">
        <f>ADDRESS('Відомість №2'!AS1093,3)</f>
        <v>$C$2845</v>
      </c>
      <c r="AP1097" t="str">
        <f>ADDRESS('Відомість №2'!AS1093,22)</f>
        <v>$V$2845</v>
      </c>
      <c r="AQ1097">
        <f t="shared" ca="1" si="231"/>
        <v>0</v>
      </c>
      <c r="AR1097">
        <f t="shared" ca="1" si="232"/>
        <v>0</v>
      </c>
      <c r="AS1097">
        <f t="shared" ca="1" si="233"/>
        <v>0</v>
      </c>
    </row>
    <row r="1098" spans="20:45" ht="15.75" hidden="1" customHeight="1" x14ac:dyDescent="0.25">
      <c r="T1098" s="23" t="str">
        <f>ADDRESS('Відомість №2'!AS1094,2)</f>
        <v>$B$2846</v>
      </c>
      <c r="U1098" s="23" t="str">
        <f>ADDRESS('Відомість №2'!AS1094,1)</f>
        <v>$A$2846</v>
      </c>
      <c r="V1098" s="23">
        <f t="shared" ca="1" si="221"/>
        <v>0</v>
      </c>
      <c r="W1098" s="23">
        <f t="shared" ca="1" si="222"/>
        <v>0</v>
      </c>
      <c r="Y1098" s="23" t="str">
        <f>ADDRESS('Відомість №2'!AS1094,21)</f>
        <v>$U$2846</v>
      </c>
      <c r="Z1098" s="23" t="str">
        <f>ADDRESS('Відомість №2'!AS1094,20)</f>
        <v>$T$2846</v>
      </c>
      <c r="AA1098" s="23">
        <f t="shared" ca="1" si="223"/>
        <v>0</v>
      </c>
      <c r="AB1098" s="23">
        <f t="shared" ca="1" si="224"/>
        <v>0</v>
      </c>
      <c r="AC1098" s="23" t="e">
        <f>ADDRESS('Відомість №2'!AT1094,6)</f>
        <v>#VALUE!</v>
      </c>
      <c r="AD1098" s="23" t="e">
        <f t="shared" ca="1" si="225"/>
        <v>#VALUE!</v>
      </c>
      <c r="AF1098" s="23" t="e">
        <f t="shared" ca="1" si="226"/>
        <v>#VALUE!</v>
      </c>
      <c r="AG1098" s="23" t="str">
        <f>ADDRESS('Відомість №2'!AS1094,9)</f>
        <v>$I$2846</v>
      </c>
      <c r="AH1098" s="23" t="str">
        <f>ADDRESS('Відомість №2'!AS1094,10)</f>
        <v>$J$2846</v>
      </c>
      <c r="AI1098" s="20">
        <f t="shared" ca="1" si="227"/>
        <v>0</v>
      </c>
      <c r="AJ1098" s="20">
        <f t="shared" ca="1" si="228"/>
        <v>0</v>
      </c>
      <c r="AK1098" s="20" t="str">
        <f>ADDRESS('Відомість №2'!AS1094,7)</f>
        <v>$G$2846</v>
      </c>
      <c r="AL1098" s="20" t="str">
        <f>ADDRESS('Відомість №2'!AS1094,8)</f>
        <v>$H$2846</v>
      </c>
      <c r="AM1098">
        <f t="shared" ca="1" si="229"/>
        <v>0</v>
      </c>
      <c r="AN1098">
        <f t="shared" ca="1" si="230"/>
        <v>0</v>
      </c>
      <c r="AO1098" t="str">
        <f>ADDRESS('Відомість №2'!AS1094,3)</f>
        <v>$C$2846</v>
      </c>
      <c r="AP1098" t="str">
        <f>ADDRESS('Відомість №2'!AS1094,22)</f>
        <v>$V$2846</v>
      </c>
      <c r="AQ1098">
        <f t="shared" ca="1" si="231"/>
        <v>0</v>
      </c>
      <c r="AR1098">
        <f t="shared" ca="1" si="232"/>
        <v>0</v>
      </c>
      <c r="AS1098">
        <f t="shared" ca="1" si="233"/>
        <v>0</v>
      </c>
    </row>
    <row r="1099" spans="20:45" ht="15.75" hidden="1" customHeight="1" x14ac:dyDescent="0.25">
      <c r="T1099" s="23" t="str">
        <f>ADDRESS('Відомість №2'!AS1095,2)</f>
        <v>$B$2847</v>
      </c>
      <c r="U1099" s="23" t="str">
        <f>ADDRESS('Відомість №2'!AS1095,1)</f>
        <v>$A$2847</v>
      </c>
      <c r="V1099" s="23">
        <f t="shared" ca="1" si="221"/>
        <v>0</v>
      </c>
      <c r="W1099" s="23">
        <f t="shared" ca="1" si="222"/>
        <v>0</v>
      </c>
      <c r="Y1099" s="23" t="str">
        <f>ADDRESS('Відомість №2'!AS1095,21)</f>
        <v>$U$2847</v>
      </c>
      <c r="Z1099" s="23" t="str">
        <f>ADDRESS('Відомість №2'!AS1095,20)</f>
        <v>$T$2847</v>
      </c>
      <c r="AA1099" s="23">
        <f t="shared" ca="1" si="223"/>
        <v>0</v>
      </c>
      <c r="AB1099" s="23">
        <f t="shared" ca="1" si="224"/>
        <v>0</v>
      </c>
      <c r="AC1099" s="23" t="e">
        <f>ADDRESS('Відомість №2'!AT1095,6)</f>
        <v>#VALUE!</v>
      </c>
      <c r="AD1099" s="23" t="e">
        <f t="shared" ca="1" si="225"/>
        <v>#VALUE!</v>
      </c>
      <c r="AF1099" s="23" t="e">
        <f t="shared" ca="1" si="226"/>
        <v>#VALUE!</v>
      </c>
      <c r="AG1099" s="23" t="str">
        <f>ADDRESS('Відомість №2'!AS1095,9)</f>
        <v>$I$2847</v>
      </c>
      <c r="AH1099" s="23" t="str">
        <f>ADDRESS('Відомість №2'!AS1095,10)</f>
        <v>$J$2847</v>
      </c>
      <c r="AI1099" s="20">
        <f t="shared" ca="1" si="227"/>
        <v>0</v>
      </c>
      <c r="AJ1099" s="20">
        <f t="shared" ca="1" si="228"/>
        <v>0</v>
      </c>
      <c r="AK1099" s="20" t="str">
        <f>ADDRESS('Відомість №2'!AS1095,7)</f>
        <v>$G$2847</v>
      </c>
      <c r="AL1099" s="20" t="str">
        <f>ADDRESS('Відомість №2'!AS1095,8)</f>
        <v>$H$2847</v>
      </c>
      <c r="AM1099">
        <f t="shared" ca="1" si="229"/>
        <v>0</v>
      </c>
      <c r="AN1099">
        <f t="shared" ca="1" si="230"/>
        <v>0</v>
      </c>
      <c r="AO1099" t="str">
        <f>ADDRESS('Відомість №2'!AS1095,3)</f>
        <v>$C$2847</v>
      </c>
      <c r="AP1099" t="str">
        <f>ADDRESS('Відомість №2'!AS1095,22)</f>
        <v>$V$2847</v>
      </c>
      <c r="AQ1099">
        <f t="shared" ca="1" si="231"/>
        <v>0</v>
      </c>
      <c r="AR1099">
        <f t="shared" ca="1" si="232"/>
        <v>0</v>
      </c>
      <c r="AS1099">
        <f t="shared" ca="1" si="233"/>
        <v>0</v>
      </c>
    </row>
    <row r="1100" spans="20:45" ht="15.75" hidden="1" customHeight="1" x14ac:dyDescent="0.25">
      <c r="T1100" s="23" t="str">
        <f>ADDRESS('Відомість №2'!AS1096,2)</f>
        <v>$B$2848</v>
      </c>
      <c r="U1100" s="23" t="str">
        <f>ADDRESS('Відомість №2'!AS1096,1)</f>
        <v>$A$2848</v>
      </c>
      <c r="V1100" s="23">
        <f t="shared" ca="1" si="221"/>
        <v>0</v>
      </c>
      <c r="W1100" s="23">
        <f t="shared" ca="1" si="222"/>
        <v>0</v>
      </c>
      <c r="Y1100" s="23" t="str">
        <f>ADDRESS('Відомість №2'!AS1096,21)</f>
        <v>$U$2848</v>
      </c>
      <c r="Z1100" s="23" t="str">
        <f>ADDRESS('Відомість №2'!AS1096,20)</f>
        <v>$T$2848</v>
      </c>
      <c r="AA1100" s="23">
        <f t="shared" ca="1" si="223"/>
        <v>0</v>
      </c>
      <c r="AB1100" s="23">
        <f t="shared" ca="1" si="224"/>
        <v>0</v>
      </c>
      <c r="AC1100" s="23" t="e">
        <f>ADDRESS('Відомість №2'!AT1096,6)</f>
        <v>#VALUE!</v>
      </c>
      <c r="AD1100" s="23" t="e">
        <f t="shared" ca="1" si="225"/>
        <v>#VALUE!</v>
      </c>
      <c r="AF1100" s="23" t="e">
        <f t="shared" ca="1" si="226"/>
        <v>#VALUE!</v>
      </c>
      <c r="AG1100" s="23" t="str">
        <f>ADDRESS('Відомість №2'!AS1096,9)</f>
        <v>$I$2848</v>
      </c>
      <c r="AH1100" s="23" t="str">
        <f>ADDRESS('Відомість №2'!AS1096,10)</f>
        <v>$J$2848</v>
      </c>
      <c r="AI1100" s="20">
        <f t="shared" ca="1" si="227"/>
        <v>0</v>
      </c>
      <c r="AJ1100" s="20">
        <f t="shared" ca="1" si="228"/>
        <v>0</v>
      </c>
      <c r="AK1100" s="20" t="str">
        <f>ADDRESS('Відомість №2'!AS1096,7)</f>
        <v>$G$2848</v>
      </c>
      <c r="AL1100" s="20" t="str">
        <f>ADDRESS('Відомість №2'!AS1096,8)</f>
        <v>$H$2848</v>
      </c>
      <c r="AM1100">
        <f t="shared" ca="1" si="229"/>
        <v>0</v>
      </c>
      <c r="AN1100">
        <f t="shared" ca="1" si="230"/>
        <v>0</v>
      </c>
      <c r="AO1100" t="str">
        <f>ADDRESS('Відомість №2'!AS1096,3)</f>
        <v>$C$2848</v>
      </c>
      <c r="AP1100" t="str">
        <f>ADDRESS('Відомість №2'!AS1096,22)</f>
        <v>$V$2848</v>
      </c>
      <c r="AQ1100">
        <f t="shared" ca="1" si="231"/>
        <v>0</v>
      </c>
      <c r="AR1100">
        <f t="shared" ca="1" si="232"/>
        <v>0</v>
      </c>
      <c r="AS1100">
        <f t="shared" ca="1" si="233"/>
        <v>0</v>
      </c>
    </row>
    <row r="1101" spans="20:45" ht="15.75" hidden="1" customHeight="1" x14ac:dyDescent="0.25">
      <c r="T1101" s="23" t="str">
        <f>ADDRESS('Відомість №2'!AS1097,2)</f>
        <v>$B$2849</v>
      </c>
      <c r="U1101" s="23" t="str">
        <f>ADDRESS('Відомість №2'!AS1097,1)</f>
        <v>$A$2849</v>
      </c>
      <c r="V1101" s="23">
        <f t="shared" ca="1" si="221"/>
        <v>0</v>
      </c>
      <c r="W1101" s="23">
        <f t="shared" ca="1" si="222"/>
        <v>0</v>
      </c>
      <c r="Y1101" s="23" t="str">
        <f>ADDRESS('Відомість №2'!AS1097,21)</f>
        <v>$U$2849</v>
      </c>
      <c r="Z1101" s="23" t="str">
        <f>ADDRESS('Відомість №2'!AS1097,20)</f>
        <v>$T$2849</v>
      </c>
      <c r="AA1101" s="23">
        <f t="shared" ca="1" si="223"/>
        <v>0</v>
      </c>
      <c r="AB1101" s="23">
        <f t="shared" ca="1" si="224"/>
        <v>0</v>
      </c>
      <c r="AC1101" s="23" t="e">
        <f>ADDRESS('Відомість №2'!AT1097,6)</f>
        <v>#VALUE!</v>
      </c>
      <c r="AD1101" s="23" t="e">
        <f t="shared" ca="1" si="225"/>
        <v>#VALUE!</v>
      </c>
      <c r="AF1101" s="23" t="e">
        <f t="shared" ca="1" si="226"/>
        <v>#VALUE!</v>
      </c>
      <c r="AG1101" s="23" t="str">
        <f>ADDRESS('Відомість №2'!AS1097,9)</f>
        <v>$I$2849</v>
      </c>
      <c r="AH1101" s="23" t="str">
        <f>ADDRESS('Відомість №2'!AS1097,10)</f>
        <v>$J$2849</v>
      </c>
      <c r="AI1101" s="20">
        <f t="shared" ca="1" si="227"/>
        <v>0</v>
      </c>
      <c r="AJ1101" s="20">
        <f t="shared" ca="1" si="228"/>
        <v>0</v>
      </c>
      <c r="AK1101" s="20" t="str">
        <f>ADDRESS('Відомість №2'!AS1097,7)</f>
        <v>$G$2849</v>
      </c>
      <c r="AL1101" s="20" t="str">
        <f>ADDRESS('Відомість №2'!AS1097,8)</f>
        <v>$H$2849</v>
      </c>
      <c r="AM1101">
        <f t="shared" ca="1" si="229"/>
        <v>0</v>
      </c>
      <c r="AN1101">
        <f t="shared" ca="1" si="230"/>
        <v>0</v>
      </c>
      <c r="AO1101" t="str">
        <f>ADDRESS('Відомість №2'!AS1097,3)</f>
        <v>$C$2849</v>
      </c>
      <c r="AP1101" t="str">
        <f>ADDRESS('Відомість №2'!AS1097,22)</f>
        <v>$V$2849</v>
      </c>
      <c r="AQ1101">
        <f t="shared" ca="1" si="231"/>
        <v>0</v>
      </c>
      <c r="AR1101">
        <f t="shared" ca="1" si="232"/>
        <v>0</v>
      </c>
      <c r="AS1101">
        <f t="shared" ca="1" si="233"/>
        <v>0</v>
      </c>
    </row>
    <row r="1102" spans="20:45" ht="15.75" hidden="1" customHeight="1" x14ac:dyDescent="0.25">
      <c r="T1102" s="23" t="str">
        <f>ADDRESS('Відомість №2'!AS1098,2)</f>
        <v>$B$2850</v>
      </c>
      <c r="U1102" s="23" t="str">
        <f>ADDRESS('Відомість №2'!AS1098,1)</f>
        <v>$A$2850</v>
      </c>
      <c r="V1102" s="23">
        <f t="shared" ca="1" si="221"/>
        <v>0</v>
      </c>
      <c r="W1102" s="23">
        <f t="shared" ca="1" si="222"/>
        <v>0</v>
      </c>
      <c r="Y1102" s="23" t="str">
        <f>ADDRESS('Відомість №2'!AS1098,21)</f>
        <v>$U$2850</v>
      </c>
      <c r="Z1102" s="23" t="str">
        <f>ADDRESS('Відомість №2'!AS1098,20)</f>
        <v>$T$2850</v>
      </c>
      <c r="AA1102" s="23">
        <f t="shared" ca="1" si="223"/>
        <v>0</v>
      </c>
      <c r="AB1102" s="23">
        <f t="shared" ca="1" si="224"/>
        <v>0</v>
      </c>
      <c r="AC1102" s="23" t="e">
        <f>ADDRESS('Відомість №2'!AT1098,6)</f>
        <v>#VALUE!</v>
      </c>
      <c r="AD1102" s="23" t="e">
        <f t="shared" ca="1" si="225"/>
        <v>#VALUE!</v>
      </c>
      <c r="AF1102" s="23" t="e">
        <f t="shared" ca="1" si="226"/>
        <v>#VALUE!</v>
      </c>
      <c r="AG1102" s="23" t="str">
        <f>ADDRESS('Відомість №2'!AS1098,9)</f>
        <v>$I$2850</v>
      </c>
      <c r="AH1102" s="23" t="str">
        <f>ADDRESS('Відомість №2'!AS1098,10)</f>
        <v>$J$2850</v>
      </c>
      <c r="AI1102" s="20">
        <f t="shared" ca="1" si="227"/>
        <v>0</v>
      </c>
      <c r="AJ1102" s="20">
        <f t="shared" ca="1" si="228"/>
        <v>0</v>
      </c>
      <c r="AK1102" s="20" t="str">
        <f>ADDRESS('Відомість №2'!AS1098,7)</f>
        <v>$G$2850</v>
      </c>
      <c r="AL1102" s="20" t="str">
        <f>ADDRESS('Відомість №2'!AS1098,8)</f>
        <v>$H$2850</v>
      </c>
      <c r="AM1102">
        <f t="shared" ca="1" si="229"/>
        <v>0</v>
      </c>
      <c r="AN1102">
        <f t="shared" ca="1" si="230"/>
        <v>0</v>
      </c>
      <c r="AO1102" t="str">
        <f>ADDRESS('Відомість №2'!AS1098,3)</f>
        <v>$C$2850</v>
      </c>
      <c r="AP1102" t="str">
        <f>ADDRESS('Відомість №2'!AS1098,22)</f>
        <v>$V$2850</v>
      </c>
      <c r="AQ1102">
        <f t="shared" ca="1" si="231"/>
        <v>0</v>
      </c>
      <c r="AR1102">
        <f t="shared" ca="1" si="232"/>
        <v>0</v>
      </c>
      <c r="AS1102">
        <f t="shared" ca="1" si="233"/>
        <v>0</v>
      </c>
    </row>
    <row r="1103" spans="20:45" ht="15.75" hidden="1" customHeight="1" x14ac:dyDescent="0.25">
      <c r="T1103" s="23" t="str">
        <f>ADDRESS('Відомість №2'!AS1099,2)</f>
        <v>$B$2851</v>
      </c>
      <c r="U1103" s="23" t="str">
        <f>ADDRESS('Відомість №2'!AS1099,1)</f>
        <v>$A$2851</v>
      </c>
      <c r="V1103" s="23">
        <f t="shared" ca="1" si="221"/>
        <v>0</v>
      </c>
      <c r="W1103" s="23">
        <f t="shared" ca="1" si="222"/>
        <v>0</v>
      </c>
      <c r="Y1103" s="23" t="str">
        <f>ADDRESS('Відомість №2'!AS1099,21)</f>
        <v>$U$2851</v>
      </c>
      <c r="Z1103" s="23" t="str">
        <f>ADDRESS('Відомість №2'!AS1099,20)</f>
        <v>$T$2851</v>
      </c>
      <c r="AA1103" s="23">
        <f t="shared" ca="1" si="223"/>
        <v>0</v>
      </c>
      <c r="AB1103" s="23">
        <f t="shared" ca="1" si="224"/>
        <v>0</v>
      </c>
      <c r="AC1103" s="23" t="e">
        <f>ADDRESS('Відомість №2'!AT1099,6)</f>
        <v>#VALUE!</v>
      </c>
      <c r="AD1103" s="23" t="e">
        <f t="shared" ca="1" si="225"/>
        <v>#VALUE!</v>
      </c>
      <c r="AF1103" s="23" t="e">
        <f t="shared" ca="1" si="226"/>
        <v>#VALUE!</v>
      </c>
      <c r="AG1103" s="23" t="str">
        <f>ADDRESS('Відомість №2'!AS1099,9)</f>
        <v>$I$2851</v>
      </c>
      <c r="AH1103" s="23" t="str">
        <f>ADDRESS('Відомість №2'!AS1099,10)</f>
        <v>$J$2851</v>
      </c>
      <c r="AI1103" s="20">
        <f t="shared" ca="1" si="227"/>
        <v>0</v>
      </c>
      <c r="AJ1103" s="20">
        <f t="shared" ca="1" si="228"/>
        <v>0</v>
      </c>
      <c r="AK1103" s="20" t="str">
        <f>ADDRESS('Відомість №2'!AS1099,7)</f>
        <v>$G$2851</v>
      </c>
      <c r="AL1103" s="20" t="str">
        <f>ADDRESS('Відомість №2'!AS1099,8)</f>
        <v>$H$2851</v>
      </c>
      <c r="AM1103">
        <f t="shared" ca="1" si="229"/>
        <v>0</v>
      </c>
      <c r="AN1103">
        <f t="shared" ca="1" si="230"/>
        <v>0</v>
      </c>
      <c r="AO1103" t="str">
        <f>ADDRESS('Відомість №2'!AS1099,3)</f>
        <v>$C$2851</v>
      </c>
      <c r="AP1103" t="str">
        <f>ADDRESS('Відомість №2'!AS1099,22)</f>
        <v>$V$2851</v>
      </c>
      <c r="AQ1103">
        <f t="shared" ca="1" si="231"/>
        <v>0</v>
      </c>
      <c r="AR1103">
        <f t="shared" ca="1" si="232"/>
        <v>0</v>
      </c>
      <c r="AS1103">
        <f t="shared" ca="1" si="233"/>
        <v>0</v>
      </c>
    </row>
    <row r="1104" spans="20:45" ht="15.75" hidden="1" customHeight="1" x14ac:dyDescent="0.25">
      <c r="T1104" s="23" t="str">
        <f>ADDRESS('Відомість №2'!AS1100,2)</f>
        <v>$B$2852</v>
      </c>
      <c r="U1104" s="23" t="str">
        <f>ADDRESS('Відомість №2'!AS1100,1)</f>
        <v>$A$2852</v>
      </c>
      <c r="V1104" s="23">
        <f t="shared" ca="1" si="221"/>
        <v>0</v>
      </c>
      <c r="W1104" s="23">
        <f t="shared" ca="1" si="222"/>
        <v>0</v>
      </c>
      <c r="Y1104" s="23" t="str">
        <f>ADDRESS('Відомість №2'!AS1100,21)</f>
        <v>$U$2852</v>
      </c>
      <c r="Z1104" s="23" t="str">
        <f>ADDRESS('Відомість №2'!AS1100,20)</f>
        <v>$T$2852</v>
      </c>
      <c r="AA1104" s="23">
        <f t="shared" ca="1" si="223"/>
        <v>0</v>
      </c>
      <c r="AB1104" s="23">
        <f t="shared" ca="1" si="224"/>
        <v>0</v>
      </c>
      <c r="AC1104" s="23" t="e">
        <f>ADDRESS('Відомість №2'!AT1100,6)</f>
        <v>#VALUE!</v>
      </c>
      <c r="AD1104" s="23" t="e">
        <f t="shared" ca="1" si="225"/>
        <v>#VALUE!</v>
      </c>
      <c r="AF1104" s="23" t="e">
        <f t="shared" ca="1" si="226"/>
        <v>#VALUE!</v>
      </c>
      <c r="AG1104" s="23" t="str">
        <f>ADDRESS('Відомість №2'!AS1100,9)</f>
        <v>$I$2852</v>
      </c>
      <c r="AH1104" s="23" t="str">
        <f>ADDRESS('Відомість №2'!AS1100,10)</f>
        <v>$J$2852</v>
      </c>
      <c r="AI1104" s="20">
        <f t="shared" ca="1" si="227"/>
        <v>0</v>
      </c>
      <c r="AJ1104" s="20">
        <f t="shared" ca="1" si="228"/>
        <v>0</v>
      </c>
      <c r="AK1104" s="20" t="str">
        <f>ADDRESS('Відомість №2'!AS1100,7)</f>
        <v>$G$2852</v>
      </c>
      <c r="AL1104" s="20" t="str">
        <f>ADDRESS('Відомість №2'!AS1100,8)</f>
        <v>$H$2852</v>
      </c>
      <c r="AM1104">
        <f t="shared" ca="1" si="229"/>
        <v>0</v>
      </c>
      <c r="AN1104">
        <f t="shared" ca="1" si="230"/>
        <v>0</v>
      </c>
      <c r="AO1104" t="str">
        <f>ADDRESS('Відомість №2'!AS1100,3)</f>
        <v>$C$2852</v>
      </c>
      <c r="AP1104" t="str">
        <f>ADDRESS('Відомість №2'!AS1100,22)</f>
        <v>$V$2852</v>
      </c>
      <c r="AQ1104">
        <f t="shared" ca="1" si="231"/>
        <v>0</v>
      </c>
      <c r="AR1104">
        <f t="shared" ca="1" si="232"/>
        <v>0</v>
      </c>
      <c r="AS1104">
        <f t="shared" ca="1" si="233"/>
        <v>0</v>
      </c>
    </row>
    <row r="1105" spans="20:45" ht="15.75" hidden="1" customHeight="1" x14ac:dyDescent="0.25">
      <c r="T1105" s="23" t="str">
        <f>ADDRESS('Відомість №2'!AS1101,2)</f>
        <v>$B$2853</v>
      </c>
      <c r="U1105" s="23" t="str">
        <f>ADDRESS('Відомість №2'!AS1101,1)</f>
        <v>$A$2853</v>
      </c>
      <c r="V1105" s="23">
        <f t="shared" ca="1" si="221"/>
        <v>0</v>
      </c>
      <c r="W1105" s="23">
        <f t="shared" ca="1" si="222"/>
        <v>0</v>
      </c>
      <c r="Y1105" s="23" t="str">
        <f>ADDRESS('Відомість №2'!AS1101,21)</f>
        <v>$U$2853</v>
      </c>
      <c r="Z1105" s="23" t="str">
        <f>ADDRESS('Відомість №2'!AS1101,20)</f>
        <v>$T$2853</v>
      </c>
      <c r="AA1105" s="23">
        <f t="shared" ca="1" si="223"/>
        <v>0</v>
      </c>
      <c r="AB1105" s="23">
        <f t="shared" ca="1" si="224"/>
        <v>0</v>
      </c>
      <c r="AC1105" s="23" t="e">
        <f>ADDRESS('Відомість №2'!AT1101,6)</f>
        <v>#VALUE!</v>
      </c>
      <c r="AD1105" s="23" t="e">
        <f t="shared" ca="1" si="225"/>
        <v>#VALUE!</v>
      </c>
      <c r="AF1105" s="23" t="e">
        <f t="shared" ca="1" si="226"/>
        <v>#VALUE!</v>
      </c>
      <c r="AG1105" s="23" t="str">
        <f>ADDRESS('Відомість №2'!AS1101,9)</f>
        <v>$I$2853</v>
      </c>
      <c r="AH1105" s="23" t="str">
        <f>ADDRESS('Відомість №2'!AS1101,10)</f>
        <v>$J$2853</v>
      </c>
      <c r="AI1105" s="20">
        <f t="shared" ca="1" si="227"/>
        <v>0</v>
      </c>
      <c r="AJ1105" s="20">
        <f t="shared" ca="1" si="228"/>
        <v>0</v>
      </c>
      <c r="AK1105" s="20" t="str">
        <f>ADDRESS('Відомість №2'!AS1101,7)</f>
        <v>$G$2853</v>
      </c>
      <c r="AL1105" s="20" t="str">
        <f>ADDRESS('Відомість №2'!AS1101,8)</f>
        <v>$H$2853</v>
      </c>
      <c r="AM1105">
        <f t="shared" ca="1" si="229"/>
        <v>0</v>
      </c>
      <c r="AN1105">
        <f t="shared" ca="1" si="230"/>
        <v>0</v>
      </c>
      <c r="AO1105" t="str">
        <f>ADDRESS('Відомість №2'!AS1101,3)</f>
        <v>$C$2853</v>
      </c>
      <c r="AP1105" t="str">
        <f>ADDRESS('Відомість №2'!AS1101,22)</f>
        <v>$V$2853</v>
      </c>
      <c r="AQ1105">
        <f t="shared" ca="1" si="231"/>
        <v>0</v>
      </c>
      <c r="AR1105">
        <f t="shared" ca="1" si="232"/>
        <v>0</v>
      </c>
      <c r="AS1105">
        <f t="shared" ca="1" si="233"/>
        <v>0</v>
      </c>
    </row>
    <row r="1106" spans="20:45" ht="15.75" hidden="1" customHeight="1" x14ac:dyDescent="0.25">
      <c r="T1106" s="23" t="str">
        <f>ADDRESS('Відомість №2'!AS1102,2)</f>
        <v>$B$2854</v>
      </c>
      <c r="U1106" s="23" t="str">
        <f>ADDRESS('Відомість №2'!AS1102,1)</f>
        <v>$A$2854</v>
      </c>
      <c r="V1106" s="23">
        <f t="shared" ca="1" si="221"/>
        <v>0</v>
      </c>
      <c r="W1106" s="23">
        <f t="shared" ca="1" si="222"/>
        <v>0</v>
      </c>
      <c r="Y1106" s="23" t="str">
        <f>ADDRESS('Відомість №2'!AS1102,21)</f>
        <v>$U$2854</v>
      </c>
      <c r="Z1106" s="23" t="str">
        <f>ADDRESS('Відомість №2'!AS1102,20)</f>
        <v>$T$2854</v>
      </c>
      <c r="AA1106" s="23">
        <f t="shared" ca="1" si="223"/>
        <v>0</v>
      </c>
      <c r="AB1106" s="23">
        <f t="shared" ca="1" si="224"/>
        <v>0</v>
      </c>
      <c r="AC1106" s="23" t="e">
        <f>ADDRESS('Відомість №2'!AT1102,6)</f>
        <v>#VALUE!</v>
      </c>
      <c r="AD1106" s="23" t="e">
        <f t="shared" ca="1" si="225"/>
        <v>#VALUE!</v>
      </c>
      <c r="AF1106" s="23" t="e">
        <f t="shared" ca="1" si="226"/>
        <v>#VALUE!</v>
      </c>
      <c r="AG1106" s="23" t="str">
        <f>ADDRESS('Відомість №2'!AS1102,9)</f>
        <v>$I$2854</v>
      </c>
      <c r="AH1106" s="23" t="str">
        <f>ADDRESS('Відомість №2'!AS1102,10)</f>
        <v>$J$2854</v>
      </c>
      <c r="AI1106" s="20">
        <f t="shared" ca="1" si="227"/>
        <v>0</v>
      </c>
      <c r="AJ1106" s="20">
        <f t="shared" ca="1" si="228"/>
        <v>0</v>
      </c>
      <c r="AK1106" s="20" t="str">
        <f>ADDRESS('Відомість №2'!AS1102,7)</f>
        <v>$G$2854</v>
      </c>
      <c r="AL1106" s="20" t="str">
        <f>ADDRESS('Відомість №2'!AS1102,8)</f>
        <v>$H$2854</v>
      </c>
      <c r="AM1106">
        <f t="shared" ca="1" si="229"/>
        <v>0</v>
      </c>
      <c r="AN1106">
        <f t="shared" ca="1" si="230"/>
        <v>0</v>
      </c>
      <c r="AO1106" t="str">
        <f>ADDRESS('Відомість №2'!AS1102,3)</f>
        <v>$C$2854</v>
      </c>
      <c r="AP1106" t="str">
        <f>ADDRESS('Відомість №2'!AS1102,22)</f>
        <v>$V$2854</v>
      </c>
      <c r="AQ1106">
        <f t="shared" ca="1" si="231"/>
        <v>0</v>
      </c>
      <c r="AR1106">
        <f t="shared" ca="1" si="232"/>
        <v>0</v>
      </c>
      <c r="AS1106">
        <f t="shared" ca="1" si="233"/>
        <v>0</v>
      </c>
    </row>
    <row r="1107" spans="20:45" ht="15.75" hidden="1" customHeight="1" x14ac:dyDescent="0.25">
      <c r="T1107" s="23" t="str">
        <f>ADDRESS('Відомість №2'!AS1103,2)</f>
        <v>$B$2855</v>
      </c>
      <c r="U1107" s="23" t="str">
        <f>ADDRESS('Відомість №2'!AS1103,1)</f>
        <v>$A$2855</v>
      </c>
      <c r="V1107" s="23">
        <f t="shared" ca="1" si="221"/>
        <v>0</v>
      </c>
      <c r="W1107" s="23">
        <f t="shared" ca="1" si="222"/>
        <v>0</v>
      </c>
      <c r="Y1107" s="23" t="str">
        <f>ADDRESS('Відомість №2'!AS1103,21)</f>
        <v>$U$2855</v>
      </c>
      <c r="Z1107" s="23" t="str">
        <f>ADDRESS('Відомість №2'!AS1103,20)</f>
        <v>$T$2855</v>
      </c>
      <c r="AA1107" s="23">
        <f t="shared" ca="1" si="223"/>
        <v>0</v>
      </c>
      <c r="AB1107" s="23">
        <f t="shared" ca="1" si="224"/>
        <v>0</v>
      </c>
      <c r="AC1107" s="23" t="e">
        <f>ADDRESS('Відомість №2'!AT1103,6)</f>
        <v>#VALUE!</v>
      </c>
      <c r="AD1107" s="23" t="e">
        <f t="shared" ca="1" si="225"/>
        <v>#VALUE!</v>
      </c>
      <c r="AF1107" s="23" t="e">
        <f t="shared" ca="1" si="226"/>
        <v>#VALUE!</v>
      </c>
      <c r="AG1107" s="23" t="str">
        <f>ADDRESS('Відомість №2'!AS1103,9)</f>
        <v>$I$2855</v>
      </c>
      <c r="AH1107" s="23" t="str">
        <f>ADDRESS('Відомість №2'!AS1103,10)</f>
        <v>$J$2855</v>
      </c>
      <c r="AI1107" s="20">
        <f t="shared" ca="1" si="227"/>
        <v>0</v>
      </c>
      <c r="AJ1107" s="20">
        <f t="shared" ca="1" si="228"/>
        <v>0</v>
      </c>
      <c r="AK1107" s="20" t="str">
        <f>ADDRESS('Відомість №2'!AS1103,7)</f>
        <v>$G$2855</v>
      </c>
      <c r="AL1107" s="20" t="str">
        <f>ADDRESS('Відомість №2'!AS1103,8)</f>
        <v>$H$2855</v>
      </c>
      <c r="AM1107">
        <f t="shared" ca="1" si="229"/>
        <v>0</v>
      </c>
      <c r="AN1107">
        <f t="shared" ca="1" si="230"/>
        <v>0</v>
      </c>
      <c r="AO1107" t="str">
        <f>ADDRESS('Відомість №2'!AS1103,3)</f>
        <v>$C$2855</v>
      </c>
      <c r="AP1107" t="str">
        <f>ADDRESS('Відомість №2'!AS1103,22)</f>
        <v>$V$2855</v>
      </c>
      <c r="AQ1107">
        <f t="shared" ca="1" si="231"/>
        <v>0</v>
      </c>
      <c r="AR1107">
        <f t="shared" ca="1" si="232"/>
        <v>0</v>
      </c>
      <c r="AS1107">
        <f t="shared" ca="1" si="233"/>
        <v>0</v>
      </c>
    </row>
    <row r="1108" spans="20:45" ht="15.75" hidden="1" customHeight="1" x14ac:dyDescent="0.25">
      <c r="T1108" s="23" t="str">
        <f>ADDRESS('Відомість №2'!AS1104,2)</f>
        <v>$B$2856</v>
      </c>
      <c r="U1108" s="23" t="str">
        <f>ADDRESS('Відомість №2'!AS1104,1)</f>
        <v>$A$2856</v>
      </c>
      <c r="V1108" s="23">
        <f t="shared" ca="1" si="221"/>
        <v>0</v>
      </c>
      <c r="W1108" s="23">
        <f t="shared" ca="1" si="222"/>
        <v>0</v>
      </c>
      <c r="Y1108" s="23" t="str">
        <f>ADDRESS('Відомість №2'!AS1104,21)</f>
        <v>$U$2856</v>
      </c>
      <c r="Z1108" s="23" t="str">
        <f>ADDRESS('Відомість №2'!AS1104,20)</f>
        <v>$T$2856</v>
      </c>
      <c r="AA1108" s="23">
        <f t="shared" ca="1" si="223"/>
        <v>0</v>
      </c>
      <c r="AB1108" s="23">
        <f t="shared" ca="1" si="224"/>
        <v>0</v>
      </c>
      <c r="AC1108" s="23" t="e">
        <f>ADDRESS('Відомість №2'!AT1104,6)</f>
        <v>#VALUE!</v>
      </c>
      <c r="AD1108" s="23" t="e">
        <f t="shared" ca="1" si="225"/>
        <v>#VALUE!</v>
      </c>
      <c r="AF1108" s="23" t="e">
        <f t="shared" ca="1" si="226"/>
        <v>#VALUE!</v>
      </c>
      <c r="AG1108" s="23" t="str">
        <f>ADDRESS('Відомість №2'!AS1104,9)</f>
        <v>$I$2856</v>
      </c>
      <c r="AH1108" s="23" t="str">
        <f>ADDRESS('Відомість №2'!AS1104,10)</f>
        <v>$J$2856</v>
      </c>
      <c r="AI1108" s="20">
        <f t="shared" ca="1" si="227"/>
        <v>0</v>
      </c>
      <c r="AJ1108" s="20">
        <f t="shared" ca="1" si="228"/>
        <v>0</v>
      </c>
      <c r="AK1108" s="20" t="str">
        <f>ADDRESS('Відомість №2'!AS1104,7)</f>
        <v>$G$2856</v>
      </c>
      <c r="AL1108" s="20" t="str">
        <f>ADDRESS('Відомість №2'!AS1104,8)</f>
        <v>$H$2856</v>
      </c>
      <c r="AM1108">
        <f t="shared" ca="1" si="229"/>
        <v>0</v>
      </c>
      <c r="AN1108">
        <f t="shared" ca="1" si="230"/>
        <v>0</v>
      </c>
      <c r="AO1108" t="str">
        <f>ADDRESS('Відомість №2'!AS1104,3)</f>
        <v>$C$2856</v>
      </c>
      <c r="AP1108" t="str">
        <f>ADDRESS('Відомість №2'!AS1104,22)</f>
        <v>$V$2856</v>
      </c>
      <c r="AQ1108">
        <f t="shared" ca="1" si="231"/>
        <v>0</v>
      </c>
      <c r="AR1108">
        <f t="shared" ca="1" si="232"/>
        <v>0</v>
      </c>
      <c r="AS1108">
        <f t="shared" ca="1" si="233"/>
        <v>0</v>
      </c>
    </row>
    <row r="1109" spans="20:45" ht="15.75" hidden="1" customHeight="1" x14ac:dyDescent="0.25">
      <c r="T1109" s="23" t="str">
        <f>ADDRESS('Відомість №2'!AS1105,2)</f>
        <v>$B$2857</v>
      </c>
      <c r="U1109" s="23" t="str">
        <f>ADDRESS('Відомість №2'!AS1105,1)</f>
        <v>$A$2857</v>
      </c>
      <c r="V1109" s="23">
        <f t="shared" ca="1" si="221"/>
        <v>0</v>
      </c>
      <c r="W1109" s="23">
        <f t="shared" ca="1" si="222"/>
        <v>0</v>
      </c>
      <c r="Y1109" s="23" t="str">
        <f>ADDRESS('Відомість №2'!AS1105,21)</f>
        <v>$U$2857</v>
      </c>
      <c r="Z1109" s="23" t="str">
        <f>ADDRESS('Відомість №2'!AS1105,20)</f>
        <v>$T$2857</v>
      </c>
      <c r="AA1109" s="23">
        <f t="shared" ca="1" si="223"/>
        <v>0</v>
      </c>
      <c r="AB1109" s="23">
        <f t="shared" ca="1" si="224"/>
        <v>0</v>
      </c>
      <c r="AC1109" s="23" t="e">
        <f>ADDRESS('Відомість №2'!AT1105,6)</f>
        <v>#VALUE!</v>
      </c>
      <c r="AD1109" s="23" t="e">
        <f t="shared" ca="1" si="225"/>
        <v>#VALUE!</v>
      </c>
      <c r="AF1109" s="23" t="e">
        <f t="shared" ca="1" si="226"/>
        <v>#VALUE!</v>
      </c>
      <c r="AG1109" s="23" t="str">
        <f>ADDRESS('Відомість №2'!AS1105,9)</f>
        <v>$I$2857</v>
      </c>
      <c r="AH1109" s="23" t="str">
        <f>ADDRESS('Відомість №2'!AS1105,10)</f>
        <v>$J$2857</v>
      </c>
      <c r="AI1109" s="20">
        <f t="shared" ca="1" si="227"/>
        <v>0</v>
      </c>
      <c r="AJ1109" s="20">
        <f t="shared" ca="1" si="228"/>
        <v>0</v>
      </c>
      <c r="AK1109" s="20" t="str">
        <f>ADDRESS('Відомість №2'!AS1105,7)</f>
        <v>$G$2857</v>
      </c>
      <c r="AL1109" s="20" t="str">
        <f>ADDRESS('Відомість №2'!AS1105,8)</f>
        <v>$H$2857</v>
      </c>
      <c r="AM1109">
        <f t="shared" ca="1" si="229"/>
        <v>0</v>
      </c>
      <c r="AN1109">
        <f t="shared" ca="1" si="230"/>
        <v>0</v>
      </c>
      <c r="AO1109" t="str">
        <f>ADDRESS('Відомість №2'!AS1105,3)</f>
        <v>$C$2857</v>
      </c>
      <c r="AP1109" t="str">
        <f>ADDRESS('Відомість №2'!AS1105,22)</f>
        <v>$V$2857</v>
      </c>
      <c r="AQ1109">
        <f t="shared" ca="1" si="231"/>
        <v>0</v>
      </c>
      <c r="AR1109">
        <f t="shared" ca="1" si="232"/>
        <v>0</v>
      </c>
      <c r="AS1109">
        <f t="shared" ca="1" si="233"/>
        <v>0</v>
      </c>
    </row>
    <row r="1110" spans="20:45" ht="15.75" hidden="1" customHeight="1" x14ac:dyDescent="0.25">
      <c r="T1110" s="23" t="str">
        <f>ADDRESS('Відомість №2'!AS1106,2)</f>
        <v>$B$2858</v>
      </c>
      <c r="U1110" s="23" t="str">
        <f>ADDRESS('Відомість №2'!AS1106,1)</f>
        <v>$A$2858</v>
      </c>
      <c r="V1110" s="23">
        <f t="shared" ca="1" si="221"/>
        <v>0</v>
      </c>
      <c r="W1110" s="23">
        <f t="shared" ca="1" si="222"/>
        <v>0</v>
      </c>
      <c r="Y1110" s="23" t="str">
        <f>ADDRESS('Відомість №2'!AS1106,21)</f>
        <v>$U$2858</v>
      </c>
      <c r="Z1110" s="23" t="str">
        <f>ADDRESS('Відомість №2'!AS1106,20)</f>
        <v>$T$2858</v>
      </c>
      <c r="AA1110" s="23">
        <f t="shared" ca="1" si="223"/>
        <v>0</v>
      </c>
      <c r="AB1110" s="23">
        <f t="shared" ca="1" si="224"/>
        <v>0</v>
      </c>
      <c r="AC1110" s="23" t="e">
        <f>ADDRESS('Відомість №2'!AT1106,6)</f>
        <v>#VALUE!</v>
      </c>
      <c r="AD1110" s="23" t="e">
        <f t="shared" ca="1" si="225"/>
        <v>#VALUE!</v>
      </c>
      <c r="AF1110" s="23" t="e">
        <f t="shared" ca="1" si="226"/>
        <v>#VALUE!</v>
      </c>
      <c r="AG1110" s="23" t="str">
        <f>ADDRESS('Відомість №2'!AS1106,9)</f>
        <v>$I$2858</v>
      </c>
      <c r="AH1110" s="23" t="str">
        <f>ADDRESS('Відомість №2'!AS1106,10)</f>
        <v>$J$2858</v>
      </c>
      <c r="AI1110" s="20">
        <f t="shared" ca="1" si="227"/>
        <v>0</v>
      </c>
      <c r="AJ1110" s="20">
        <f t="shared" ca="1" si="228"/>
        <v>0</v>
      </c>
      <c r="AK1110" s="20" t="str">
        <f>ADDRESS('Відомість №2'!AS1106,7)</f>
        <v>$G$2858</v>
      </c>
      <c r="AL1110" s="20" t="str">
        <f>ADDRESS('Відомість №2'!AS1106,8)</f>
        <v>$H$2858</v>
      </c>
      <c r="AM1110">
        <f t="shared" ca="1" si="229"/>
        <v>0</v>
      </c>
      <c r="AN1110">
        <f t="shared" ca="1" si="230"/>
        <v>0</v>
      </c>
      <c r="AO1110" t="str">
        <f>ADDRESS('Відомість №2'!AS1106,3)</f>
        <v>$C$2858</v>
      </c>
      <c r="AP1110" t="str">
        <f>ADDRESS('Відомість №2'!AS1106,22)</f>
        <v>$V$2858</v>
      </c>
      <c r="AQ1110">
        <f t="shared" ca="1" si="231"/>
        <v>0</v>
      </c>
      <c r="AR1110">
        <f t="shared" ca="1" si="232"/>
        <v>0</v>
      </c>
      <c r="AS1110">
        <f t="shared" ca="1" si="233"/>
        <v>0</v>
      </c>
    </row>
    <row r="1111" spans="20:45" ht="15.75" hidden="1" customHeight="1" x14ac:dyDescent="0.25">
      <c r="T1111" s="23" t="str">
        <f>ADDRESS('Відомість №2'!AS1107,2)</f>
        <v>$B$2859</v>
      </c>
      <c r="U1111" s="23" t="str">
        <f>ADDRESS('Відомість №2'!AS1107,1)</f>
        <v>$A$2859</v>
      </c>
      <c r="V1111" s="23">
        <f t="shared" ca="1" si="221"/>
        <v>0</v>
      </c>
      <c r="W1111" s="23">
        <f t="shared" ca="1" si="222"/>
        <v>0</v>
      </c>
      <c r="Y1111" s="23" t="str">
        <f>ADDRESS('Відомість №2'!AS1107,21)</f>
        <v>$U$2859</v>
      </c>
      <c r="Z1111" s="23" t="str">
        <f>ADDRESS('Відомість №2'!AS1107,20)</f>
        <v>$T$2859</v>
      </c>
      <c r="AA1111" s="23">
        <f t="shared" ca="1" si="223"/>
        <v>0</v>
      </c>
      <c r="AB1111" s="23">
        <f t="shared" ca="1" si="224"/>
        <v>0</v>
      </c>
      <c r="AC1111" s="23" t="e">
        <f>ADDRESS('Відомість №2'!AT1107,6)</f>
        <v>#VALUE!</v>
      </c>
      <c r="AD1111" s="23" t="e">
        <f t="shared" ca="1" si="225"/>
        <v>#VALUE!</v>
      </c>
      <c r="AF1111" s="23" t="e">
        <f t="shared" ca="1" si="226"/>
        <v>#VALUE!</v>
      </c>
      <c r="AG1111" s="23" t="str">
        <f>ADDRESS('Відомість №2'!AS1107,9)</f>
        <v>$I$2859</v>
      </c>
      <c r="AH1111" s="23" t="str">
        <f>ADDRESS('Відомість №2'!AS1107,10)</f>
        <v>$J$2859</v>
      </c>
      <c r="AI1111" s="20">
        <f t="shared" ca="1" si="227"/>
        <v>0</v>
      </c>
      <c r="AJ1111" s="20">
        <f t="shared" ca="1" si="228"/>
        <v>0</v>
      </c>
      <c r="AK1111" s="20" t="str">
        <f>ADDRESS('Відомість №2'!AS1107,7)</f>
        <v>$G$2859</v>
      </c>
      <c r="AL1111" s="20" t="str">
        <f>ADDRESS('Відомість №2'!AS1107,8)</f>
        <v>$H$2859</v>
      </c>
      <c r="AM1111">
        <f t="shared" ca="1" si="229"/>
        <v>0</v>
      </c>
      <c r="AN1111">
        <f t="shared" ca="1" si="230"/>
        <v>0</v>
      </c>
      <c r="AO1111" t="str">
        <f>ADDRESS('Відомість №2'!AS1107,3)</f>
        <v>$C$2859</v>
      </c>
      <c r="AP1111" t="str">
        <f>ADDRESS('Відомість №2'!AS1107,22)</f>
        <v>$V$2859</v>
      </c>
      <c r="AQ1111">
        <f t="shared" ca="1" si="231"/>
        <v>0</v>
      </c>
      <c r="AR1111">
        <f t="shared" ca="1" si="232"/>
        <v>0</v>
      </c>
      <c r="AS1111">
        <f t="shared" ca="1" si="233"/>
        <v>0</v>
      </c>
    </row>
    <row r="1112" spans="20:45" ht="15.75" hidden="1" customHeight="1" x14ac:dyDescent="0.25">
      <c r="T1112" s="23" t="str">
        <f>ADDRESS('Відомість №2'!AS1108,2)</f>
        <v>$B$2860</v>
      </c>
      <c r="U1112" s="23" t="str">
        <f>ADDRESS('Відомість №2'!AS1108,1)</f>
        <v>$A$2860</v>
      </c>
      <c r="V1112" s="23">
        <f t="shared" ca="1" si="221"/>
        <v>0</v>
      </c>
      <c r="W1112" s="23">
        <f t="shared" ca="1" si="222"/>
        <v>0</v>
      </c>
      <c r="Y1112" s="23" t="str">
        <f>ADDRESS('Відомість №2'!AS1108,21)</f>
        <v>$U$2860</v>
      </c>
      <c r="Z1112" s="23" t="str">
        <f>ADDRESS('Відомість №2'!AS1108,20)</f>
        <v>$T$2860</v>
      </c>
      <c r="AA1112" s="23">
        <f t="shared" ca="1" si="223"/>
        <v>0</v>
      </c>
      <c r="AB1112" s="23">
        <f t="shared" ca="1" si="224"/>
        <v>0</v>
      </c>
      <c r="AC1112" s="23" t="e">
        <f>ADDRESS('Відомість №2'!AT1108,6)</f>
        <v>#VALUE!</v>
      </c>
      <c r="AD1112" s="23" t="e">
        <f t="shared" ca="1" si="225"/>
        <v>#VALUE!</v>
      </c>
      <c r="AF1112" s="23" t="e">
        <f t="shared" ca="1" si="226"/>
        <v>#VALUE!</v>
      </c>
      <c r="AG1112" s="23" t="str">
        <f>ADDRESS('Відомість №2'!AS1108,9)</f>
        <v>$I$2860</v>
      </c>
      <c r="AH1112" s="23" t="str">
        <f>ADDRESS('Відомість №2'!AS1108,10)</f>
        <v>$J$2860</v>
      </c>
      <c r="AI1112" s="20">
        <f t="shared" ca="1" si="227"/>
        <v>0</v>
      </c>
      <c r="AJ1112" s="20">
        <f t="shared" ca="1" si="228"/>
        <v>0</v>
      </c>
      <c r="AK1112" s="20" t="str">
        <f>ADDRESS('Відомість №2'!AS1108,7)</f>
        <v>$G$2860</v>
      </c>
      <c r="AL1112" s="20" t="str">
        <f>ADDRESS('Відомість №2'!AS1108,8)</f>
        <v>$H$2860</v>
      </c>
      <c r="AM1112">
        <f t="shared" ca="1" si="229"/>
        <v>0</v>
      </c>
      <c r="AN1112">
        <f t="shared" ca="1" si="230"/>
        <v>0</v>
      </c>
      <c r="AO1112" t="str">
        <f>ADDRESS('Відомість №2'!AS1108,3)</f>
        <v>$C$2860</v>
      </c>
      <c r="AP1112" t="str">
        <f>ADDRESS('Відомість №2'!AS1108,22)</f>
        <v>$V$2860</v>
      </c>
      <c r="AQ1112">
        <f t="shared" ca="1" si="231"/>
        <v>0</v>
      </c>
      <c r="AR1112">
        <f t="shared" ca="1" si="232"/>
        <v>0</v>
      </c>
      <c r="AS1112">
        <f t="shared" ca="1" si="233"/>
        <v>0</v>
      </c>
    </row>
    <row r="1113" spans="20:45" ht="15.75" hidden="1" customHeight="1" x14ac:dyDescent="0.25">
      <c r="T1113" s="23" t="str">
        <f>ADDRESS('Відомість №2'!AS1109,2)</f>
        <v>$B$2861</v>
      </c>
      <c r="U1113" s="23" t="str">
        <f>ADDRESS('Відомість №2'!AS1109,1)</f>
        <v>$A$2861</v>
      </c>
      <c r="V1113" s="23">
        <f t="shared" ca="1" si="221"/>
        <v>0</v>
      </c>
      <c r="W1113" s="23">
        <f t="shared" ca="1" si="222"/>
        <v>0</v>
      </c>
      <c r="Y1113" s="23" t="str">
        <f>ADDRESS('Відомість №2'!AS1109,21)</f>
        <v>$U$2861</v>
      </c>
      <c r="Z1113" s="23" t="str">
        <f>ADDRESS('Відомість №2'!AS1109,20)</f>
        <v>$T$2861</v>
      </c>
      <c r="AA1113" s="23">
        <f t="shared" ca="1" si="223"/>
        <v>0</v>
      </c>
      <c r="AB1113" s="23">
        <f t="shared" ca="1" si="224"/>
        <v>0</v>
      </c>
      <c r="AC1113" s="23" t="e">
        <f>ADDRESS('Відомість №2'!AT1109,6)</f>
        <v>#VALUE!</v>
      </c>
      <c r="AD1113" s="23" t="e">
        <f t="shared" ca="1" si="225"/>
        <v>#VALUE!</v>
      </c>
      <c r="AF1113" s="23" t="e">
        <f t="shared" ca="1" si="226"/>
        <v>#VALUE!</v>
      </c>
      <c r="AG1113" s="23" t="str">
        <f>ADDRESS('Відомість №2'!AS1109,9)</f>
        <v>$I$2861</v>
      </c>
      <c r="AH1113" s="23" t="str">
        <f>ADDRESS('Відомість №2'!AS1109,10)</f>
        <v>$J$2861</v>
      </c>
      <c r="AI1113" s="20">
        <f t="shared" ca="1" si="227"/>
        <v>0</v>
      </c>
      <c r="AJ1113" s="20">
        <f t="shared" ca="1" si="228"/>
        <v>0</v>
      </c>
      <c r="AK1113" s="20" t="str">
        <f>ADDRESS('Відомість №2'!AS1109,7)</f>
        <v>$G$2861</v>
      </c>
      <c r="AL1113" s="20" t="str">
        <f>ADDRESS('Відомість №2'!AS1109,8)</f>
        <v>$H$2861</v>
      </c>
      <c r="AM1113">
        <f t="shared" ca="1" si="229"/>
        <v>0</v>
      </c>
      <c r="AN1113">
        <f t="shared" ca="1" si="230"/>
        <v>0</v>
      </c>
      <c r="AO1113" t="str">
        <f>ADDRESS('Відомість №2'!AS1109,3)</f>
        <v>$C$2861</v>
      </c>
      <c r="AP1113" t="str">
        <f>ADDRESS('Відомість №2'!AS1109,22)</f>
        <v>$V$2861</v>
      </c>
      <c r="AQ1113">
        <f t="shared" ca="1" si="231"/>
        <v>0</v>
      </c>
      <c r="AR1113">
        <f t="shared" ca="1" si="232"/>
        <v>0</v>
      </c>
      <c r="AS1113">
        <f t="shared" ca="1" si="233"/>
        <v>0</v>
      </c>
    </row>
    <row r="1114" spans="20:45" ht="15.75" hidden="1" customHeight="1" x14ac:dyDescent="0.25">
      <c r="T1114" s="23" t="str">
        <f>ADDRESS('Відомість №2'!AS1110,2)</f>
        <v>$B$2862</v>
      </c>
      <c r="U1114" s="23" t="str">
        <f>ADDRESS('Відомість №2'!AS1110,1)</f>
        <v>$A$2862</v>
      </c>
      <c r="V1114" s="23">
        <f t="shared" ca="1" si="221"/>
        <v>0</v>
      </c>
      <c r="W1114" s="23">
        <f t="shared" ca="1" si="222"/>
        <v>0</v>
      </c>
      <c r="Y1114" s="23" t="str">
        <f>ADDRESS('Відомість №2'!AS1110,21)</f>
        <v>$U$2862</v>
      </c>
      <c r="Z1114" s="23" t="str">
        <f>ADDRESS('Відомість №2'!AS1110,20)</f>
        <v>$T$2862</v>
      </c>
      <c r="AA1114" s="23">
        <f t="shared" ca="1" si="223"/>
        <v>0</v>
      </c>
      <c r="AB1114" s="23">
        <f t="shared" ca="1" si="224"/>
        <v>0</v>
      </c>
      <c r="AC1114" s="23" t="e">
        <f>ADDRESS('Відомість №2'!AT1110,6)</f>
        <v>#VALUE!</v>
      </c>
      <c r="AD1114" s="23" t="e">
        <f t="shared" ca="1" si="225"/>
        <v>#VALUE!</v>
      </c>
      <c r="AF1114" s="23" t="e">
        <f t="shared" ca="1" si="226"/>
        <v>#VALUE!</v>
      </c>
      <c r="AG1114" s="23" t="str">
        <f>ADDRESS('Відомість №2'!AS1110,9)</f>
        <v>$I$2862</v>
      </c>
      <c r="AH1114" s="23" t="str">
        <f>ADDRESS('Відомість №2'!AS1110,10)</f>
        <v>$J$2862</v>
      </c>
      <c r="AI1114" s="20">
        <f t="shared" ca="1" si="227"/>
        <v>0</v>
      </c>
      <c r="AJ1114" s="20">
        <f t="shared" ca="1" si="228"/>
        <v>0</v>
      </c>
      <c r="AK1114" s="20" t="str">
        <f>ADDRESS('Відомість №2'!AS1110,7)</f>
        <v>$G$2862</v>
      </c>
      <c r="AL1114" s="20" t="str">
        <f>ADDRESS('Відомість №2'!AS1110,8)</f>
        <v>$H$2862</v>
      </c>
      <c r="AM1114">
        <f t="shared" ca="1" si="229"/>
        <v>0</v>
      </c>
      <c r="AN1114">
        <f t="shared" ca="1" si="230"/>
        <v>0</v>
      </c>
      <c r="AO1114" t="str">
        <f>ADDRESS('Відомість №2'!AS1110,3)</f>
        <v>$C$2862</v>
      </c>
      <c r="AP1114" t="str">
        <f>ADDRESS('Відомість №2'!AS1110,22)</f>
        <v>$V$2862</v>
      </c>
      <c r="AQ1114">
        <f t="shared" ca="1" si="231"/>
        <v>0</v>
      </c>
      <c r="AR1114">
        <f t="shared" ca="1" si="232"/>
        <v>0</v>
      </c>
      <c r="AS1114">
        <f t="shared" ca="1" si="233"/>
        <v>0</v>
      </c>
    </row>
    <row r="1115" spans="20:45" ht="15.75" hidden="1" customHeight="1" x14ac:dyDescent="0.25">
      <c r="T1115" s="23" t="str">
        <f>ADDRESS('Відомість №2'!AS1111,2)</f>
        <v>$B$2863</v>
      </c>
      <c r="U1115" s="23" t="str">
        <f>ADDRESS('Відомість №2'!AS1111,1)</f>
        <v>$A$2863</v>
      </c>
      <c r="V1115" s="23">
        <f t="shared" ca="1" si="221"/>
        <v>0</v>
      </c>
      <c r="W1115" s="23">
        <f t="shared" ca="1" si="222"/>
        <v>0</v>
      </c>
      <c r="Y1115" s="23" t="str">
        <f>ADDRESS('Відомість №2'!AS1111,21)</f>
        <v>$U$2863</v>
      </c>
      <c r="Z1115" s="23" t="str">
        <f>ADDRESS('Відомість №2'!AS1111,20)</f>
        <v>$T$2863</v>
      </c>
      <c r="AA1115" s="23">
        <f t="shared" ca="1" si="223"/>
        <v>0</v>
      </c>
      <c r="AB1115" s="23">
        <f t="shared" ca="1" si="224"/>
        <v>0</v>
      </c>
      <c r="AC1115" s="23" t="e">
        <f>ADDRESS('Відомість №2'!AT1111,6)</f>
        <v>#VALUE!</v>
      </c>
      <c r="AD1115" s="23" t="e">
        <f t="shared" ca="1" si="225"/>
        <v>#VALUE!</v>
      </c>
      <c r="AF1115" s="23" t="e">
        <f t="shared" ca="1" si="226"/>
        <v>#VALUE!</v>
      </c>
      <c r="AG1115" s="23" t="str">
        <f>ADDRESS('Відомість №2'!AS1111,9)</f>
        <v>$I$2863</v>
      </c>
      <c r="AH1115" s="23" t="str">
        <f>ADDRESS('Відомість №2'!AS1111,10)</f>
        <v>$J$2863</v>
      </c>
      <c r="AI1115" s="20">
        <f t="shared" ca="1" si="227"/>
        <v>0</v>
      </c>
      <c r="AJ1115" s="20">
        <f t="shared" ca="1" si="228"/>
        <v>0</v>
      </c>
      <c r="AK1115" s="20" t="str">
        <f>ADDRESS('Відомість №2'!AS1111,7)</f>
        <v>$G$2863</v>
      </c>
      <c r="AL1115" s="20" t="str">
        <f>ADDRESS('Відомість №2'!AS1111,8)</f>
        <v>$H$2863</v>
      </c>
      <c r="AM1115">
        <f t="shared" ca="1" si="229"/>
        <v>0</v>
      </c>
      <c r="AN1115">
        <f t="shared" ca="1" si="230"/>
        <v>0</v>
      </c>
      <c r="AO1115" t="str">
        <f>ADDRESS('Відомість №2'!AS1111,3)</f>
        <v>$C$2863</v>
      </c>
      <c r="AP1115" t="str">
        <f>ADDRESS('Відомість №2'!AS1111,22)</f>
        <v>$V$2863</v>
      </c>
      <c r="AQ1115">
        <f t="shared" ca="1" si="231"/>
        <v>0</v>
      </c>
      <c r="AR1115">
        <f t="shared" ca="1" si="232"/>
        <v>0</v>
      </c>
      <c r="AS1115">
        <f t="shared" ca="1" si="233"/>
        <v>0</v>
      </c>
    </row>
    <row r="1116" spans="20:45" ht="15.75" hidden="1" customHeight="1" x14ac:dyDescent="0.25">
      <c r="T1116" s="23" t="str">
        <f>ADDRESS('Відомість №2'!AS1112,2)</f>
        <v>$B$2864</v>
      </c>
      <c r="U1116" s="23" t="str">
        <f>ADDRESS('Відомість №2'!AS1112,1)</f>
        <v>$A$2864</v>
      </c>
      <c r="V1116" s="23">
        <f t="shared" ca="1" si="221"/>
        <v>0</v>
      </c>
      <c r="W1116" s="23">
        <f t="shared" ca="1" si="222"/>
        <v>0</v>
      </c>
      <c r="Y1116" s="23" t="str">
        <f>ADDRESS('Відомість №2'!AS1112,21)</f>
        <v>$U$2864</v>
      </c>
      <c r="Z1116" s="23" t="str">
        <f>ADDRESS('Відомість №2'!AS1112,20)</f>
        <v>$T$2864</v>
      </c>
      <c r="AA1116" s="23">
        <f t="shared" ca="1" si="223"/>
        <v>0</v>
      </c>
      <c r="AB1116" s="23">
        <f t="shared" ca="1" si="224"/>
        <v>0</v>
      </c>
      <c r="AC1116" s="23" t="e">
        <f>ADDRESS('Відомість №2'!AT1112,6)</f>
        <v>#VALUE!</v>
      </c>
      <c r="AD1116" s="23" t="e">
        <f t="shared" ca="1" si="225"/>
        <v>#VALUE!</v>
      </c>
      <c r="AF1116" s="23" t="e">
        <f t="shared" ca="1" si="226"/>
        <v>#VALUE!</v>
      </c>
      <c r="AG1116" s="23" t="str">
        <f>ADDRESS('Відомість №2'!AS1112,9)</f>
        <v>$I$2864</v>
      </c>
      <c r="AH1116" s="23" t="str">
        <f>ADDRESS('Відомість №2'!AS1112,10)</f>
        <v>$J$2864</v>
      </c>
      <c r="AI1116" s="20">
        <f t="shared" ca="1" si="227"/>
        <v>0</v>
      </c>
      <c r="AJ1116" s="20">
        <f t="shared" ca="1" si="228"/>
        <v>0</v>
      </c>
      <c r="AK1116" s="20" t="str">
        <f>ADDRESS('Відомість №2'!AS1112,7)</f>
        <v>$G$2864</v>
      </c>
      <c r="AL1116" s="20" t="str">
        <f>ADDRESS('Відомість №2'!AS1112,8)</f>
        <v>$H$2864</v>
      </c>
      <c r="AM1116">
        <f t="shared" ca="1" si="229"/>
        <v>0</v>
      </c>
      <c r="AN1116">
        <f t="shared" ca="1" si="230"/>
        <v>0</v>
      </c>
      <c r="AO1116" t="str">
        <f>ADDRESS('Відомість №2'!AS1112,3)</f>
        <v>$C$2864</v>
      </c>
      <c r="AP1116" t="str">
        <f>ADDRESS('Відомість №2'!AS1112,22)</f>
        <v>$V$2864</v>
      </c>
      <c r="AQ1116">
        <f t="shared" ca="1" si="231"/>
        <v>0</v>
      </c>
      <c r="AR1116">
        <f t="shared" ca="1" si="232"/>
        <v>0</v>
      </c>
      <c r="AS1116">
        <f t="shared" ca="1" si="233"/>
        <v>0</v>
      </c>
    </row>
    <row r="1117" spans="20:45" ht="15.75" hidden="1" customHeight="1" x14ac:dyDescent="0.25">
      <c r="T1117" s="23" t="str">
        <f>ADDRESS('Відомість №2'!AS1113,2)</f>
        <v>$B$2865</v>
      </c>
      <c r="U1117" s="23" t="str">
        <f>ADDRESS('Відомість №2'!AS1113,1)</f>
        <v>$A$2865</v>
      </c>
      <c r="V1117" s="23">
        <f t="shared" ca="1" si="221"/>
        <v>0</v>
      </c>
      <c r="W1117" s="23">
        <f t="shared" ca="1" si="222"/>
        <v>0</v>
      </c>
      <c r="Y1117" s="23" t="str">
        <f>ADDRESS('Відомість №2'!AS1113,21)</f>
        <v>$U$2865</v>
      </c>
      <c r="Z1117" s="23" t="str">
        <f>ADDRESS('Відомість №2'!AS1113,20)</f>
        <v>$T$2865</v>
      </c>
      <c r="AA1117" s="23">
        <f t="shared" ca="1" si="223"/>
        <v>0</v>
      </c>
      <c r="AB1117" s="23">
        <f t="shared" ca="1" si="224"/>
        <v>0</v>
      </c>
      <c r="AC1117" s="23" t="e">
        <f>ADDRESS('Відомість №2'!AT1113,6)</f>
        <v>#VALUE!</v>
      </c>
      <c r="AD1117" s="23" t="e">
        <f t="shared" ca="1" si="225"/>
        <v>#VALUE!</v>
      </c>
      <c r="AF1117" s="23" t="e">
        <f t="shared" ca="1" si="226"/>
        <v>#VALUE!</v>
      </c>
      <c r="AG1117" s="23" t="str">
        <f>ADDRESS('Відомість №2'!AS1113,9)</f>
        <v>$I$2865</v>
      </c>
      <c r="AH1117" s="23" t="str">
        <f>ADDRESS('Відомість №2'!AS1113,10)</f>
        <v>$J$2865</v>
      </c>
      <c r="AI1117" s="20">
        <f t="shared" ca="1" si="227"/>
        <v>0</v>
      </c>
      <c r="AJ1117" s="20">
        <f t="shared" ca="1" si="228"/>
        <v>0</v>
      </c>
      <c r="AK1117" s="20" t="str">
        <f>ADDRESS('Відомість №2'!AS1113,7)</f>
        <v>$G$2865</v>
      </c>
      <c r="AL1117" s="20" t="str">
        <f>ADDRESS('Відомість №2'!AS1113,8)</f>
        <v>$H$2865</v>
      </c>
      <c r="AM1117">
        <f t="shared" ca="1" si="229"/>
        <v>0</v>
      </c>
      <c r="AN1117">
        <f t="shared" ca="1" si="230"/>
        <v>0</v>
      </c>
      <c r="AO1117" t="str">
        <f>ADDRESS('Відомість №2'!AS1113,3)</f>
        <v>$C$2865</v>
      </c>
      <c r="AP1117" t="str">
        <f>ADDRESS('Відомість №2'!AS1113,22)</f>
        <v>$V$2865</v>
      </c>
      <c r="AQ1117">
        <f t="shared" ca="1" si="231"/>
        <v>0</v>
      </c>
      <c r="AR1117">
        <f t="shared" ca="1" si="232"/>
        <v>0</v>
      </c>
      <c r="AS1117">
        <f t="shared" ca="1" si="233"/>
        <v>0</v>
      </c>
    </row>
    <row r="1118" spans="20:45" ht="15.75" hidden="1" customHeight="1" x14ac:dyDescent="0.25">
      <c r="T1118" s="23" t="str">
        <f>ADDRESS('Відомість №2'!AS1114,2)</f>
        <v>$B$2866</v>
      </c>
      <c r="U1118" s="23" t="str">
        <f>ADDRESS('Відомість №2'!AS1114,1)</f>
        <v>$A$2866</v>
      </c>
      <c r="V1118" s="23">
        <f t="shared" ca="1" si="221"/>
        <v>0</v>
      </c>
      <c r="W1118" s="23">
        <f t="shared" ca="1" si="222"/>
        <v>0</v>
      </c>
      <c r="Y1118" s="23" t="str">
        <f>ADDRESS('Відомість №2'!AS1114,21)</f>
        <v>$U$2866</v>
      </c>
      <c r="Z1118" s="23" t="str">
        <f>ADDRESS('Відомість №2'!AS1114,20)</f>
        <v>$T$2866</v>
      </c>
      <c r="AA1118" s="23">
        <f t="shared" ca="1" si="223"/>
        <v>0</v>
      </c>
      <c r="AB1118" s="23">
        <f t="shared" ca="1" si="224"/>
        <v>0</v>
      </c>
      <c r="AC1118" s="23" t="e">
        <f>ADDRESS('Відомість №2'!AT1114,6)</f>
        <v>#VALUE!</v>
      </c>
      <c r="AD1118" s="23" t="e">
        <f t="shared" ca="1" si="225"/>
        <v>#VALUE!</v>
      </c>
      <c r="AF1118" s="23" t="e">
        <f t="shared" ca="1" si="226"/>
        <v>#VALUE!</v>
      </c>
      <c r="AG1118" s="23" t="str">
        <f>ADDRESS('Відомість №2'!AS1114,9)</f>
        <v>$I$2866</v>
      </c>
      <c r="AH1118" s="23" t="str">
        <f>ADDRESS('Відомість №2'!AS1114,10)</f>
        <v>$J$2866</v>
      </c>
      <c r="AI1118" s="20">
        <f t="shared" ca="1" si="227"/>
        <v>0</v>
      </c>
      <c r="AJ1118" s="20">
        <f t="shared" ca="1" si="228"/>
        <v>0</v>
      </c>
      <c r="AK1118" s="20" t="str">
        <f>ADDRESS('Відомість №2'!AS1114,7)</f>
        <v>$G$2866</v>
      </c>
      <c r="AL1118" s="20" t="str">
        <f>ADDRESS('Відомість №2'!AS1114,8)</f>
        <v>$H$2866</v>
      </c>
      <c r="AM1118">
        <f t="shared" ca="1" si="229"/>
        <v>0</v>
      </c>
      <c r="AN1118">
        <f t="shared" ca="1" si="230"/>
        <v>0</v>
      </c>
      <c r="AO1118" t="str">
        <f>ADDRESS('Відомість №2'!AS1114,3)</f>
        <v>$C$2866</v>
      </c>
      <c r="AP1118" t="str">
        <f>ADDRESS('Відомість №2'!AS1114,22)</f>
        <v>$V$2866</v>
      </c>
      <c r="AQ1118">
        <f t="shared" ca="1" si="231"/>
        <v>0</v>
      </c>
      <c r="AR1118">
        <f t="shared" ca="1" si="232"/>
        <v>0</v>
      </c>
      <c r="AS1118">
        <f t="shared" ca="1" si="233"/>
        <v>0</v>
      </c>
    </row>
    <row r="1119" spans="20:45" ht="15.75" hidden="1" customHeight="1" x14ac:dyDescent="0.25">
      <c r="T1119" s="23" t="str">
        <f>ADDRESS('Відомість №2'!AS1115,2)</f>
        <v>$B$2867</v>
      </c>
      <c r="U1119" s="23" t="str">
        <f>ADDRESS('Відомість №2'!AS1115,1)</f>
        <v>$A$2867</v>
      </c>
      <c r="V1119" s="23">
        <f t="shared" ca="1" si="221"/>
        <v>0</v>
      </c>
      <c r="W1119" s="23">
        <f t="shared" ca="1" si="222"/>
        <v>0</v>
      </c>
      <c r="Y1119" s="23" t="str">
        <f>ADDRESS('Відомість №2'!AS1115,21)</f>
        <v>$U$2867</v>
      </c>
      <c r="Z1119" s="23" t="str">
        <f>ADDRESS('Відомість №2'!AS1115,20)</f>
        <v>$T$2867</v>
      </c>
      <c r="AA1119" s="23">
        <f t="shared" ca="1" si="223"/>
        <v>0</v>
      </c>
      <c r="AB1119" s="23">
        <f t="shared" ca="1" si="224"/>
        <v>0</v>
      </c>
      <c r="AC1119" s="23" t="e">
        <f>ADDRESS('Відомість №2'!AT1115,6)</f>
        <v>#VALUE!</v>
      </c>
      <c r="AD1119" s="23" t="e">
        <f t="shared" ca="1" si="225"/>
        <v>#VALUE!</v>
      </c>
      <c r="AF1119" s="23" t="e">
        <f t="shared" ca="1" si="226"/>
        <v>#VALUE!</v>
      </c>
      <c r="AG1119" s="23" t="str">
        <f>ADDRESS('Відомість №2'!AS1115,9)</f>
        <v>$I$2867</v>
      </c>
      <c r="AH1119" s="23" t="str">
        <f>ADDRESS('Відомість №2'!AS1115,10)</f>
        <v>$J$2867</v>
      </c>
      <c r="AI1119" s="20">
        <f t="shared" ca="1" si="227"/>
        <v>0</v>
      </c>
      <c r="AJ1119" s="20">
        <f t="shared" ca="1" si="228"/>
        <v>0</v>
      </c>
      <c r="AK1119" s="20" t="str">
        <f>ADDRESS('Відомість №2'!AS1115,7)</f>
        <v>$G$2867</v>
      </c>
      <c r="AL1119" s="20" t="str">
        <f>ADDRESS('Відомість №2'!AS1115,8)</f>
        <v>$H$2867</v>
      </c>
      <c r="AM1119">
        <f t="shared" ca="1" si="229"/>
        <v>0</v>
      </c>
      <c r="AN1119">
        <f t="shared" ca="1" si="230"/>
        <v>0</v>
      </c>
      <c r="AO1119" t="str">
        <f>ADDRESS('Відомість №2'!AS1115,3)</f>
        <v>$C$2867</v>
      </c>
      <c r="AP1119" t="str">
        <f>ADDRESS('Відомість №2'!AS1115,22)</f>
        <v>$V$2867</v>
      </c>
      <c r="AQ1119">
        <f t="shared" ca="1" si="231"/>
        <v>0</v>
      </c>
      <c r="AR1119">
        <f t="shared" ca="1" si="232"/>
        <v>0</v>
      </c>
      <c r="AS1119">
        <f t="shared" ca="1" si="233"/>
        <v>0</v>
      </c>
    </row>
    <row r="1120" spans="20:45" ht="15.75" hidden="1" customHeight="1" x14ac:dyDescent="0.25">
      <c r="T1120" s="23" t="str">
        <f>ADDRESS('Відомість №2'!AS1116,2)</f>
        <v>$B$2868</v>
      </c>
      <c r="U1120" s="23" t="str">
        <f>ADDRESS('Відомість №2'!AS1116,1)</f>
        <v>$A$2868</v>
      </c>
      <c r="V1120" s="23">
        <f t="shared" ca="1" si="221"/>
        <v>0</v>
      </c>
      <c r="W1120" s="23">
        <f t="shared" ca="1" si="222"/>
        <v>0</v>
      </c>
      <c r="Y1120" s="23" t="str">
        <f>ADDRESS('Відомість №2'!AS1116,21)</f>
        <v>$U$2868</v>
      </c>
      <c r="Z1120" s="23" t="str">
        <f>ADDRESS('Відомість №2'!AS1116,20)</f>
        <v>$T$2868</v>
      </c>
      <c r="AA1120" s="23">
        <f t="shared" ca="1" si="223"/>
        <v>0</v>
      </c>
      <c r="AB1120" s="23">
        <f t="shared" ca="1" si="224"/>
        <v>0</v>
      </c>
      <c r="AC1120" s="23" t="e">
        <f>ADDRESS('Відомість №2'!AT1116,6)</f>
        <v>#VALUE!</v>
      </c>
      <c r="AD1120" s="23" t="e">
        <f t="shared" ca="1" si="225"/>
        <v>#VALUE!</v>
      </c>
      <c r="AF1120" s="23" t="e">
        <f t="shared" ca="1" si="226"/>
        <v>#VALUE!</v>
      </c>
      <c r="AG1120" s="23" t="str">
        <f>ADDRESS('Відомість №2'!AS1116,9)</f>
        <v>$I$2868</v>
      </c>
      <c r="AH1120" s="23" t="str">
        <f>ADDRESS('Відомість №2'!AS1116,10)</f>
        <v>$J$2868</v>
      </c>
      <c r="AI1120" s="20">
        <f t="shared" ca="1" si="227"/>
        <v>0</v>
      </c>
      <c r="AJ1120" s="20">
        <f t="shared" ca="1" si="228"/>
        <v>0</v>
      </c>
      <c r="AK1120" s="20" t="str">
        <f>ADDRESS('Відомість №2'!AS1116,7)</f>
        <v>$G$2868</v>
      </c>
      <c r="AL1120" s="20" t="str">
        <f>ADDRESS('Відомість №2'!AS1116,8)</f>
        <v>$H$2868</v>
      </c>
      <c r="AM1120">
        <f t="shared" ca="1" si="229"/>
        <v>0</v>
      </c>
      <c r="AN1120">
        <f t="shared" ca="1" si="230"/>
        <v>0</v>
      </c>
      <c r="AO1120" t="str">
        <f>ADDRESS('Відомість №2'!AS1116,3)</f>
        <v>$C$2868</v>
      </c>
      <c r="AP1120" t="str">
        <f>ADDRESS('Відомість №2'!AS1116,22)</f>
        <v>$V$2868</v>
      </c>
      <c r="AQ1120">
        <f t="shared" ca="1" si="231"/>
        <v>0</v>
      </c>
      <c r="AR1120">
        <f t="shared" ca="1" si="232"/>
        <v>0</v>
      </c>
      <c r="AS1120">
        <f t="shared" ca="1" si="233"/>
        <v>0</v>
      </c>
    </row>
    <row r="1121" spans="20:45" ht="15.75" hidden="1" customHeight="1" x14ac:dyDescent="0.25">
      <c r="T1121" s="23" t="str">
        <f>ADDRESS('Відомість №2'!AS1117,2)</f>
        <v>$B$2869</v>
      </c>
      <c r="U1121" s="23" t="str">
        <f>ADDRESS('Відомість №2'!AS1117,1)</f>
        <v>$A$2869</v>
      </c>
      <c r="V1121" s="23">
        <f t="shared" ca="1" si="221"/>
        <v>0</v>
      </c>
      <c r="W1121" s="23">
        <f t="shared" ca="1" si="222"/>
        <v>0</v>
      </c>
      <c r="Y1121" s="23" t="str">
        <f>ADDRESS('Відомість №2'!AS1117,21)</f>
        <v>$U$2869</v>
      </c>
      <c r="Z1121" s="23" t="str">
        <f>ADDRESS('Відомість №2'!AS1117,20)</f>
        <v>$T$2869</v>
      </c>
      <c r="AA1121" s="23">
        <f t="shared" ca="1" si="223"/>
        <v>0</v>
      </c>
      <c r="AB1121" s="23">
        <f t="shared" ca="1" si="224"/>
        <v>0</v>
      </c>
      <c r="AC1121" s="23" t="e">
        <f>ADDRESS('Відомість №2'!AT1117,6)</f>
        <v>#VALUE!</v>
      </c>
      <c r="AD1121" s="23" t="e">
        <f t="shared" ca="1" si="225"/>
        <v>#VALUE!</v>
      </c>
      <c r="AF1121" s="23" t="e">
        <f t="shared" ca="1" si="226"/>
        <v>#VALUE!</v>
      </c>
      <c r="AG1121" s="23" t="str">
        <f>ADDRESS('Відомість №2'!AS1117,9)</f>
        <v>$I$2869</v>
      </c>
      <c r="AH1121" s="23" t="str">
        <f>ADDRESS('Відомість №2'!AS1117,10)</f>
        <v>$J$2869</v>
      </c>
      <c r="AI1121" s="20">
        <f t="shared" ca="1" si="227"/>
        <v>0</v>
      </c>
      <c r="AJ1121" s="20">
        <f t="shared" ca="1" si="228"/>
        <v>0</v>
      </c>
      <c r="AK1121" s="20" t="str">
        <f>ADDRESS('Відомість №2'!AS1117,7)</f>
        <v>$G$2869</v>
      </c>
      <c r="AL1121" s="20" t="str">
        <f>ADDRESS('Відомість №2'!AS1117,8)</f>
        <v>$H$2869</v>
      </c>
      <c r="AM1121">
        <f t="shared" ca="1" si="229"/>
        <v>0</v>
      </c>
      <c r="AN1121">
        <f t="shared" ca="1" si="230"/>
        <v>0</v>
      </c>
      <c r="AO1121" t="str">
        <f>ADDRESS('Відомість №2'!AS1117,3)</f>
        <v>$C$2869</v>
      </c>
      <c r="AP1121" t="str">
        <f>ADDRESS('Відомість №2'!AS1117,22)</f>
        <v>$V$2869</v>
      </c>
      <c r="AQ1121">
        <f t="shared" ca="1" si="231"/>
        <v>0</v>
      </c>
      <c r="AR1121">
        <f t="shared" ca="1" si="232"/>
        <v>0</v>
      </c>
      <c r="AS1121">
        <f t="shared" ca="1" si="233"/>
        <v>0</v>
      </c>
    </row>
    <row r="1122" spans="20:45" ht="15.75" hidden="1" customHeight="1" x14ac:dyDescent="0.25">
      <c r="T1122" s="23" t="str">
        <f>ADDRESS('Відомість №2'!AS1118,2)</f>
        <v>$B$2870</v>
      </c>
      <c r="U1122" s="23" t="str">
        <f>ADDRESS('Відомість №2'!AS1118,1)</f>
        <v>$A$2870</v>
      </c>
      <c r="V1122" s="23">
        <f t="shared" ca="1" si="221"/>
        <v>0</v>
      </c>
      <c r="W1122" s="23">
        <f t="shared" ca="1" si="222"/>
        <v>0</v>
      </c>
      <c r="Y1122" s="23" t="str">
        <f>ADDRESS('Відомість №2'!AS1118,21)</f>
        <v>$U$2870</v>
      </c>
      <c r="Z1122" s="23" t="str">
        <f>ADDRESS('Відомість №2'!AS1118,20)</f>
        <v>$T$2870</v>
      </c>
      <c r="AA1122" s="23">
        <f t="shared" ca="1" si="223"/>
        <v>0</v>
      </c>
      <c r="AB1122" s="23">
        <f t="shared" ca="1" si="224"/>
        <v>0</v>
      </c>
      <c r="AC1122" s="23" t="e">
        <f>ADDRESS('Відомість №2'!AT1118,6)</f>
        <v>#VALUE!</v>
      </c>
      <c r="AD1122" s="23" t="e">
        <f t="shared" ca="1" si="225"/>
        <v>#VALUE!</v>
      </c>
      <c r="AF1122" s="23" t="e">
        <f t="shared" ca="1" si="226"/>
        <v>#VALUE!</v>
      </c>
      <c r="AG1122" s="23" t="str">
        <f>ADDRESS('Відомість №2'!AS1118,9)</f>
        <v>$I$2870</v>
      </c>
      <c r="AH1122" s="23" t="str">
        <f>ADDRESS('Відомість №2'!AS1118,10)</f>
        <v>$J$2870</v>
      </c>
      <c r="AI1122" s="20">
        <f t="shared" ca="1" si="227"/>
        <v>0</v>
      </c>
      <c r="AJ1122" s="20">
        <f t="shared" ca="1" si="228"/>
        <v>0</v>
      </c>
      <c r="AK1122" s="20" t="str">
        <f>ADDRESS('Відомість №2'!AS1118,7)</f>
        <v>$G$2870</v>
      </c>
      <c r="AL1122" s="20" t="str">
        <f>ADDRESS('Відомість №2'!AS1118,8)</f>
        <v>$H$2870</v>
      </c>
      <c r="AM1122">
        <f t="shared" ca="1" si="229"/>
        <v>0</v>
      </c>
      <c r="AN1122">
        <f t="shared" ca="1" si="230"/>
        <v>0</v>
      </c>
      <c r="AO1122" t="str">
        <f>ADDRESS('Відомість №2'!AS1118,3)</f>
        <v>$C$2870</v>
      </c>
      <c r="AP1122" t="str">
        <f>ADDRESS('Відомість №2'!AS1118,22)</f>
        <v>$V$2870</v>
      </c>
      <c r="AQ1122">
        <f t="shared" ca="1" si="231"/>
        <v>0</v>
      </c>
      <c r="AR1122">
        <f t="shared" ca="1" si="232"/>
        <v>0</v>
      </c>
      <c r="AS1122">
        <f t="shared" ca="1" si="233"/>
        <v>0</v>
      </c>
    </row>
    <row r="1123" spans="20:45" ht="15.75" hidden="1" customHeight="1" x14ac:dyDescent="0.25">
      <c r="T1123" s="23" t="str">
        <f>ADDRESS('Відомість №2'!AS1119,2)</f>
        <v>$B$2871</v>
      </c>
      <c r="U1123" s="23" t="str">
        <f>ADDRESS('Відомість №2'!AS1119,1)</f>
        <v>$A$2871</v>
      </c>
      <c r="V1123" s="23">
        <f t="shared" ca="1" si="221"/>
        <v>0</v>
      </c>
      <c r="W1123" s="23">
        <f t="shared" ca="1" si="222"/>
        <v>0</v>
      </c>
      <c r="Y1123" s="23" t="str">
        <f>ADDRESS('Відомість №2'!AS1119,21)</f>
        <v>$U$2871</v>
      </c>
      <c r="Z1123" s="23" t="str">
        <f>ADDRESS('Відомість №2'!AS1119,20)</f>
        <v>$T$2871</v>
      </c>
      <c r="AA1123" s="23">
        <f t="shared" ca="1" si="223"/>
        <v>0</v>
      </c>
      <c r="AB1123" s="23">
        <f t="shared" ca="1" si="224"/>
        <v>0</v>
      </c>
      <c r="AC1123" s="23" t="e">
        <f>ADDRESS('Відомість №2'!AT1119,6)</f>
        <v>#VALUE!</v>
      </c>
      <c r="AD1123" s="23" t="e">
        <f t="shared" ca="1" si="225"/>
        <v>#VALUE!</v>
      </c>
      <c r="AF1123" s="23" t="e">
        <f t="shared" ca="1" si="226"/>
        <v>#VALUE!</v>
      </c>
      <c r="AG1123" s="23" t="str">
        <f>ADDRESS('Відомість №2'!AS1119,9)</f>
        <v>$I$2871</v>
      </c>
      <c r="AH1123" s="23" t="str">
        <f>ADDRESS('Відомість №2'!AS1119,10)</f>
        <v>$J$2871</v>
      </c>
      <c r="AI1123" s="20">
        <f t="shared" ca="1" si="227"/>
        <v>0</v>
      </c>
      <c r="AJ1123" s="20">
        <f t="shared" ca="1" si="228"/>
        <v>0</v>
      </c>
      <c r="AK1123" s="20" t="str">
        <f>ADDRESS('Відомість №2'!AS1119,7)</f>
        <v>$G$2871</v>
      </c>
      <c r="AL1123" s="20" t="str">
        <f>ADDRESS('Відомість №2'!AS1119,8)</f>
        <v>$H$2871</v>
      </c>
      <c r="AM1123">
        <f t="shared" ca="1" si="229"/>
        <v>0</v>
      </c>
      <c r="AN1123">
        <f t="shared" ca="1" si="230"/>
        <v>0</v>
      </c>
      <c r="AO1123" t="str">
        <f>ADDRESS('Відомість №2'!AS1119,3)</f>
        <v>$C$2871</v>
      </c>
      <c r="AP1123" t="str">
        <f>ADDRESS('Відомість №2'!AS1119,22)</f>
        <v>$V$2871</v>
      </c>
      <c r="AQ1123">
        <f t="shared" ca="1" si="231"/>
        <v>0</v>
      </c>
      <c r="AR1123">
        <f t="shared" ca="1" si="232"/>
        <v>0</v>
      </c>
      <c r="AS1123">
        <f t="shared" ca="1" si="233"/>
        <v>0</v>
      </c>
    </row>
    <row r="1124" spans="20:45" ht="15.75" hidden="1" customHeight="1" x14ac:dyDescent="0.25">
      <c r="T1124" s="23" t="str">
        <f>ADDRESS('Відомість №2'!AS1120,2)</f>
        <v>$B$2872</v>
      </c>
      <c r="U1124" s="23" t="str">
        <f>ADDRESS('Відомість №2'!AS1120,1)</f>
        <v>$A$2872</v>
      </c>
      <c r="V1124" s="23">
        <f t="shared" ca="1" si="221"/>
        <v>0</v>
      </c>
      <c r="W1124" s="23">
        <f t="shared" ca="1" si="222"/>
        <v>0</v>
      </c>
      <c r="Y1124" s="23" t="str">
        <f>ADDRESS('Відомість №2'!AS1120,21)</f>
        <v>$U$2872</v>
      </c>
      <c r="Z1124" s="23" t="str">
        <f>ADDRESS('Відомість №2'!AS1120,20)</f>
        <v>$T$2872</v>
      </c>
      <c r="AA1124" s="23">
        <f t="shared" ca="1" si="223"/>
        <v>0</v>
      </c>
      <c r="AB1124" s="23">
        <f t="shared" ca="1" si="224"/>
        <v>0</v>
      </c>
      <c r="AC1124" s="23" t="e">
        <f>ADDRESS('Відомість №2'!AT1120,6)</f>
        <v>#VALUE!</v>
      </c>
      <c r="AD1124" s="23" t="e">
        <f t="shared" ca="1" si="225"/>
        <v>#VALUE!</v>
      </c>
      <c r="AF1124" s="23" t="e">
        <f t="shared" ca="1" si="226"/>
        <v>#VALUE!</v>
      </c>
      <c r="AG1124" s="23" t="str">
        <f>ADDRESS('Відомість №2'!AS1120,9)</f>
        <v>$I$2872</v>
      </c>
      <c r="AH1124" s="23" t="str">
        <f>ADDRESS('Відомість №2'!AS1120,10)</f>
        <v>$J$2872</v>
      </c>
      <c r="AI1124" s="20">
        <f t="shared" ca="1" si="227"/>
        <v>0</v>
      </c>
      <c r="AJ1124" s="20">
        <f t="shared" ca="1" si="228"/>
        <v>0</v>
      </c>
      <c r="AK1124" s="20" t="str">
        <f>ADDRESS('Відомість №2'!AS1120,7)</f>
        <v>$G$2872</v>
      </c>
      <c r="AL1124" s="20" t="str">
        <f>ADDRESS('Відомість №2'!AS1120,8)</f>
        <v>$H$2872</v>
      </c>
      <c r="AM1124">
        <f t="shared" ca="1" si="229"/>
        <v>0</v>
      </c>
      <c r="AN1124">
        <f t="shared" ca="1" si="230"/>
        <v>0</v>
      </c>
      <c r="AO1124" t="str">
        <f>ADDRESS('Відомість №2'!AS1120,3)</f>
        <v>$C$2872</v>
      </c>
      <c r="AP1124" t="str">
        <f>ADDRESS('Відомість №2'!AS1120,22)</f>
        <v>$V$2872</v>
      </c>
      <c r="AQ1124">
        <f t="shared" ca="1" si="231"/>
        <v>0</v>
      </c>
      <c r="AR1124">
        <f t="shared" ca="1" si="232"/>
        <v>0</v>
      </c>
      <c r="AS1124">
        <f t="shared" ca="1" si="233"/>
        <v>0</v>
      </c>
    </row>
    <row r="1125" spans="20:45" ht="15.75" hidden="1" customHeight="1" x14ac:dyDescent="0.25">
      <c r="T1125" s="23" t="str">
        <f>ADDRESS('Відомість №2'!AS1121,2)</f>
        <v>$B$2873</v>
      </c>
      <c r="U1125" s="23" t="str">
        <f>ADDRESS('Відомість №2'!AS1121,1)</f>
        <v>$A$2873</v>
      </c>
      <c r="V1125" s="23">
        <f t="shared" ca="1" si="221"/>
        <v>0</v>
      </c>
      <c r="W1125" s="23">
        <f t="shared" ca="1" si="222"/>
        <v>0</v>
      </c>
      <c r="Y1125" s="23" t="str">
        <f>ADDRESS('Відомість №2'!AS1121,21)</f>
        <v>$U$2873</v>
      </c>
      <c r="Z1125" s="23" t="str">
        <f>ADDRESS('Відомість №2'!AS1121,20)</f>
        <v>$T$2873</v>
      </c>
      <c r="AA1125" s="23">
        <f t="shared" ca="1" si="223"/>
        <v>0</v>
      </c>
      <c r="AB1125" s="23">
        <f t="shared" ca="1" si="224"/>
        <v>0</v>
      </c>
      <c r="AC1125" s="23" t="e">
        <f>ADDRESS('Відомість №2'!AT1121,6)</f>
        <v>#VALUE!</v>
      </c>
      <c r="AD1125" s="23" t="e">
        <f t="shared" ca="1" si="225"/>
        <v>#VALUE!</v>
      </c>
      <c r="AF1125" s="23" t="e">
        <f t="shared" ca="1" si="226"/>
        <v>#VALUE!</v>
      </c>
      <c r="AG1125" s="23" t="str">
        <f>ADDRESS('Відомість №2'!AS1121,9)</f>
        <v>$I$2873</v>
      </c>
      <c r="AH1125" s="23" t="str">
        <f>ADDRESS('Відомість №2'!AS1121,10)</f>
        <v>$J$2873</v>
      </c>
      <c r="AI1125" s="20">
        <f t="shared" ca="1" si="227"/>
        <v>0</v>
      </c>
      <c r="AJ1125" s="20">
        <f t="shared" ca="1" si="228"/>
        <v>0</v>
      </c>
      <c r="AK1125" s="20" t="str">
        <f>ADDRESS('Відомість №2'!AS1121,7)</f>
        <v>$G$2873</v>
      </c>
      <c r="AL1125" s="20" t="str">
        <f>ADDRESS('Відомість №2'!AS1121,8)</f>
        <v>$H$2873</v>
      </c>
      <c r="AM1125">
        <f t="shared" ca="1" si="229"/>
        <v>0</v>
      </c>
      <c r="AN1125">
        <f t="shared" ca="1" si="230"/>
        <v>0</v>
      </c>
      <c r="AO1125" t="str">
        <f>ADDRESS('Відомість №2'!AS1121,3)</f>
        <v>$C$2873</v>
      </c>
      <c r="AP1125" t="str">
        <f>ADDRESS('Відомість №2'!AS1121,22)</f>
        <v>$V$2873</v>
      </c>
      <c r="AQ1125">
        <f t="shared" ca="1" si="231"/>
        <v>0</v>
      </c>
      <c r="AR1125">
        <f t="shared" ca="1" si="232"/>
        <v>0</v>
      </c>
      <c r="AS1125">
        <f t="shared" ca="1" si="233"/>
        <v>0</v>
      </c>
    </row>
    <row r="1126" spans="20:45" ht="15.75" hidden="1" customHeight="1" x14ac:dyDescent="0.25">
      <c r="T1126" s="23" t="str">
        <f>ADDRESS('Відомість №2'!AS1122,2)</f>
        <v>$B$2874</v>
      </c>
      <c r="U1126" s="23" t="str">
        <f>ADDRESS('Відомість №2'!AS1122,1)</f>
        <v>$A$2874</v>
      </c>
      <c r="V1126" s="23">
        <f t="shared" ca="1" si="221"/>
        <v>0</v>
      </c>
      <c r="W1126" s="23">
        <f t="shared" ca="1" si="222"/>
        <v>0</v>
      </c>
      <c r="Y1126" s="23" t="str">
        <f>ADDRESS('Відомість №2'!AS1122,21)</f>
        <v>$U$2874</v>
      </c>
      <c r="Z1126" s="23" t="str">
        <f>ADDRESS('Відомість №2'!AS1122,20)</f>
        <v>$T$2874</v>
      </c>
      <c r="AA1126" s="23">
        <f t="shared" ca="1" si="223"/>
        <v>0</v>
      </c>
      <c r="AB1126" s="23">
        <f t="shared" ca="1" si="224"/>
        <v>0</v>
      </c>
      <c r="AC1126" s="23" t="e">
        <f>ADDRESS('Відомість №2'!AT1122,6)</f>
        <v>#VALUE!</v>
      </c>
      <c r="AD1126" s="23" t="e">
        <f t="shared" ca="1" si="225"/>
        <v>#VALUE!</v>
      </c>
      <c r="AF1126" s="23" t="e">
        <f t="shared" ca="1" si="226"/>
        <v>#VALUE!</v>
      </c>
      <c r="AG1126" s="23" t="str">
        <f>ADDRESS('Відомість №2'!AS1122,9)</f>
        <v>$I$2874</v>
      </c>
      <c r="AH1126" s="23" t="str">
        <f>ADDRESS('Відомість №2'!AS1122,10)</f>
        <v>$J$2874</v>
      </c>
      <c r="AI1126" s="20">
        <f t="shared" ca="1" si="227"/>
        <v>0</v>
      </c>
      <c r="AJ1126" s="20">
        <f t="shared" ca="1" si="228"/>
        <v>0</v>
      </c>
      <c r="AK1126" s="20" t="str">
        <f>ADDRESS('Відомість №2'!AS1122,7)</f>
        <v>$G$2874</v>
      </c>
      <c r="AL1126" s="20" t="str">
        <f>ADDRESS('Відомість №2'!AS1122,8)</f>
        <v>$H$2874</v>
      </c>
      <c r="AM1126">
        <f t="shared" ca="1" si="229"/>
        <v>0</v>
      </c>
      <c r="AN1126">
        <f t="shared" ca="1" si="230"/>
        <v>0</v>
      </c>
      <c r="AO1126" t="str">
        <f>ADDRESS('Відомість №2'!AS1122,3)</f>
        <v>$C$2874</v>
      </c>
      <c r="AP1126" t="str">
        <f>ADDRESS('Відомість №2'!AS1122,22)</f>
        <v>$V$2874</v>
      </c>
      <c r="AQ1126">
        <f t="shared" ca="1" si="231"/>
        <v>0</v>
      </c>
      <c r="AR1126">
        <f t="shared" ca="1" si="232"/>
        <v>0</v>
      </c>
      <c r="AS1126">
        <f t="shared" ca="1" si="233"/>
        <v>0</v>
      </c>
    </row>
    <row r="1127" spans="20:45" ht="15.75" hidden="1" customHeight="1" x14ac:dyDescent="0.25">
      <c r="T1127" s="23" t="str">
        <f>ADDRESS('Відомість №2'!AS1123,2)</f>
        <v>$B$2875</v>
      </c>
      <c r="U1127" s="23" t="str">
        <f>ADDRESS('Відомість №2'!AS1123,1)</f>
        <v>$A$2875</v>
      </c>
      <c r="V1127" s="23">
        <f t="shared" ca="1" si="221"/>
        <v>0</v>
      </c>
      <c r="W1127" s="23">
        <f t="shared" ca="1" si="222"/>
        <v>0</v>
      </c>
      <c r="Y1127" s="23" t="str">
        <f>ADDRESS('Відомість №2'!AS1123,21)</f>
        <v>$U$2875</v>
      </c>
      <c r="Z1127" s="23" t="str">
        <f>ADDRESS('Відомість №2'!AS1123,20)</f>
        <v>$T$2875</v>
      </c>
      <c r="AA1127" s="23">
        <f t="shared" ca="1" si="223"/>
        <v>0</v>
      </c>
      <c r="AB1127" s="23">
        <f t="shared" ca="1" si="224"/>
        <v>0</v>
      </c>
      <c r="AC1127" s="23" t="e">
        <f>ADDRESS('Відомість №2'!AT1123,6)</f>
        <v>#VALUE!</v>
      </c>
      <c r="AD1127" s="23" t="e">
        <f t="shared" ca="1" si="225"/>
        <v>#VALUE!</v>
      </c>
      <c r="AF1127" s="23" t="e">
        <f t="shared" ca="1" si="226"/>
        <v>#VALUE!</v>
      </c>
      <c r="AG1127" s="23" t="str">
        <f>ADDRESS('Відомість №2'!AS1123,9)</f>
        <v>$I$2875</v>
      </c>
      <c r="AH1127" s="23" t="str">
        <f>ADDRESS('Відомість №2'!AS1123,10)</f>
        <v>$J$2875</v>
      </c>
      <c r="AI1127" s="20">
        <f t="shared" ca="1" si="227"/>
        <v>0</v>
      </c>
      <c r="AJ1127" s="20">
        <f t="shared" ca="1" si="228"/>
        <v>0</v>
      </c>
      <c r="AK1127" s="20" t="str">
        <f>ADDRESS('Відомість №2'!AS1123,7)</f>
        <v>$G$2875</v>
      </c>
      <c r="AL1127" s="20" t="str">
        <f>ADDRESS('Відомість №2'!AS1123,8)</f>
        <v>$H$2875</v>
      </c>
      <c r="AM1127">
        <f t="shared" ca="1" si="229"/>
        <v>0</v>
      </c>
      <c r="AN1127">
        <f t="shared" ca="1" si="230"/>
        <v>0</v>
      </c>
      <c r="AO1127" t="str">
        <f>ADDRESS('Відомість №2'!AS1123,3)</f>
        <v>$C$2875</v>
      </c>
      <c r="AP1127" t="str">
        <f>ADDRESS('Відомість №2'!AS1123,22)</f>
        <v>$V$2875</v>
      </c>
      <c r="AQ1127">
        <f t="shared" ca="1" si="231"/>
        <v>0</v>
      </c>
      <c r="AR1127">
        <f t="shared" ca="1" si="232"/>
        <v>0</v>
      </c>
      <c r="AS1127">
        <f t="shared" ca="1" si="233"/>
        <v>0</v>
      </c>
    </row>
    <row r="1128" spans="20:45" ht="15.75" hidden="1" customHeight="1" x14ac:dyDescent="0.25">
      <c r="T1128" s="23" t="str">
        <f>ADDRESS('Відомість №2'!AS1124,2)</f>
        <v>$B$2876</v>
      </c>
      <c r="U1128" s="23" t="str">
        <f>ADDRESS('Відомість №2'!AS1124,1)</f>
        <v>$A$2876</v>
      </c>
      <c r="V1128" s="23">
        <f t="shared" ca="1" si="221"/>
        <v>0</v>
      </c>
      <c r="W1128" s="23">
        <f t="shared" ca="1" si="222"/>
        <v>0</v>
      </c>
      <c r="Y1128" s="23" t="str">
        <f>ADDRESS('Відомість №2'!AS1124,21)</f>
        <v>$U$2876</v>
      </c>
      <c r="Z1128" s="23" t="str">
        <f>ADDRESS('Відомість №2'!AS1124,20)</f>
        <v>$T$2876</v>
      </c>
      <c r="AA1128" s="23">
        <f t="shared" ca="1" si="223"/>
        <v>0</v>
      </c>
      <c r="AB1128" s="23">
        <f t="shared" ca="1" si="224"/>
        <v>0</v>
      </c>
      <c r="AC1128" s="23" t="e">
        <f>ADDRESS('Відомість №2'!AT1124,6)</f>
        <v>#VALUE!</v>
      </c>
      <c r="AD1128" s="23" t="e">
        <f t="shared" ca="1" si="225"/>
        <v>#VALUE!</v>
      </c>
      <c r="AF1128" s="23" t="e">
        <f t="shared" ca="1" si="226"/>
        <v>#VALUE!</v>
      </c>
      <c r="AG1128" s="23" t="str">
        <f>ADDRESS('Відомість №2'!AS1124,9)</f>
        <v>$I$2876</v>
      </c>
      <c r="AH1128" s="23" t="str">
        <f>ADDRESS('Відомість №2'!AS1124,10)</f>
        <v>$J$2876</v>
      </c>
      <c r="AI1128" s="20">
        <f t="shared" ca="1" si="227"/>
        <v>0</v>
      </c>
      <c r="AJ1128" s="20">
        <f t="shared" ca="1" si="228"/>
        <v>0</v>
      </c>
      <c r="AK1128" s="20" t="str">
        <f>ADDRESS('Відомість №2'!AS1124,7)</f>
        <v>$G$2876</v>
      </c>
      <c r="AL1128" s="20" t="str">
        <f>ADDRESS('Відомість №2'!AS1124,8)</f>
        <v>$H$2876</v>
      </c>
      <c r="AM1128">
        <f t="shared" ca="1" si="229"/>
        <v>0</v>
      </c>
      <c r="AN1128">
        <f t="shared" ca="1" si="230"/>
        <v>0</v>
      </c>
      <c r="AO1128" t="str">
        <f>ADDRESS('Відомість №2'!AS1124,3)</f>
        <v>$C$2876</v>
      </c>
      <c r="AP1128" t="str">
        <f>ADDRESS('Відомість №2'!AS1124,22)</f>
        <v>$V$2876</v>
      </c>
      <c r="AQ1128">
        <f t="shared" ca="1" si="231"/>
        <v>0</v>
      </c>
      <c r="AR1128">
        <f t="shared" ca="1" si="232"/>
        <v>0</v>
      </c>
      <c r="AS1128">
        <f t="shared" ca="1" si="233"/>
        <v>0</v>
      </c>
    </row>
    <row r="1129" spans="20:45" ht="15.75" hidden="1" customHeight="1" x14ac:dyDescent="0.25">
      <c r="T1129" s="23" t="str">
        <f>ADDRESS('Відомість №2'!AS1125,2)</f>
        <v>$B$2877</v>
      </c>
      <c r="U1129" s="23" t="str">
        <f>ADDRESS('Відомість №2'!AS1125,1)</f>
        <v>$A$2877</v>
      </c>
      <c r="V1129" s="23">
        <f t="shared" ca="1" si="221"/>
        <v>0</v>
      </c>
      <c r="W1129" s="23">
        <f t="shared" ca="1" si="222"/>
        <v>0</v>
      </c>
      <c r="Y1129" s="23" t="str">
        <f>ADDRESS('Відомість №2'!AS1125,21)</f>
        <v>$U$2877</v>
      </c>
      <c r="Z1129" s="23" t="str">
        <f>ADDRESS('Відомість №2'!AS1125,20)</f>
        <v>$T$2877</v>
      </c>
      <c r="AA1129" s="23">
        <f t="shared" ca="1" si="223"/>
        <v>0</v>
      </c>
      <c r="AB1129" s="23">
        <f t="shared" ca="1" si="224"/>
        <v>0</v>
      </c>
      <c r="AC1129" s="23" t="e">
        <f>ADDRESS('Відомість №2'!AT1125,6)</f>
        <v>#VALUE!</v>
      </c>
      <c r="AD1129" s="23" t="e">
        <f t="shared" ca="1" si="225"/>
        <v>#VALUE!</v>
      </c>
      <c r="AF1129" s="23" t="e">
        <f t="shared" ca="1" si="226"/>
        <v>#VALUE!</v>
      </c>
      <c r="AG1129" s="23" t="str">
        <f>ADDRESS('Відомість №2'!AS1125,9)</f>
        <v>$I$2877</v>
      </c>
      <c r="AH1129" s="23" t="str">
        <f>ADDRESS('Відомість №2'!AS1125,10)</f>
        <v>$J$2877</v>
      </c>
      <c r="AI1129" s="20">
        <f t="shared" ca="1" si="227"/>
        <v>0</v>
      </c>
      <c r="AJ1129" s="20">
        <f t="shared" ca="1" si="228"/>
        <v>0</v>
      </c>
      <c r="AK1129" s="20" t="str">
        <f>ADDRESS('Відомість №2'!AS1125,7)</f>
        <v>$G$2877</v>
      </c>
      <c r="AL1129" s="20" t="str">
        <f>ADDRESS('Відомість №2'!AS1125,8)</f>
        <v>$H$2877</v>
      </c>
      <c r="AM1129">
        <f t="shared" ca="1" si="229"/>
        <v>0</v>
      </c>
      <c r="AN1129">
        <f t="shared" ca="1" si="230"/>
        <v>0</v>
      </c>
      <c r="AO1129" t="str">
        <f>ADDRESS('Відомість №2'!AS1125,3)</f>
        <v>$C$2877</v>
      </c>
      <c r="AP1129" t="str">
        <f>ADDRESS('Відомість №2'!AS1125,22)</f>
        <v>$V$2877</v>
      </c>
      <c r="AQ1129">
        <f t="shared" ca="1" si="231"/>
        <v>0</v>
      </c>
      <c r="AR1129">
        <f t="shared" ca="1" si="232"/>
        <v>0</v>
      </c>
      <c r="AS1129">
        <f t="shared" ca="1" si="233"/>
        <v>0</v>
      </c>
    </row>
    <row r="1130" spans="20:45" ht="15.75" hidden="1" customHeight="1" x14ac:dyDescent="0.25">
      <c r="T1130" s="23" t="str">
        <f>ADDRESS('Відомість №2'!AS1126,2)</f>
        <v>$B$2878</v>
      </c>
      <c r="U1130" s="23" t="str">
        <f>ADDRESS('Відомість №2'!AS1126,1)</f>
        <v>$A$2878</v>
      </c>
      <c r="V1130" s="23">
        <f t="shared" ca="1" si="221"/>
        <v>0</v>
      </c>
      <c r="W1130" s="23">
        <f t="shared" ca="1" si="222"/>
        <v>0</v>
      </c>
      <c r="Y1130" s="23" t="str">
        <f>ADDRESS('Відомість №2'!AS1126,21)</f>
        <v>$U$2878</v>
      </c>
      <c r="Z1130" s="23" t="str">
        <f>ADDRESS('Відомість №2'!AS1126,20)</f>
        <v>$T$2878</v>
      </c>
      <c r="AA1130" s="23">
        <f t="shared" ca="1" si="223"/>
        <v>0</v>
      </c>
      <c r="AB1130" s="23">
        <f t="shared" ca="1" si="224"/>
        <v>0</v>
      </c>
      <c r="AC1130" s="23" t="e">
        <f>ADDRESS('Відомість №2'!AT1126,6)</f>
        <v>#VALUE!</v>
      </c>
      <c r="AD1130" s="23" t="e">
        <f t="shared" ca="1" si="225"/>
        <v>#VALUE!</v>
      </c>
      <c r="AF1130" s="23" t="e">
        <f t="shared" ca="1" si="226"/>
        <v>#VALUE!</v>
      </c>
      <c r="AG1130" s="23" t="str">
        <f>ADDRESS('Відомість №2'!AS1126,9)</f>
        <v>$I$2878</v>
      </c>
      <c r="AH1130" s="23" t="str">
        <f>ADDRESS('Відомість №2'!AS1126,10)</f>
        <v>$J$2878</v>
      </c>
      <c r="AI1130" s="20">
        <f t="shared" ca="1" si="227"/>
        <v>0</v>
      </c>
      <c r="AJ1130" s="20">
        <f t="shared" ca="1" si="228"/>
        <v>0</v>
      </c>
      <c r="AK1130" s="20" t="str">
        <f>ADDRESS('Відомість №2'!AS1126,7)</f>
        <v>$G$2878</v>
      </c>
      <c r="AL1130" s="20" t="str">
        <f>ADDRESS('Відомість №2'!AS1126,8)</f>
        <v>$H$2878</v>
      </c>
      <c r="AM1130">
        <f t="shared" ca="1" si="229"/>
        <v>0</v>
      </c>
      <c r="AN1130">
        <f t="shared" ca="1" si="230"/>
        <v>0</v>
      </c>
      <c r="AO1130" t="str">
        <f>ADDRESS('Відомість №2'!AS1126,3)</f>
        <v>$C$2878</v>
      </c>
      <c r="AP1130" t="str">
        <f>ADDRESS('Відомість №2'!AS1126,22)</f>
        <v>$V$2878</v>
      </c>
      <c r="AQ1130">
        <f t="shared" ca="1" si="231"/>
        <v>0</v>
      </c>
      <c r="AR1130">
        <f t="shared" ca="1" si="232"/>
        <v>0</v>
      </c>
      <c r="AS1130">
        <f t="shared" ca="1" si="233"/>
        <v>0</v>
      </c>
    </row>
    <row r="1131" spans="20:45" ht="15.75" hidden="1" customHeight="1" x14ac:dyDescent="0.25">
      <c r="T1131" s="23" t="str">
        <f>ADDRESS('Відомість №2'!AS1127,2)</f>
        <v>$B$2879</v>
      </c>
      <c r="U1131" s="23" t="str">
        <f>ADDRESS('Відомість №2'!AS1127,1)</f>
        <v>$A$2879</v>
      </c>
      <c r="V1131" s="23">
        <f t="shared" ca="1" si="221"/>
        <v>0</v>
      </c>
      <c r="W1131" s="23">
        <f t="shared" ca="1" si="222"/>
        <v>0</v>
      </c>
      <c r="Y1131" s="23" t="str">
        <f>ADDRESS('Відомість №2'!AS1127,21)</f>
        <v>$U$2879</v>
      </c>
      <c r="Z1131" s="23" t="str">
        <f>ADDRESS('Відомість №2'!AS1127,20)</f>
        <v>$T$2879</v>
      </c>
      <c r="AA1131" s="23">
        <f t="shared" ca="1" si="223"/>
        <v>0</v>
      </c>
      <c r="AB1131" s="23">
        <f t="shared" ca="1" si="224"/>
        <v>0</v>
      </c>
      <c r="AC1131" s="23" t="e">
        <f>ADDRESS('Відомість №2'!AT1127,6)</f>
        <v>#VALUE!</v>
      </c>
      <c r="AD1131" s="23" t="e">
        <f t="shared" ca="1" si="225"/>
        <v>#VALUE!</v>
      </c>
      <c r="AF1131" s="23" t="e">
        <f t="shared" ca="1" si="226"/>
        <v>#VALUE!</v>
      </c>
      <c r="AG1131" s="23" t="str">
        <f>ADDRESS('Відомість №2'!AS1127,9)</f>
        <v>$I$2879</v>
      </c>
      <c r="AH1131" s="23" t="str">
        <f>ADDRESS('Відомість №2'!AS1127,10)</f>
        <v>$J$2879</v>
      </c>
      <c r="AI1131" s="20">
        <f t="shared" ca="1" si="227"/>
        <v>0</v>
      </c>
      <c r="AJ1131" s="20">
        <f t="shared" ca="1" si="228"/>
        <v>0</v>
      </c>
      <c r="AK1131" s="20" t="str">
        <f>ADDRESS('Відомість №2'!AS1127,7)</f>
        <v>$G$2879</v>
      </c>
      <c r="AL1131" s="20" t="str">
        <f>ADDRESS('Відомість №2'!AS1127,8)</f>
        <v>$H$2879</v>
      </c>
      <c r="AM1131">
        <f t="shared" ca="1" si="229"/>
        <v>0</v>
      </c>
      <c r="AN1131">
        <f t="shared" ca="1" si="230"/>
        <v>0</v>
      </c>
      <c r="AO1131" t="str">
        <f>ADDRESS('Відомість №2'!AS1127,3)</f>
        <v>$C$2879</v>
      </c>
      <c r="AP1131" t="str">
        <f>ADDRESS('Відомість №2'!AS1127,22)</f>
        <v>$V$2879</v>
      </c>
      <c r="AQ1131">
        <f t="shared" ca="1" si="231"/>
        <v>0</v>
      </c>
      <c r="AR1131">
        <f t="shared" ca="1" si="232"/>
        <v>0</v>
      </c>
      <c r="AS1131">
        <f t="shared" ca="1" si="233"/>
        <v>0</v>
      </c>
    </row>
    <row r="1132" spans="20:45" ht="15.75" hidden="1" customHeight="1" x14ac:dyDescent="0.25">
      <c r="T1132" s="23" t="str">
        <f>ADDRESS('Відомість №2'!AS1128,2)</f>
        <v>$B$2880</v>
      </c>
      <c r="U1132" s="23" t="str">
        <f>ADDRESS('Відомість №2'!AS1128,1)</f>
        <v>$A$2880</v>
      </c>
      <c r="V1132" s="23">
        <f t="shared" ca="1" si="221"/>
        <v>0</v>
      </c>
      <c r="W1132" s="23">
        <f t="shared" ca="1" si="222"/>
        <v>0</v>
      </c>
      <c r="Y1132" s="23" t="str">
        <f>ADDRESS('Відомість №2'!AS1128,21)</f>
        <v>$U$2880</v>
      </c>
      <c r="Z1132" s="23" t="str">
        <f>ADDRESS('Відомість №2'!AS1128,20)</f>
        <v>$T$2880</v>
      </c>
      <c r="AA1132" s="23">
        <f t="shared" ca="1" si="223"/>
        <v>0</v>
      </c>
      <c r="AB1132" s="23">
        <f t="shared" ca="1" si="224"/>
        <v>0</v>
      </c>
      <c r="AC1132" s="23" t="e">
        <f>ADDRESS('Відомість №2'!AT1128,6)</f>
        <v>#VALUE!</v>
      </c>
      <c r="AD1132" s="23" t="e">
        <f t="shared" ca="1" si="225"/>
        <v>#VALUE!</v>
      </c>
      <c r="AF1132" s="23" t="e">
        <f t="shared" ca="1" si="226"/>
        <v>#VALUE!</v>
      </c>
      <c r="AG1132" s="23" t="str">
        <f>ADDRESS('Відомість №2'!AS1128,9)</f>
        <v>$I$2880</v>
      </c>
      <c r="AH1132" s="23" t="str">
        <f>ADDRESS('Відомість №2'!AS1128,10)</f>
        <v>$J$2880</v>
      </c>
      <c r="AI1132" s="20">
        <f t="shared" ca="1" si="227"/>
        <v>0</v>
      </c>
      <c r="AJ1132" s="20">
        <f t="shared" ca="1" si="228"/>
        <v>0</v>
      </c>
      <c r="AK1132" s="20" t="str">
        <f>ADDRESS('Відомість №2'!AS1128,7)</f>
        <v>$G$2880</v>
      </c>
      <c r="AL1132" s="20" t="str">
        <f>ADDRESS('Відомість №2'!AS1128,8)</f>
        <v>$H$2880</v>
      </c>
      <c r="AM1132">
        <f t="shared" ca="1" si="229"/>
        <v>0</v>
      </c>
      <c r="AN1132">
        <f t="shared" ca="1" si="230"/>
        <v>0</v>
      </c>
      <c r="AO1132" t="str">
        <f>ADDRESS('Відомість №2'!AS1128,3)</f>
        <v>$C$2880</v>
      </c>
      <c r="AP1132" t="str">
        <f>ADDRESS('Відомість №2'!AS1128,22)</f>
        <v>$V$2880</v>
      </c>
      <c r="AQ1132">
        <f t="shared" ca="1" si="231"/>
        <v>0</v>
      </c>
      <c r="AR1132">
        <f t="shared" ca="1" si="232"/>
        <v>0</v>
      </c>
      <c r="AS1132">
        <f t="shared" ca="1" si="233"/>
        <v>0</v>
      </c>
    </row>
    <row r="1133" spans="20:45" ht="15.75" hidden="1" customHeight="1" x14ac:dyDescent="0.25">
      <c r="T1133" s="23" t="str">
        <f>ADDRESS('Відомість №2'!AS1129,2)</f>
        <v>$B$2881</v>
      </c>
      <c r="U1133" s="23" t="str">
        <f>ADDRESS('Відомість №2'!AS1129,1)</f>
        <v>$A$2881</v>
      </c>
      <c r="V1133" s="23">
        <f t="shared" ca="1" si="221"/>
        <v>0</v>
      </c>
      <c r="W1133" s="23">
        <f t="shared" ca="1" si="222"/>
        <v>0</v>
      </c>
      <c r="Y1133" s="23" t="str">
        <f>ADDRESS('Відомість №2'!AS1129,21)</f>
        <v>$U$2881</v>
      </c>
      <c r="Z1133" s="23" t="str">
        <f>ADDRESS('Відомість №2'!AS1129,20)</f>
        <v>$T$2881</v>
      </c>
      <c r="AA1133" s="23">
        <f t="shared" ca="1" si="223"/>
        <v>0</v>
      </c>
      <c r="AB1133" s="23">
        <f t="shared" ca="1" si="224"/>
        <v>0</v>
      </c>
      <c r="AC1133" s="23" t="e">
        <f>ADDRESS('Відомість №2'!AT1129,6)</f>
        <v>#VALUE!</v>
      </c>
      <c r="AD1133" s="23" t="e">
        <f t="shared" ca="1" si="225"/>
        <v>#VALUE!</v>
      </c>
      <c r="AF1133" s="23" t="e">
        <f t="shared" ca="1" si="226"/>
        <v>#VALUE!</v>
      </c>
      <c r="AG1133" s="23" t="str">
        <f>ADDRESS('Відомість №2'!AS1129,9)</f>
        <v>$I$2881</v>
      </c>
      <c r="AH1133" s="23" t="str">
        <f>ADDRESS('Відомість №2'!AS1129,10)</f>
        <v>$J$2881</v>
      </c>
      <c r="AI1133" s="20">
        <f t="shared" ca="1" si="227"/>
        <v>0</v>
      </c>
      <c r="AJ1133" s="20">
        <f t="shared" ca="1" si="228"/>
        <v>0</v>
      </c>
      <c r="AK1133" s="20" t="str">
        <f>ADDRESS('Відомість №2'!AS1129,7)</f>
        <v>$G$2881</v>
      </c>
      <c r="AL1133" s="20" t="str">
        <f>ADDRESS('Відомість №2'!AS1129,8)</f>
        <v>$H$2881</v>
      </c>
      <c r="AM1133">
        <f t="shared" ca="1" si="229"/>
        <v>0</v>
      </c>
      <c r="AN1133">
        <f t="shared" ca="1" si="230"/>
        <v>0</v>
      </c>
      <c r="AO1133" t="str">
        <f>ADDRESS('Відомість №2'!AS1129,3)</f>
        <v>$C$2881</v>
      </c>
      <c r="AP1133" t="str">
        <f>ADDRESS('Відомість №2'!AS1129,22)</f>
        <v>$V$2881</v>
      </c>
      <c r="AQ1133">
        <f t="shared" ca="1" si="231"/>
        <v>0</v>
      </c>
      <c r="AR1133">
        <f t="shared" ca="1" si="232"/>
        <v>0</v>
      </c>
      <c r="AS1133">
        <f t="shared" ca="1" si="233"/>
        <v>0</v>
      </c>
    </row>
    <row r="1134" spans="20:45" ht="15.75" hidden="1" customHeight="1" x14ac:dyDescent="0.25">
      <c r="T1134" s="23" t="str">
        <f>ADDRESS('Відомість №2'!AS1130,2)</f>
        <v>$B$2882</v>
      </c>
      <c r="U1134" s="23" t="str">
        <f>ADDRESS('Відомість №2'!AS1130,1)</f>
        <v>$A$2882</v>
      </c>
      <c r="V1134" s="23">
        <f t="shared" ca="1" si="221"/>
        <v>0</v>
      </c>
      <c r="W1134" s="23">
        <f t="shared" ca="1" si="222"/>
        <v>0</v>
      </c>
      <c r="Y1134" s="23" t="str">
        <f>ADDRESS('Відомість №2'!AS1130,21)</f>
        <v>$U$2882</v>
      </c>
      <c r="Z1134" s="23" t="str">
        <f>ADDRESS('Відомість №2'!AS1130,20)</f>
        <v>$T$2882</v>
      </c>
      <c r="AA1134" s="23">
        <f t="shared" ca="1" si="223"/>
        <v>0</v>
      </c>
      <c r="AB1134" s="23">
        <f t="shared" ca="1" si="224"/>
        <v>0</v>
      </c>
      <c r="AC1134" s="23" t="e">
        <f>ADDRESS('Відомість №2'!AT1130,6)</f>
        <v>#VALUE!</v>
      </c>
      <c r="AD1134" s="23" t="e">
        <f t="shared" ca="1" si="225"/>
        <v>#VALUE!</v>
      </c>
      <c r="AF1134" s="23" t="e">
        <f t="shared" ca="1" si="226"/>
        <v>#VALUE!</v>
      </c>
      <c r="AG1134" s="23" t="str">
        <f>ADDRESS('Відомість №2'!AS1130,9)</f>
        <v>$I$2882</v>
      </c>
      <c r="AH1134" s="23" t="str">
        <f>ADDRESS('Відомість №2'!AS1130,10)</f>
        <v>$J$2882</v>
      </c>
      <c r="AI1134" s="20">
        <f t="shared" ca="1" si="227"/>
        <v>0</v>
      </c>
      <c r="AJ1134" s="20">
        <f t="shared" ca="1" si="228"/>
        <v>0</v>
      </c>
      <c r="AK1134" s="20" t="str">
        <f>ADDRESS('Відомість №2'!AS1130,7)</f>
        <v>$G$2882</v>
      </c>
      <c r="AL1134" s="20" t="str">
        <f>ADDRESS('Відомість №2'!AS1130,8)</f>
        <v>$H$2882</v>
      </c>
      <c r="AM1134">
        <f t="shared" ca="1" si="229"/>
        <v>0</v>
      </c>
      <c r="AN1134">
        <f t="shared" ca="1" si="230"/>
        <v>0</v>
      </c>
      <c r="AO1134" t="str">
        <f>ADDRESS('Відомість №2'!AS1130,3)</f>
        <v>$C$2882</v>
      </c>
      <c r="AP1134" t="str">
        <f>ADDRESS('Відомість №2'!AS1130,22)</f>
        <v>$V$2882</v>
      </c>
      <c r="AQ1134">
        <f t="shared" ca="1" si="231"/>
        <v>0</v>
      </c>
      <c r="AR1134">
        <f t="shared" ca="1" si="232"/>
        <v>0</v>
      </c>
      <c r="AS1134">
        <f t="shared" ca="1" si="233"/>
        <v>0</v>
      </c>
    </row>
    <row r="1135" spans="20:45" ht="15.75" hidden="1" customHeight="1" x14ac:dyDescent="0.25">
      <c r="T1135" s="23" t="str">
        <f>ADDRESS('Відомість №2'!AS1131,2)</f>
        <v>$B$2883</v>
      </c>
      <c r="U1135" s="23" t="str">
        <f>ADDRESS('Відомість №2'!AS1131,1)</f>
        <v>$A$2883</v>
      </c>
      <c r="V1135" s="23">
        <f t="shared" ca="1" si="221"/>
        <v>0</v>
      </c>
      <c r="W1135" s="23">
        <f t="shared" ca="1" si="222"/>
        <v>0</v>
      </c>
      <c r="Y1135" s="23" t="str">
        <f>ADDRESS('Відомість №2'!AS1131,21)</f>
        <v>$U$2883</v>
      </c>
      <c r="Z1135" s="23" t="str">
        <f>ADDRESS('Відомість №2'!AS1131,20)</f>
        <v>$T$2883</v>
      </c>
      <c r="AA1135" s="23">
        <f t="shared" ca="1" si="223"/>
        <v>0</v>
      </c>
      <c r="AB1135" s="23">
        <f t="shared" ca="1" si="224"/>
        <v>0</v>
      </c>
      <c r="AC1135" s="23" t="e">
        <f>ADDRESS('Відомість №2'!AT1131,6)</f>
        <v>#VALUE!</v>
      </c>
      <c r="AD1135" s="23" t="e">
        <f t="shared" ca="1" si="225"/>
        <v>#VALUE!</v>
      </c>
      <c r="AF1135" s="23" t="e">
        <f t="shared" ca="1" si="226"/>
        <v>#VALUE!</v>
      </c>
      <c r="AG1135" s="23" t="str">
        <f>ADDRESS('Відомість №2'!AS1131,9)</f>
        <v>$I$2883</v>
      </c>
      <c r="AH1135" s="23" t="str">
        <f>ADDRESS('Відомість №2'!AS1131,10)</f>
        <v>$J$2883</v>
      </c>
      <c r="AI1135" s="20">
        <f t="shared" ca="1" si="227"/>
        <v>0</v>
      </c>
      <c r="AJ1135" s="20">
        <f t="shared" ca="1" si="228"/>
        <v>0</v>
      </c>
      <c r="AK1135" s="20" t="str">
        <f>ADDRESS('Відомість №2'!AS1131,7)</f>
        <v>$G$2883</v>
      </c>
      <c r="AL1135" s="20" t="str">
        <f>ADDRESS('Відомість №2'!AS1131,8)</f>
        <v>$H$2883</v>
      </c>
      <c r="AM1135">
        <f t="shared" ca="1" si="229"/>
        <v>0</v>
      </c>
      <c r="AN1135">
        <f t="shared" ca="1" si="230"/>
        <v>0</v>
      </c>
      <c r="AO1135" t="str">
        <f>ADDRESS('Відомість №2'!AS1131,3)</f>
        <v>$C$2883</v>
      </c>
      <c r="AP1135" t="str">
        <f>ADDRESS('Відомість №2'!AS1131,22)</f>
        <v>$V$2883</v>
      </c>
      <c r="AQ1135">
        <f t="shared" ca="1" si="231"/>
        <v>0</v>
      </c>
      <c r="AR1135">
        <f t="shared" ca="1" si="232"/>
        <v>0</v>
      </c>
      <c r="AS1135">
        <f t="shared" ca="1" si="233"/>
        <v>0</v>
      </c>
    </row>
    <row r="1136" spans="20:45" ht="15.75" hidden="1" customHeight="1" x14ac:dyDescent="0.25">
      <c r="T1136" s="23" t="str">
        <f>ADDRESS('Відомість №2'!AS1132,2)</f>
        <v>$B$2884</v>
      </c>
      <c r="U1136" s="23" t="str">
        <f>ADDRESS('Відомість №2'!AS1132,1)</f>
        <v>$A$2884</v>
      </c>
      <c r="V1136" s="23">
        <f t="shared" ca="1" si="221"/>
        <v>0</v>
      </c>
      <c r="W1136" s="23">
        <f t="shared" ca="1" si="222"/>
        <v>0</v>
      </c>
      <c r="Y1136" s="23" t="str">
        <f>ADDRESS('Відомість №2'!AS1132,21)</f>
        <v>$U$2884</v>
      </c>
      <c r="Z1136" s="23" t="str">
        <f>ADDRESS('Відомість №2'!AS1132,20)</f>
        <v>$T$2884</v>
      </c>
      <c r="AA1136" s="23">
        <f t="shared" ca="1" si="223"/>
        <v>0</v>
      </c>
      <c r="AB1136" s="23">
        <f t="shared" ca="1" si="224"/>
        <v>0</v>
      </c>
      <c r="AC1136" s="23" t="e">
        <f>ADDRESS('Відомість №2'!AT1132,6)</f>
        <v>#VALUE!</v>
      </c>
      <c r="AD1136" s="23" t="e">
        <f t="shared" ca="1" si="225"/>
        <v>#VALUE!</v>
      </c>
      <c r="AF1136" s="23" t="e">
        <f t="shared" ca="1" si="226"/>
        <v>#VALUE!</v>
      </c>
      <c r="AG1136" s="23" t="str">
        <f>ADDRESS('Відомість №2'!AS1132,9)</f>
        <v>$I$2884</v>
      </c>
      <c r="AH1136" s="23" t="str">
        <f>ADDRESS('Відомість №2'!AS1132,10)</f>
        <v>$J$2884</v>
      </c>
      <c r="AI1136" s="20">
        <f t="shared" ca="1" si="227"/>
        <v>0</v>
      </c>
      <c r="AJ1136" s="20">
        <f t="shared" ca="1" si="228"/>
        <v>0</v>
      </c>
      <c r="AK1136" s="20" t="str">
        <f>ADDRESS('Відомість №2'!AS1132,7)</f>
        <v>$G$2884</v>
      </c>
      <c r="AL1136" s="20" t="str">
        <f>ADDRESS('Відомість №2'!AS1132,8)</f>
        <v>$H$2884</v>
      </c>
      <c r="AM1136">
        <f t="shared" ca="1" si="229"/>
        <v>0</v>
      </c>
      <c r="AN1136">
        <f t="shared" ca="1" si="230"/>
        <v>0</v>
      </c>
      <c r="AO1136" t="str">
        <f>ADDRESS('Відомість №2'!AS1132,3)</f>
        <v>$C$2884</v>
      </c>
      <c r="AP1136" t="str">
        <f>ADDRESS('Відомість №2'!AS1132,22)</f>
        <v>$V$2884</v>
      </c>
      <c r="AQ1136">
        <f t="shared" ca="1" si="231"/>
        <v>0</v>
      </c>
      <c r="AR1136">
        <f t="shared" ca="1" si="232"/>
        <v>0</v>
      </c>
      <c r="AS1136">
        <f t="shared" ca="1" si="233"/>
        <v>0</v>
      </c>
    </row>
    <row r="1137" spans="20:45" ht="15.75" hidden="1" customHeight="1" x14ac:dyDescent="0.25">
      <c r="T1137" s="23" t="str">
        <f>ADDRESS('Відомість №2'!AS1133,2)</f>
        <v>$B$2885</v>
      </c>
      <c r="U1137" s="23" t="str">
        <f>ADDRESS('Відомість №2'!AS1133,1)</f>
        <v>$A$2885</v>
      </c>
      <c r="V1137" s="23">
        <f t="shared" ca="1" si="221"/>
        <v>0</v>
      </c>
      <c r="W1137" s="23">
        <f t="shared" ca="1" si="222"/>
        <v>0</v>
      </c>
      <c r="Y1137" s="23" t="str">
        <f>ADDRESS('Відомість №2'!AS1133,21)</f>
        <v>$U$2885</v>
      </c>
      <c r="Z1137" s="23" t="str">
        <f>ADDRESS('Відомість №2'!AS1133,20)</f>
        <v>$T$2885</v>
      </c>
      <c r="AA1137" s="23">
        <f t="shared" ca="1" si="223"/>
        <v>0</v>
      </c>
      <c r="AB1137" s="23">
        <f t="shared" ca="1" si="224"/>
        <v>0</v>
      </c>
      <c r="AC1137" s="23" t="e">
        <f>ADDRESS('Відомість №2'!AT1133,6)</f>
        <v>#VALUE!</v>
      </c>
      <c r="AD1137" s="23" t="e">
        <f t="shared" ca="1" si="225"/>
        <v>#VALUE!</v>
      </c>
      <c r="AF1137" s="23" t="e">
        <f t="shared" ca="1" si="226"/>
        <v>#VALUE!</v>
      </c>
      <c r="AG1137" s="23" t="str">
        <f>ADDRESS('Відомість №2'!AS1133,9)</f>
        <v>$I$2885</v>
      </c>
      <c r="AH1137" s="23" t="str">
        <f>ADDRESS('Відомість №2'!AS1133,10)</f>
        <v>$J$2885</v>
      </c>
      <c r="AI1137" s="20">
        <f t="shared" ca="1" si="227"/>
        <v>0</v>
      </c>
      <c r="AJ1137" s="20">
        <f t="shared" ca="1" si="228"/>
        <v>0</v>
      </c>
      <c r="AK1137" s="20" t="str">
        <f>ADDRESS('Відомість №2'!AS1133,7)</f>
        <v>$G$2885</v>
      </c>
      <c r="AL1137" s="20" t="str">
        <f>ADDRESS('Відомість №2'!AS1133,8)</f>
        <v>$H$2885</v>
      </c>
      <c r="AM1137">
        <f t="shared" ca="1" si="229"/>
        <v>0</v>
      </c>
      <c r="AN1137">
        <f t="shared" ca="1" si="230"/>
        <v>0</v>
      </c>
      <c r="AO1137" t="str">
        <f>ADDRESS('Відомість №2'!AS1133,3)</f>
        <v>$C$2885</v>
      </c>
      <c r="AP1137" t="str">
        <f>ADDRESS('Відомість №2'!AS1133,22)</f>
        <v>$V$2885</v>
      </c>
      <c r="AQ1137">
        <f t="shared" ca="1" si="231"/>
        <v>0</v>
      </c>
      <c r="AR1137">
        <f t="shared" ca="1" si="232"/>
        <v>0</v>
      </c>
      <c r="AS1137">
        <f t="shared" ca="1" si="233"/>
        <v>0</v>
      </c>
    </row>
    <row r="1138" spans="20:45" ht="15.75" hidden="1" customHeight="1" x14ac:dyDescent="0.25">
      <c r="T1138" s="23" t="str">
        <f>ADDRESS('Відомість №2'!AS1134,2)</f>
        <v>$B$2886</v>
      </c>
      <c r="U1138" s="23" t="str">
        <f>ADDRESS('Відомість №2'!AS1134,1)</f>
        <v>$A$2886</v>
      </c>
      <c r="V1138" s="23">
        <f t="shared" ca="1" si="221"/>
        <v>0</v>
      </c>
      <c r="W1138" s="23">
        <f t="shared" ca="1" si="222"/>
        <v>0</v>
      </c>
      <c r="Y1138" s="23" t="str">
        <f>ADDRESS('Відомість №2'!AS1134,21)</f>
        <v>$U$2886</v>
      </c>
      <c r="Z1138" s="23" t="str">
        <f>ADDRESS('Відомість №2'!AS1134,20)</f>
        <v>$T$2886</v>
      </c>
      <c r="AA1138" s="23">
        <f t="shared" ca="1" si="223"/>
        <v>0</v>
      </c>
      <c r="AB1138" s="23">
        <f t="shared" ca="1" si="224"/>
        <v>0</v>
      </c>
      <c r="AC1138" s="23" t="e">
        <f>ADDRESS('Відомість №2'!AT1134,6)</f>
        <v>#VALUE!</v>
      </c>
      <c r="AD1138" s="23" t="e">
        <f t="shared" ca="1" si="225"/>
        <v>#VALUE!</v>
      </c>
      <c r="AF1138" s="23" t="e">
        <f t="shared" ca="1" si="226"/>
        <v>#VALUE!</v>
      </c>
      <c r="AG1138" s="23" t="str">
        <f>ADDRESS('Відомість №2'!AS1134,9)</f>
        <v>$I$2886</v>
      </c>
      <c r="AH1138" s="23" t="str">
        <f>ADDRESS('Відомість №2'!AS1134,10)</f>
        <v>$J$2886</v>
      </c>
      <c r="AI1138" s="20">
        <f t="shared" ca="1" si="227"/>
        <v>0</v>
      </c>
      <c r="AJ1138" s="20">
        <f t="shared" ca="1" si="228"/>
        <v>0</v>
      </c>
      <c r="AK1138" s="20" t="str">
        <f>ADDRESS('Відомість №2'!AS1134,7)</f>
        <v>$G$2886</v>
      </c>
      <c r="AL1138" s="20" t="str">
        <f>ADDRESS('Відомість №2'!AS1134,8)</f>
        <v>$H$2886</v>
      </c>
      <c r="AM1138">
        <f t="shared" ca="1" si="229"/>
        <v>0</v>
      </c>
      <c r="AN1138">
        <f t="shared" ca="1" si="230"/>
        <v>0</v>
      </c>
      <c r="AO1138" t="str">
        <f>ADDRESS('Відомість №2'!AS1134,3)</f>
        <v>$C$2886</v>
      </c>
      <c r="AP1138" t="str">
        <f>ADDRESS('Відомість №2'!AS1134,22)</f>
        <v>$V$2886</v>
      </c>
      <c r="AQ1138">
        <f t="shared" ca="1" si="231"/>
        <v>0</v>
      </c>
      <c r="AR1138">
        <f t="shared" ca="1" si="232"/>
        <v>0</v>
      </c>
      <c r="AS1138">
        <f t="shared" ca="1" si="233"/>
        <v>0</v>
      </c>
    </row>
    <row r="1139" spans="20:45" ht="15.75" hidden="1" customHeight="1" x14ac:dyDescent="0.25">
      <c r="T1139" s="23" t="str">
        <f>ADDRESS('Відомість №2'!AS1135,2)</f>
        <v>$B$2887</v>
      </c>
      <c r="U1139" s="23" t="str">
        <f>ADDRESS('Відомість №2'!AS1135,1)</f>
        <v>$A$2887</v>
      </c>
      <c r="V1139" s="23">
        <f t="shared" ca="1" si="221"/>
        <v>0</v>
      </c>
      <c r="W1139" s="23">
        <f t="shared" ca="1" si="222"/>
        <v>0</v>
      </c>
      <c r="Y1139" s="23" t="str">
        <f>ADDRESS('Відомість №2'!AS1135,21)</f>
        <v>$U$2887</v>
      </c>
      <c r="Z1139" s="23" t="str">
        <f>ADDRESS('Відомість №2'!AS1135,20)</f>
        <v>$T$2887</v>
      </c>
      <c r="AA1139" s="23">
        <f t="shared" ca="1" si="223"/>
        <v>0</v>
      </c>
      <c r="AB1139" s="23">
        <f t="shared" ca="1" si="224"/>
        <v>0</v>
      </c>
      <c r="AC1139" s="23" t="e">
        <f>ADDRESS('Відомість №2'!AT1135,6)</f>
        <v>#VALUE!</v>
      </c>
      <c r="AD1139" s="23" t="e">
        <f t="shared" ca="1" si="225"/>
        <v>#VALUE!</v>
      </c>
      <c r="AF1139" s="23" t="e">
        <f t="shared" ca="1" si="226"/>
        <v>#VALUE!</v>
      </c>
      <c r="AG1139" s="23" t="str">
        <f>ADDRESS('Відомість №2'!AS1135,9)</f>
        <v>$I$2887</v>
      </c>
      <c r="AH1139" s="23" t="str">
        <f>ADDRESS('Відомість №2'!AS1135,10)</f>
        <v>$J$2887</v>
      </c>
      <c r="AI1139" s="20">
        <f t="shared" ca="1" si="227"/>
        <v>0</v>
      </c>
      <c r="AJ1139" s="20">
        <f t="shared" ca="1" si="228"/>
        <v>0</v>
      </c>
      <c r="AK1139" s="20" t="str">
        <f>ADDRESS('Відомість №2'!AS1135,7)</f>
        <v>$G$2887</v>
      </c>
      <c r="AL1139" s="20" t="str">
        <f>ADDRESS('Відомість №2'!AS1135,8)</f>
        <v>$H$2887</v>
      </c>
      <c r="AM1139">
        <f t="shared" ca="1" si="229"/>
        <v>0</v>
      </c>
      <c r="AN1139">
        <f t="shared" ca="1" si="230"/>
        <v>0</v>
      </c>
      <c r="AO1139" t="str">
        <f>ADDRESS('Відомість №2'!AS1135,3)</f>
        <v>$C$2887</v>
      </c>
      <c r="AP1139" t="str">
        <f>ADDRESS('Відомість №2'!AS1135,22)</f>
        <v>$V$2887</v>
      </c>
      <c r="AQ1139">
        <f t="shared" ca="1" si="231"/>
        <v>0</v>
      </c>
      <c r="AR1139">
        <f t="shared" ca="1" si="232"/>
        <v>0</v>
      </c>
      <c r="AS1139">
        <f t="shared" ca="1" si="233"/>
        <v>0</v>
      </c>
    </row>
    <row r="1140" spans="20:45" ht="15.75" hidden="1" customHeight="1" x14ac:dyDescent="0.25">
      <c r="T1140" s="23" t="str">
        <f>ADDRESS('Відомість №2'!AS1136,2)</f>
        <v>$B$2888</v>
      </c>
      <c r="U1140" s="23" t="str">
        <f>ADDRESS('Відомість №2'!AS1136,1)</f>
        <v>$A$2888</v>
      </c>
      <c r="V1140" s="23">
        <f t="shared" ca="1" si="221"/>
        <v>0</v>
      </c>
      <c r="W1140" s="23">
        <f t="shared" ca="1" si="222"/>
        <v>0</v>
      </c>
      <c r="Y1140" s="23" t="str">
        <f>ADDRESS('Відомість №2'!AS1136,21)</f>
        <v>$U$2888</v>
      </c>
      <c r="Z1140" s="23" t="str">
        <f>ADDRESS('Відомість №2'!AS1136,20)</f>
        <v>$T$2888</v>
      </c>
      <c r="AA1140" s="23">
        <f t="shared" ca="1" si="223"/>
        <v>0</v>
      </c>
      <c r="AB1140" s="23">
        <f t="shared" ca="1" si="224"/>
        <v>0</v>
      </c>
      <c r="AC1140" s="23" t="e">
        <f>ADDRESS('Відомість №2'!AT1136,6)</f>
        <v>#VALUE!</v>
      </c>
      <c r="AD1140" s="23" t="e">
        <f t="shared" ca="1" si="225"/>
        <v>#VALUE!</v>
      </c>
      <c r="AF1140" s="23" t="e">
        <f t="shared" ca="1" si="226"/>
        <v>#VALUE!</v>
      </c>
      <c r="AG1140" s="23" t="str">
        <f>ADDRESS('Відомість №2'!AS1136,9)</f>
        <v>$I$2888</v>
      </c>
      <c r="AH1140" s="23" t="str">
        <f>ADDRESS('Відомість №2'!AS1136,10)</f>
        <v>$J$2888</v>
      </c>
      <c r="AI1140" s="20">
        <f t="shared" ca="1" si="227"/>
        <v>0</v>
      </c>
      <c r="AJ1140" s="20">
        <f t="shared" ca="1" si="228"/>
        <v>0</v>
      </c>
      <c r="AK1140" s="20" t="str">
        <f>ADDRESS('Відомість №2'!AS1136,7)</f>
        <v>$G$2888</v>
      </c>
      <c r="AL1140" s="20" t="str">
        <f>ADDRESS('Відомість №2'!AS1136,8)</f>
        <v>$H$2888</v>
      </c>
      <c r="AM1140">
        <f t="shared" ca="1" si="229"/>
        <v>0</v>
      </c>
      <c r="AN1140">
        <f t="shared" ca="1" si="230"/>
        <v>0</v>
      </c>
      <c r="AO1140" t="str">
        <f>ADDRESS('Відомість №2'!AS1136,3)</f>
        <v>$C$2888</v>
      </c>
      <c r="AP1140" t="str">
        <f>ADDRESS('Відомість №2'!AS1136,22)</f>
        <v>$V$2888</v>
      </c>
      <c r="AQ1140">
        <f t="shared" ca="1" si="231"/>
        <v>0</v>
      </c>
      <c r="AR1140">
        <f t="shared" ca="1" si="232"/>
        <v>0</v>
      </c>
      <c r="AS1140">
        <f t="shared" ca="1" si="233"/>
        <v>0</v>
      </c>
    </row>
    <row r="1141" spans="20:45" ht="15.75" hidden="1" customHeight="1" x14ac:dyDescent="0.25">
      <c r="T1141" s="23" t="str">
        <f>ADDRESS('Відомість №2'!AS1137,2)</f>
        <v>$B$2889</v>
      </c>
      <c r="U1141" s="23" t="str">
        <f>ADDRESS('Відомість №2'!AS1137,1)</f>
        <v>$A$2889</v>
      </c>
      <c r="V1141" s="23">
        <f t="shared" ca="1" si="221"/>
        <v>0</v>
      </c>
      <c r="W1141" s="23">
        <f t="shared" ca="1" si="222"/>
        <v>0</v>
      </c>
      <c r="Y1141" s="23" t="str">
        <f>ADDRESS('Відомість №2'!AS1137,21)</f>
        <v>$U$2889</v>
      </c>
      <c r="Z1141" s="23" t="str">
        <f>ADDRESS('Відомість №2'!AS1137,20)</f>
        <v>$T$2889</v>
      </c>
      <c r="AA1141" s="23">
        <f t="shared" ca="1" si="223"/>
        <v>0</v>
      </c>
      <c r="AB1141" s="23">
        <f t="shared" ca="1" si="224"/>
        <v>0</v>
      </c>
      <c r="AC1141" s="23" t="e">
        <f>ADDRESS('Відомість №2'!AT1137,6)</f>
        <v>#VALUE!</v>
      </c>
      <c r="AD1141" s="23" t="e">
        <f t="shared" ca="1" si="225"/>
        <v>#VALUE!</v>
      </c>
      <c r="AF1141" s="23" t="e">
        <f t="shared" ca="1" si="226"/>
        <v>#VALUE!</v>
      </c>
      <c r="AG1141" s="23" t="str">
        <f>ADDRESS('Відомість №2'!AS1137,9)</f>
        <v>$I$2889</v>
      </c>
      <c r="AH1141" s="23" t="str">
        <f>ADDRESS('Відомість №2'!AS1137,10)</f>
        <v>$J$2889</v>
      </c>
      <c r="AI1141" s="20">
        <f t="shared" ca="1" si="227"/>
        <v>0</v>
      </c>
      <c r="AJ1141" s="20">
        <f t="shared" ca="1" si="228"/>
        <v>0</v>
      </c>
      <c r="AK1141" s="20" t="str">
        <f>ADDRESS('Відомість №2'!AS1137,7)</f>
        <v>$G$2889</v>
      </c>
      <c r="AL1141" s="20" t="str">
        <f>ADDRESS('Відомість №2'!AS1137,8)</f>
        <v>$H$2889</v>
      </c>
      <c r="AM1141">
        <f t="shared" ca="1" si="229"/>
        <v>0</v>
      </c>
      <c r="AN1141">
        <f t="shared" ca="1" si="230"/>
        <v>0</v>
      </c>
      <c r="AO1141" t="str">
        <f>ADDRESS('Відомість №2'!AS1137,3)</f>
        <v>$C$2889</v>
      </c>
      <c r="AP1141" t="str">
        <f>ADDRESS('Відомість №2'!AS1137,22)</f>
        <v>$V$2889</v>
      </c>
      <c r="AQ1141">
        <f t="shared" ca="1" si="231"/>
        <v>0</v>
      </c>
      <c r="AR1141">
        <f t="shared" ca="1" si="232"/>
        <v>0</v>
      </c>
      <c r="AS1141">
        <f t="shared" ca="1" si="233"/>
        <v>0</v>
      </c>
    </row>
    <row r="1142" spans="20:45" ht="15.75" hidden="1" customHeight="1" x14ac:dyDescent="0.25">
      <c r="T1142" s="23" t="str">
        <f>ADDRESS('Відомість №2'!AS1138,2)</f>
        <v>$B$2890</v>
      </c>
      <c r="U1142" s="23" t="str">
        <f>ADDRESS('Відомість №2'!AS1138,1)</f>
        <v>$A$2890</v>
      </c>
      <c r="V1142" s="23">
        <f t="shared" ca="1" si="221"/>
        <v>0</v>
      </c>
      <c r="W1142" s="23">
        <f t="shared" ca="1" si="222"/>
        <v>0</v>
      </c>
      <c r="Y1142" s="23" t="str">
        <f>ADDRESS('Відомість №2'!AS1138,21)</f>
        <v>$U$2890</v>
      </c>
      <c r="Z1142" s="23" t="str">
        <f>ADDRESS('Відомість №2'!AS1138,20)</f>
        <v>$T$2890</v>
      </c>
      <c r="AA1142" s="23">
        <f t="shared" ca="1" si="223"/>
        <v>0</v>
      </c>
      <c r="AB1142" s="23">
        <f t="shared" ca="1" si="224"/>
        <v>0</v>
      </c>
      <c r="AC1142" s="23" t="e">
        <f>ADDRESS('Відомість №2'!AT1138,6)</f>
        <v>#VALUE!</v>
      </c>
      <c r="AD1142" s="23" t="e">
        <f t="shared" ca="1" si="225"/>
        <v>#VALUE!</v>
      </c>
      <c r="AF1142" s="23" t="e">
        <f t="shared" ca="1" si="226"/>
        <v>#VALUE!</v>
      </c>
      <c r="AG1142" s="23" t="str">
        <f>ADDRESS('Відомість №2'!AS1138,9)</f>
        <v>$I$2890</v>
      </c>
      <c r="AH1142" s="23" t="str">
        <f>ADDRESS('Відомість №2'!AS1138,10)</f>
        <v>$J$2890</v>
      </c>
      <c r="AI1142" s="20">
        <f t="shared" ca="1" si="227"/>
        <v>0</v>
      </c>
      <c r="AJ1142" s="20">
        <f t="shared" ca="1" si="228"/>
        <v>0</v>
      </c>
      <c r="AK1142" s="20" t="str">
        <f>ADDRESS('Відомість №2'!AS1138,7)</f>
        <v>$G$2890</v>
      </c>
      <c r="AL1142" s="20" t="str">
        <f>ADDRESS('Відомість №2'!AS1138,8)</f>
        <v>$H$2890</v>
      </c>
      <c r="AM1142">
        <f t="shared" ca="1" si="229"/>
        <v>0</v>
      </c>
      <c r="AN1142">
        <f t="shared" ca="1" si="230"/>
        <v>0</v>
      </c>
      <c r="AO1142" t="str">
        <f>ADDRESS('Відомість №2'!AS1138,3)</f>
        <v>$C$2890</v>
      </c>
      <c r="AP1142" t="str">
        <f>ADDRESS('Відомість №2'!AS1138,22)</f>
        <v>$V$2890</v>
      </c>
      <c r="AQ1142">
        <f t="shared" ca="1" si="231"/>
        <v>0</v>
      </c>
      <c r="AR1142">
        <f t="shared" ca="1" si="232"/>
        <v>0</v>
      </c>
      <c r="AS1142">
        <f t="shared" ca="1" si="233"/>
        <v>0</v>
      </c>
    </row>
    <row r="1143" spans="20:45" ht="15.75" hidden="1" customHeight="1" x14ac:dyDescent="0.25">
      <c r="T1143" s="23" t="str">
        <f>ADDRESS('Відомість №2'!AS1139,2)</f>
        <v>$B$2891</v>
      </c>
      <c r="U1143" s="23" t="str">
        <f>ADDRESS('Відомість №2'!AS1139,1)</f>
        <v>$A$2891</v>
      </c>
      <c r="V1143" s="23">
        <f t="shared" ca="1" si="221"/>
        <v>0</v>
      </c>
      <c r="W1143" s="23">
        <f t="shared" ca="1" si="222"/>
        <v>0</v>
      </c>
      <c r="Y1143" s="23" t="str">
        <f>ADDRESS('Відомість №2'!AS1139,21)</f>
        <v>$U$2891</v>
      </c>
      <c r="Z1143" s="23" t="str">
        <f>ADDRESS('Відомість №2'!AS1139,20)</f>
        <v>$T$2891</v>
      </c>
      <c r="AA1143" s="23">
        <f t="shared" ca="1" si="223"/>
        <v>0</v>
      </c>
      <c r="AB1143" s="23">
        <f t="shared" ca="1" si="224"/>
        <v>0</v>
      </c>
      <c r="AC1143" s="23" t="e">
        <f>ADDRESS('Відомість №2'!AT1139,6)</f>
        <v>#VALUE!</v>
      </c>
      <c r="AD1143" s="23" t="e">
        <f t="shared" ca="1" si="225"/>
        <v>#VALUE!</v>
      </c>
      <c r="AF1143" s="23" t="e">
        <f t="shared" ca="1" si="226"/>
        <v>#VALUE!</v>
      </c>
      <c r="AG1143" s="23" t="str">
        <f>ADDRESS('Відомість №2'!AS1139,9)</f>
        <v>$I$2891</v>
      </c>
      <c r="AH1143" s="23" t="str">
        <f>ADDRESS('Відомість №2'!AS1139,10)</f>
        <v>$J$2891</v>
      </c>
      <c r="AI1143" s="20">
        <f t="shared" ca="1" si="227"/>
        <v>0</v>
      </c>
      <c r="AJ1143" s="20">
        <f t="shared" ca="1" si="228"/>
        <v>0</v>
      </c>
      <c r="AK1143" s="20" t="str">
        <f>ADDRESS('Відомість №2'!AS1139,7)</f>
        <v>$G$2891</v>
      </c>
      <c r="AL1143" s="20" t="str">
        <f>ADDRESS('Відомість №2'!AS1139,8)</f>
        <v>$H$2891</v>
      </c>
      <c r="AM1143">
        <f t="shared" ca="1" si="229"/>
        <v>0</v>
      </c>
      <c r="AN1143">
        <f t="shared" ca="1" si="230"/>
        <v>0</v>
      </c>
      <c r="AO1143" t="str">
        <f>ADDRESS('Відомість №2'!AS1139,3)</f>
        <v>$C$2891</v>
      </c>
      <c r="AP1143" t="str">
        <f>ADDRESS('Відомість №2'!AS1139,22)</f>
        <v>$V$2891</v>
      </c>
      <c r="AQ1143">
        <f t="shared" ca="1" si="231"/>
        <v>0</v>
      </c>
      <c r="AR1143">
        <f t="shared" ca="1" si="232"/>
        <v>0</v>
      </c>
      <c r="AS1143">
        <f t="shared" ca="1" si="233"/>
        <v>0</v>
      </c>
    </row>
    <row r="1144" spans="20:45" ht="15.75" hidden="1" customHeight="1" x14ac:dyDescent="0.25">
      <c r="T1144" s="23" t="str">
        <f>ADDRESS('Відомість №2'!AS1140,2)</f>
        <v>$B$2892</v>
      </c>
      <c r="U1144" s="23" t="str">
        <f>ADDRESS('Відомість №2'!AS1140,1)</f>
        <v>$A$2892</v>
      </c>
      <c r="V1144" s="23">
        <f t="shared" ca="1" si="221"/>
        <v>0</v>
      </c>
      <c r="W1144" s="23">
        <f t="shared" ca="1" si="222"/>
        <v>0</v>
      </c>
      <c r="Y1144" s="23" t="str">
        <f>ADDRESS('Відомість №2'!AS1140,21)</f>
        <v>$U$2892</v>
      </c>
      <c r="Z1144" s="23" t="str">
        <f>ADDRESS('Відомість №2'!AS1140,20)</f>
        <v>$T$2892</v>
      </c>
      <c r="AA1144" s="23">
        <f t="shared" ca="1" si="223"/>
        <v>0</v>
      </c>
      <c r="AB1144" s="23">
        <f t="shared" ca="1" si="224"/>
        <v>0</v>
      </c>
      <c r="AC1144" s="23" t="e">
        <f>ADDRESS('Відомість №2'!AT1140,6)</f>
        <v>#VALUE!</v>
      </c>
      <c r="AD1144" s="23" t="e">
        <f t="shared" ca="1" si="225"/>
        <v>#VALUE!</v>
      </c>
      <c r="AF1144" s="23" t="e">
        <f t="shared" ca="1" si="226"/>
        <v>#VALUE!</v>
      </c>
      <c r="AG1144" s="23" t="str">
        <f>ADDRESS('Відомість №2'!AS1140,9)</f>
        <v>$I$2892</v>
      </c>
      <c r="AH1144" s="23" t="str">
        <f>ADDRESS('Відомість №2'!AS1140,10)</f>
        <v>$J$2892</v>
      </c>
      <c r="AI1144" s="20">
        <f t="shared" ca="1" si="227"/>
        <v>0</v>
      </c>
      <c r="AJ1144" s="20">
        <f t="shared" ca="1" si="228"/>
        <v>0</v>
      </c>
      <c r="AK1144" s="20" t="str">
        <f>ADDRESS('Відомість №2'!AS1140,7)</f>
        <v>$G$2892</v>
      </c>
      <c r="AL1144" s="20" t="str">
        <f>ADDRESS('Відомість №2'!AS1140,8)</f>
        <v>$H$2892</v>
      </c>
      <c r="AM1144">
        <f t="shared" ca="1" si="229"/>
        <v>0</v>
      </c>
      <c r="AN1144">
        <f t="shared" ca="1" si="230"/>
        <v>0</v>
      </c>
      <c r="AO1144" t="str">
        <f>ADDRESS('Відомість №2'!AS1140,3)</f>
        <v>$C$2892</v>
      </c>
      <c r="AP1144" t="str">
        <f>ADDRESS('Відомість №2'!AS1140,22)</f>
        <v>$V$2892</v>
      </c>
      <c r="AQ1144">
        <f t="shared" ca="1" si="231"/>
        <v>0</v>
      </c>
      <c r="AR1144">
        <f t="shared" ca="1" si="232"/>
        <v>0</v>
      </c>
      <c r="AS1144">
        <f t="shared" ca="1" si="233"/>
        <v>0</v>
      </c>
    </row>
    <row r="1145" spans="20:45" ht="15.75" hidden="1" customHeight="1" x14ac:dyDescent="0.25">
      <c r="T1145" s="23" t="str">
        <f>ADDRESS('Відомість №2'!AS1141,2)</f>
        <v>$B$2893</v>
      </c>
      <c r="U1145" s="23" t="str">
        <f>ADDRESS('Відомість №2'!AS1141,1)</f>
        <v>$A$2893</v>
      </c>
      <c r="V1145" s="23">
        <f t="shared" ca="1" si="221"/>
        <v>0</v>
      </c>
      <c r="W1145" s="23">
        <f t="shared" ca="1" si="222"/>
        <v>0</v>
      </c>
      <c r="Y1145" s="23" t="str">
        <f>ADDRESS('Відомість №2'!AS1141,21)</f>
        <v>$U$2893</v>
      </c>
      <c r="Z1145" s="23" t="str">
        <f>ADDRESS('Відомість №2'!AS1141,20)</f>
        <v>$T$2893</v>
      </c>
      <c r="AA1145" s="23">
        <f t="shared" ca="1" si="223"/>
        <v>0</v>
      </c>
      <c r="AB1145" s="23">
        <f t="shared" ca="1" si="224"/>
        <v>0</v>
      </c>
      <c r="AC1145" s="23" t="e">
        <f>ADDRESS('Відомість №2'!AT1141,6)</f>
        <v>#VALUE!</v>
      </c>
      <c r="AD1145" s="23" t="e">
        <f t="shared" ca="1" si="225"/>
        <v>#VALUE!</v>
      </c>
      <c r="AF1145" s="23" t="e">
        <f t="shared" ca="1" si="226"/>
        <v>#VALUE!</v>
      </c>
      <c r="AG1145" s="23" t="str">
        <f>ADDRESS('Відомість №2'!AS1141,9)</f>
        <v>$I$2893</v>
      </c>
      <c r="AH1145" s="23" t="str">
        <f>ADDRESS('Відомість №2'!AS1141,10)</f>
        <v>$J$2893</v>
      </c>
      <c r="AI1145" s="20">
        <f t="shared" ca="1" si="227"/>
        <v>0</v>
      </c>
      <c r="AJ1145" s="20">
        <f t="shared" ca="1" si="228"/>
        <v>0</v>
      </c>
      <c r="AK1145" s="20" t="str">
        <f>ADDRESS('Відомість №2'!AS1141,7)</f>
        <v>$G$2893</v>
      </c>
      <c r="AL1145" s="20" t="str">
        <f>ADDRESS('Відомість №2'!AS1141,8)</f>
        <v>$H$2893</v>
      </c>
      <c r="AM1145">
        <f t="shared" ca="1" si="229"/>
        <v>0</v>
      </c>
      <c r="AN1145">
        <f t="shared" ca="1" si="230"/>
        <v>0</v>
      </c>
      <c r="AO1145" t="str">
        <f>ADDRESS('Відомість №2'!AS1141,3)</f>
        <v>$C$2893</v>
      </c>
      <c r="AP1145" t="str">
        <f>ADDRESS('Відомість №2'!AS1141,22)</f>
        <v>$V$2893</v>
      </c>
      <c r="AQ1145">
        <f t="shared" ca="1" si="231"/>
        <v>0</v>
      </c>
      <c r="AR1145">
        <f t="shared" ca="1" si="232"/>
        <v>0</v>
      </c>
      <c r="AS1145">
        <f t="shared" ca="1" si="233"/>
        <v>0</v>
      </c>
    </row>
    <row r="1146" spans="20:45" ht="15.75" hidden="1" customHeight="1" x14ac:dyDescent="0.25">
      <c r="T1146" s="23" t="str">
        <f>ADDRESS('Відомість №2'!AS1142,2)</f>
        <v>$B$2894</v>
      </c>
      <c r="U1146" s="23" t="str">
        <f>ADDRESS('Відомість №2'!AS1142,1)</f>
        <v>$A$2894</v>
      </c>
      <c r="V1146" s="23">
        <f t="shared" ca="1" si="221"/>
        <v>0</v>
      </c>
      <c r="W1146" s="23">
        <f t="shared" ca="1" si="222"/>
        <v>0</v>
      </c>
      <c r="Y1146" s="23" t="str">
        <f>ADDRESS('Відомість №2'!AS1142,21)</f>
        <v>$U$2894</v>
      </c>
      <c r="Z1146" s="23" t="str">
        <f>ADDRESS('Відомість №2'!AS1142,20)</f>
        <v>$T$2894</v>
      </c>
      <c r="AA1146" s="23">
        <f t="shared" ca="1" si="223"/>
        <v>0</v>
      </c>
      <c r="AB1146" s="23">
        <f t="shared" ca="1" si="224"/>
        <v>0</v>
      </c>
      <c r="AC1146" s="23" t="e">
        <f>ADDRESS('Відомість №2'!AT1142,6)</f>
        <v>#VALUE!</v>
      </c>
      <c r="AD1146" s="23" t="e">
        <f t="shared" ca="1" si="225"/>
        <v>#VALUE!</v>
      </c>
      <c r="AF1146" s="23" t="e">
        <f t="shared" ca="1" si="226"/>
        <v>#VALUE!</v>
      </c>
      <c r="AG1146" s="23" t="str">
        <f>ADDRESS('Відомість №2'!AS1142,9)</f>
        <v>$I$2894</v>
      </c>
      <c r="AH1146" s="23" t="str">
        <f>ADDRESS('Відомість №2'!AS1142,10)</f>
        <v>$J$2894</v>
      </c>
      <c r="AI1146" s="20">
        <f t="shared" ca="1" si="227"/>
        <v>0</v>
      </c>
      <c r="AJ1146" s="20">
        <f t="shared" ca="1" si="228"/>
        <v>0</v>
      </c>
      <c r="AK1146" s="20" t="str">
        <f>ADDRESS('Відомість №2'!AS1142,7)</f>
        <v>$G$2894</v>
      </c>
      <c r="AL1146" s="20" t="str">
        <f>ADDRESS('Відомість №2'!AS1142,8)</f>
        <v>$H$2894</v>
      </c>
      <c r="AM1146">
        <f t="shared" ca="1" si="229"/>
        <v>0</v>
      </c>
      <c r="AN1146">
        <f t="shared" ca="1" si="230"/>
        <v>0</v>
      </c>
      <c r="AO1146" t="str">
        <f>ADDRESS('Відомість №2'!AS1142,3)</f>
        <v>$C$2894</v>
      </c>
      <c r="AP1146" t="str">
        <f>ADDRESS('Відомість №2'!AS1142,22)</f>
        <v>$V$2894</v>
      </c>
      <c r="AQ1146">
        <f t="shared" ca="1" si="231"/>
        <v>0</v>
      </c>
      <c r="AR1146">
        <f t="shared" ca="1" si="232"/>
        <v>0</v>
      </c>
      <c r="AS1146">
        <f t="shared" ca="1" si="233"/>
        <v>0</v>
      </c>
    </row>
    <row r="1147" spans="20:45" ht="15.75" hidden="1" customHeight="1" x14ac:dyDescent="0.25">
      <c r="T1147" s="23" t="str">
        <f>ADDRESS('Відомість №2'!AS1143,2)</f>
        <v>$B$2895</v>
      </c>
      <c r="U1147" s="23" t="str">
        <f>ADDRESS('Відомість №2'!AS1143,1)</f>
        <v>$A$2895</v>
      </c>
      <c r="V1147" s="23">
        <f t="shared" ca="1" si="221"/>
        <v>0</v>
      </c>
      <c r="W1147" s="23">
        <f t="shared" ca="1" si="222"/>
        <v>0</v>
      </c>
      <c r="Y1147" s="23" t="str">
        <f>ADDRESS('Відомість №2'!AS1143,21)</f>
        <v>$U$2895</v>
      </c>
      <c r="Z1147" s="23" t="str">
        <f>ADDRESS('Відомість №2'!AS1143,20)</f>
        <v>$T$2895</v>
      </c>
      <c r="AA1147" s="23">
        <f t="shared" ca="1" si="223"/>
        <v>0</v>
      </c>
      <c r="AB1147" s="23">
        <f t="shared" ca="1" si="224"/>
        <v>0</v>
      </c>
      <c r="AC1147" s="23" t="e">
        <f>ADDRESS('Відомість №2'!AT1143,6)</f>
        <v>#VALUE!</v>
      </c>
      <c r="AD1147" s="23" t="e">
        <f t="shared" ca="1" si="225"/>
        <v>#VALUE!</v>
      </c>
      <c r="AF1147" s="23" t="e">
        <f t="shared" ca="1" si="226"/>
        <v>#VALUE!</v>
      </c>
      <c r="AG1147" s="23" t="str">
        <f>ADDRESS('Відомість №2'!AS1143,9)</f>
        <v>$I$2895</v>
      </c>
      <c r="AH1147" s="23" t="str">
        <f>ADDRESS('Відомість №2'!AS1143,10)</f>
        <v>$J$2895</v>
      </c>
      <c r="AI1147" s="20">
        <f t="shared" ca="1" si="227"/>
        <v>0</v>
      </c>
      <c r="AJ1147" s="20">
        <f t="shared" ca="1" si="228"/>
        <v>0</v>
      </c>
      <c r="AK1147" s="20" t="str">
        <f>ADDRESS('Відомість №2'!AS1143,7)</f>
        <v>$G$2895</v>
      </c>
      <c r="AL1147" s="20" t="str">
        <f>ADDRESS('Відомість №2'!AS1143,8)</f>
        <v>$H$2895</v>
      </c>
      <c r="AM1147">
        <f t="shared" ca="1" si="229"/>
        <v>0</v>
      </c>
      <c r="AN1147">
        <f t="shared" ca="1" si="230"/>
        <v>0</v>
      </c>
      <c r="AO1147" t="str">
        <f>ADDRESS('Відомість №2'!AS1143,3)</f>
        <v>$C$2895</v>
      </c>
      <c r="AP1147" t="str">
        <f>ADDRESS('Відомість №2'!AS1143,22)</f>
        <v>$V$2895</v>
      </c>
      <c r="AQ1147">
        <f t="shared" ca="1" si="231"/>
        <v>0</v>
      </c>
      <c r="AR1147">
        <f t="shared" ca="1" si="232"/>
        <v>0</v>
      </c>
      <c r="AS1147">
        <f t="shared" ca="1" si="233"/>
        <v>0</v>
      </c>
    </row>
    <row r="1148" spans="20:45" ht="15.75" hidden="1" customHeight="1" x14ac:dyDescent="0.25">
      <c r="T1148" s="23" t="str">
        <f>ADDRESS('Відомість №2'!AS1144,2)</f>
        <v>$B$2896</v>
      </c>
      <c r="U1148" s="23" t="str">
        <f>ADDRESS('Відомість №2'!AS1144,1)</f>
        <v>$A$2896</v>
      </c>
      <c r="V1148" s="23">
        <f t="shared" ca="1" si="221"/>
        <v>0</v>
      </c>
      <c r="W1148" s="23">
        <f t="shared" ca="1" si="222"/>
        <v>0</v>
      </c>
      <c r="Y1148" s="23" t="str">
        <f>ADDRESS('Відомість №2'!AS1144,21)</f>
        <v>$U$2896</v>
      </c>
      <c r="Z1148" s="23" t="str">
        <f>ADDRESS('Відомість №2'!AS1144,20)</f>
        <v>$T$2896</v>
      </c>
      <c r="AA1148" s="23">
        <f t="shared" ca="1" si="223"/>
        <v>0</v>
      </c>
      <c r="AB1148" s="23">
        <f t="shared" ca="1" si="224"/>
        <v>0</v>
      </c>
      <c r="AC1148" s="23" t="e">
        <f>ADDRESS('Відомість №2'!AT1144,6)</f>
        <v>#VALUE!</v>
      </c>
      <c r="AD1148" s="23" t="e">
        <f t="shared" ca="1" si="225"/>
        <v>#VALUE!</v>
      </c>
      <c r="AF1148" s="23" t="e">
        <f t="shared" ca="1" si="226"/>
        <v>#VALUE!</v>
      </c>
      <c r="AG1148" s="23" t="str">
        <f>ADDRESS('Відомість №2'!AS1144,9)</f>
        <v>$I$2896</v>
      </c>
      <c r="AH1148" s="23" t="str">
        <f>ADDRESS('Відомість №2'!AS1144,10)</f>
        <v>$J$2896</v>
      </c>
      <c r="AI1148" s="20">
        <f t="shared" ca="1" si="227"/>
        <v>0</v>
      </c>
      <c r="AJ1148" s="20">
        <f t="shared" ca="1" si="228"/>
        <v>0</v>
      </c>
      <c r="AK1148" s="20" t="str">
        <f>ADDRESS('Відомість №2'!AS1144,7)</f>
        <v>$G$2896</v>
      </c>
      <c r="AL1148" s="20" t="str">
        <f>ADDRESS('Відомість №2'!AS1144,8)</f>
        <v>$H$2896</v>
      </c>
      <c r="AM1148">
        <f t="shared" ca="1" si="229"/>
        <v>0</v>
      </c>
      <c r="AN1148">
        <f t="shared" ca="1" si="230"/>
        <v>0</v>
      </c>
      <c r="AO1148" t="str">
        <f>ADDRESS('Відомість №2'!AS1144,3)</f>
        <v>$C$2896</v>
      </c>
      <c r="AP1148" t="str">
        <f>ADDRESS('Відомість №2'!AS1144,22)</f>
        <v>$V$2896</v>
      </c>
      <c r="AQ1148">
        <f t="shared" ca="1" si="231"/>
        <v>0</v>
      </c>
      <c r="AR1148">
        <f t="shared" ca="1" si="232"/>
        <v>0</v>
      </c>
      <c r="AS1148">
        <f t="shared" ca="1" si="233"/>
        <v>0</v>
      </c>
    </row>
    <row r="1149" spans="20:45" ht="15.75" hidden="1" customHeight="1" x14ac:dyDescent="0.25">
      <c r="T1149" s="23" t="str">
        <f>ADDRESS('Відомість №2'!AS1145,2)</f>
        <v>$B$2897</v>
      </c>
      <c r="U1149" s="23" t="str">
        <f>ADDRESS('Відомість №2'!AS1145,1)</f>
        <v>$A$2897</v>
      </c>
      <c r="V1149" s="23">
        <f t="shared" ca="1" si="221"/>
        <v>0</v>
      </c>
      <c r="W1149" s="23">
        <f t="shared" ca="1" si="222"/>
        <v>0</v>
      </c>
      <c r="Y1149" s="23" t="str">
        <f>ADDRESS('Відомість №2'!AS1145,21)</f>
        <v>$U$2897</v>
      </c>
      <c r="Z1149" s="23" t="str">
        <f>ADDRESS('Відомість №2'!AS1145,20)</f>
        <v>$T$2897</v>
      </c>
      <c r="AA1149" s="23">
        <f t="shared" ca="1" si="223"/>
        <v>0</v>
      </c>
      <c r="AB1149" s="23">
        <f t="shared" ca="1" si="224"/>
        <v>0</v>
      </c>
      <c r="AC1149" s="23" t="e">
        <f>ADDRESS('Відомість №2'!AT1145,6)</f>
        <v>#VALUE!</v>
      </c>
      <c r="AD1149" s="23" t="e">
        <f t="shared" ca="1" si="225"/>
        <v>#VALUE!</v>
      </c>
      <c r="AF1149" s="23" t="e">
        <f t="shared" ca="1" si="226"/>
        <v>#VALUE!</v>
      </c>
      <c r="AG1149" s="23" t="str">
        <f>ADDRESS('Відомість №2'!AS1145,9)</f>
        <v>$I$2897</v>
      </c>
      <c r="AH1149" s="23" t="str">
        <f>ADDRESS('Відомість №2'!AS1145,10)</f>
        <v>$J$2897</v>
      </c>
      <c r="AI1149" s="20">
        <f t="shared" ca="1" si="227"/>
        <v>0</v>
      </c>
      <c r="AJ1149" s="20">
        <f t="shared" ca="1" si="228"/>
        <v>0</v>
      </c>
      <c r="AK1149" s="20" t="str">
        <f>ADDRESS('Відомість №2'!AS1145,7)</f>
        <v>$G$2897</v>
      </c>
      <c r="AL1149" s="20" t="str">
        <f>ADDRESS('Відомість №2'!AS1145,8)</f>
        <v>$H$2897</v>
      </c>
      <c r="AM1149">
        <f t="shared" ca="1" si="229"/>
        <v>0</v>
      </c>
      <c r="AN1149">
        <f t="shared" ca="1" si="230"/>
        <v>0</v>
      </c>
      <c r="AO1149" t="str">
        <f>ADDRESS('Відомість №2'!AS1145,3)</f>
        <v>$C$2897</v>
      </c>
      <c r="AP1149" t="str">
        <f>ADDRESS('Відомість №2'!AS1145,22)</f>
        <v>$V$2897</v>
      </c>
      <c r="AQ1149">
        <f t="shared" ca="1" si="231"/>
        <v>0</v>
      </c>
      <c r="AR1149">
        <f t="shared" ca="1" si="232"/>
        <v>0</v>
      </c>
      <c r="AS1149">
        <f t="shared" ca="1" si="233"/>
        <v>0</v>
      </c>
    </row>
    <row r="1150" spans="20:45" ht="15.75" hidden="1" customHeight="1" x14ac:dyDescent="0.25">
      <c r="T1150" s="23" t="str">
        <f>ADDRESS('Відомість №2'!AS1146,2)</f>
        <v>$B$2898</v>
      </c>
      <c r="U1150" s="23" t="str">
        <f>ADDRESS('Відомість №2'!AS1146,1)</f>
        <v>$A$2898</v>
      </c>
      <c r="V1150" s="23">
        <f t="shared" ca="1" si="221"/>
        <v>0</v>
      </c>
      <c r="W1150" s="23">
        <f t="shared" ca="1" si="222"/>
        <v>0</v>
      </c>
      <c r="Y1150" s="23" t="str">
        <f>ADDRESS('Відомість №2'!AS1146,21)</f>
        <v>$U$2898</v>
      </c>
      <c r="Z1150" s="23" t="str">
        <f>ADDRESS('Відомість №2'!AS1146,20)</f>
        <v>$T$2898</v>
      </c>
      <c r="AA1150" s="23">
        <f t="shared" ca="1" si="223"/>
        <v>0</v>
      </c>
      <c r="AB1150" s="23">
        <f t="shared" ca="1" si="224"/>
        <v>0</v>
      </c>
      <c r="AC1150" s="23" t="e">
        <f>ADDRESS('Відомість №2'!AT1146,6)</f>
        <v>#VALUE!</v>
      </c>
      <c r="AD1150" s="23" t="e">
        <f t="shared" ca="1" si="225"/>
        <v>#VALUE!</v>
      </c>
      <c r="AF1150" s="23" t="e">
        <f t="shared" ca="1" si="226"/>
        <v>#VALUE!</v>
      </c>
      <c r="AG1150" s="23" t="str">
        <f>ADDRESS('Відомість №2'!AS1146,9)</f>
        <v>$I$2898</v>
      </c>
      <c r="AH1150" s="23" t="str">
        <f>ADDRESS('Відомість №2'!AS1146,10)</f>
        <v>$J$2898</v>
      </c>
      <c r="AI1150" s="20">
        <f t="shared" ca="1" si="227"/>
        <v>0</v>
      </c>
      <c r="AJ1150" s="20">
        <f t="shared" ca="1" si="228"/>
        <v>0</v>
      </c>
      <c r="AK1150" s="20" t="str">
        <f>ADDRESS('Відомість №2'!AS1146,7)</f>
        <v>$G$2898</v>
      </c>
      <c r="AL1150" s="20" t="str">
        <f>ADDRESS('Відомість №2'!AS1146,8)</f>
        <v>$H$2898</v>
      </c>
      <c r="AM1150">
        <f t="shared" ca="1" si="229"/>
        <v>0</v>
      </c>
      <c r="AN1150">
        <f t="shared" ca="1" si="230"/>
        <v>0</v>
      </c>
      <c r="AO1150" t="str">
        <f>ADDRESS('Відомість №2'!AS1146,3)</f>
        <v>$C$2898</v>
      </c>
      <c r="AP1150" t="str">
        <f>ADDRESS('Відомість №2'!AS1146,22)</f>
        <v>$V$2898</v>
      </c>
      <c r="AQ1150">
        <f t="shared" ca="1" si="231"/>
        <v>0</v>
      </c>
      <c r="AR1150">
        <f t="shared" ca="1" si="232"/>
        <v>0</v>
      </c>
      <c r="AS1150">
        <f t="shared" ca="1" si="233"/>
        <v>0</v>
      </c>
    </row>
    <row r="1151" spans="20:45" ht="15.75" hidden="1" customHeight="1" x14ac:dyDescent="0.25">
      <c r="T1151" s="23" t="str">
        <f>ADDRESS('Відомість №2'!AS1147,2)</f>
        <v>$B$2899</v>
      </c>
      <c r="U1151" s="23" t="str">
        <f>ADDRESS('Відомість №2'!AS1147,1)</f>
        <v>$A$2899</v>
      </c>
      <c r="V1151" s="23">
        <f t="shared" ca="1" si="221"/>
        <v>0</v>
      </c>
      <c r="W1151" s="23">
        <f t="shared" ca="1" si="222"/>
        <v>0</v>
      </c>
      <c r="Y1151" s="23" t="str">
        <f>ADDRESS('Відомість №2'!AS1147,21)</f>
        <v>$U$2899</v>
      </c>
      <c r="Z1151" s="23" t="str">
        <f>ADDRESS('Відомість №2'!AS1147,20)</f>
        <v>$T$2899</v>
      </c>
      <c r="AA1151" s="23">
        <f t="shared" ca="1" si="223"/>
        <v>0</v>
      </c>
      <c r="AB1151" s="23">
        <f t="shared" ca="1" si="224"/>
        <v>0</v>
      </c>
      <c r="AC1151" s="23" t="e">
        <f>ADDRESS('Відомість №2'!AT1147,6)</f>
        <v>#VALUE!</v>
      </c>
      <c r="AD1151" s="23" t="e">
        <f t="shared" ca="1" si="225"/>
        <v>#VALUE!</v>
      </c>
      <c r="AF1151" s="23" t="e">
        <f t="shared" ca="1" si="226"/>
        <v>#VALUE!</v>
      </c>
      <c r="AG1151" s="23" t="str">
        <f>ADDRESS('Відомість №2'!AS1147,9)</f>
        <v>$I$2899</v>
      </c>
      <c r="AH1151" s="23" t="str">
        <f>ADDRESS('Відомість №2'!AS1147,10)</f>
        <v>$J$2899</v>
      </c>
      <c r="AI1151" s="20">
        <f t="shared" ca="1" si="227"/>
        <v>0</v>
      </c>
      <c r="AJ1151" s="20">
        <f t="shared" ca="1" si="228"/>
        <v>0</v>
      </c>
      <c r="AK1151" s="20" t="str">
        <f>ADDRESS('Відомість №2'!AS1147,7)</f>
        <v>$G$2899</v>
      </c>
      <c r="AL1151" s="20" t="str">
        <f>ADDRESS('Відомість №2'!AS1147,8)</f>
        <v>$H$2899</v>
      </c>
      <c r="AM1151">
        <f t="shared" ca="1" si="229"/>
        <v>0</v>
      </c>
      <c r="AN1151">
        <f t="shared" ca="1" si="230"/>
        <v>0</v>
      </c>
      <c r="AO1151" t="str">
        <f>ADDRESS('Відомість №2'!AS1147,3)</f>
        <v>$C$2899</v>
      </c>
      <c r="AP1151" t="str">
        <f>ADDRESS('Відомість №2'!AS1147,22)</f>
        <v>$V$2899</v>
      </c>
      <c r="AQ1151">
        <f t="shared" ca="1" si="231"/>
        <v>0</v>
      </c>
      <c r="AR1151">
        <f t="shared" ca="1" si="232"/>
        <v>0</v>
      </c>
      <c r="AS1151">
        <f t="shared" ca="1" si="233"/>
        <v>0</v>
      </c>
    </row>
    <row r="1152" spans="20:45" ht="15.75" hidden="1" customHeight="1" x14ac:dyDescent="0.25">
      <c r="T1152" s="23" t="str">
        <f>ADDRESS('Відомість №2'!AS1148,2)</f>
        <v>$B$2900</v>
      </c>
      <c r="U1152" s="23" t="str">
        <f>ADDRESS('Відомість №2'!AS1148,1)</f>
        <v>$A$2900</v>
      </c>
      <c r="V1152" s="23">
        <f t="shared" ca="1" si="221"/>
        <v>0</v>
      </c>
      <c r="W1152" s="23">
        <f t="shared" ca="1" si="222"/>
        <v>0</v>
      </c>
      <c r="Y1152" s="23" t="str">
        <f>ADDRESS('Відомість №2'!AS1148,21)</f>
        <v>$U$2900</v>
      </c>
      <c r="Z1152" s="23" t="str">
        <f>ADDRESS('Відомість №2'!AS1148,20)</f>
        <v>$T$2900</v>
      </c>
      <c r="AA1152" s="23">
        <f t="shared" ca="1" si="223"/>
        <v>0</v>
      </c>
      <c r="AB1152" s="23">
        <f t="shared" ca="1" si="224"/>
        <v>0</v>
      </c>
      <c r="AC1152" s="23" t="e">
        <f>ADDRESS('Відомість №2'!AT1148,6)</f>
        <v>#VALUE!</v>
      </c>
      <c r="AD1152" s="23" t="e">
        <f t="shared" ca="1" si="225"/>
        <v>#VALUE!</v>
      </c>
      <c r="AF1152" s="23" t="e">
        <f t="shared" ca="1" si="226"/>
        <v>#VALUE!</v>
      </c>
      <c r="AG1152" s="23" t="str">
        <f>ADDRESS('Відомість №2'!AS1148,9)</f>
        <v>$I$2900</v>
      </c>
      <c r="AH1152" s="23" t="str">
        <f>ADDRESS('Відомість №2'!AS1148,10)</f>
        <v>$J$2900</v>
      </c>
      <c r="AI1152" s="20">
        <f t="shared" ca="1" si="227"/>
        <v>0</v>
      </c>
      <c r="AJ1152" s="20">
        <f t="shared" ca="1" si="228"/>
        <v>0</v>
      </c>
      <c r="AK1152" s="20" t="str">
        <f>ADDRESS('Відомість №2'!AS1148,7)</f>
        <v>$G$2900</v>
      </c>
      <c r="AL1152" s="20" t="str">
        <f>ADDRESS('Відомість №2'!AS1148,8)</f>
        <v>$H$2900</v>
      </c>
      <c r="AM1152">
        <f t="shared" ca="1" si="229"/>
        <v>0</v>
      </c>
      <c r="AN1152">
        <f t="shared" ca="1" si="230"/>
        <v>0</v>
      </c>
      <c r="AO1152" t="str">
        <f>ADDRESS('Відомість №2'!AS1148,3)</f>
        <v>$C$2900</v>
      </c>
      <c r="AP1152" t="str">
        <f>ADDRESS('Відомість №2'!AS1148,22)</f>
        <v>$V$2900</v>
      </c>
      <c r="AQ1152">
        <f t="shared" ca="1" si="231"/>
        <v>0</v>
      </c>
      <c r="AR1152">
        <f t="shared" ca="1" si="232"/>
        <v>0</v>
      </c>
      <c r="AS1152">
        <f t="shared" ca="1" si="233"/>
        <v>0</v>
      </c>
    </row>
    <row r="1153" spans="20:45" ht="15.75" hidden="1" customHeight="1" x14ac:dyDescent="0.25">
      <c r="T1153" s="23" t="str">
        <f>ADDRESS('Відомість №2'!AS1149,2)</f>
        <v>$B$2901</v>
      </c>
      <c r="U1153" s="23" t="str">
        <f>ADDRESS('Відомість №2'!AS1149,1)</f>
        <v>$A$2901</v>
      </c>
      <c r="V1153" s="23">
        <f t="shared" ca="1" si="221"/>
        <v>0</v>
      </c>
      <c r="W1153" s="23">
        <f t="shared" ca="1" si="222"/>
        <v>0</v>
      </c>
      <c r="Y1153" s="23" t="str">
        <f>ADDRESS('Відомість №2'!AS1149,21)</f>
        <v>$U$2901</v>
      </c>
      <c r="Z1153" s="23" t="str">
        <f>ADDRESS('Відомість №2'!AS1149,20)</f>
        <v>$T$2901</v>
      </c>
      <c r="AA1153" s="23">
        <f t="shared" ca="1" si="223"/>
        <v>0</v>
      </c>
      <c r="AB1153" s="23">
        <f t="shared" ca="1" si="224"/>
        <v>0</v>
      </c>
      <c r="AC1153" s="23" t="e">
        <f>ADDRESS('Відомість №2'!AT1149,6)</f>
        <v>#VALUE!</v>
      </c>
      <c r="AD1153" s="23" t="e">
        <f t="shared" ca="1" si="225"/>
        <v>#VALUE!</v>
      </c>
      <c r="AF1153" s="23" t="e">
        <f t="shared" ca="1" si="226"/>
        <v>#VALUE!</v>
      </c>
      <c r="AG1153" s="23" t="str">
        <f>ADDRESS('Відомість №2'!AS1149,9)</f>
        <v>$I$2901</v>
      </c>
      <c r="AH1153" s="23" t="str">
        <f>ADDRESS('Відомість №2'!AS1149,10)</f>
        <v>$J$2901</v>
      </c>
      <c r="AI1153" s="20">
        <f t="shared" ca="1" si="227"/>
        <v>0</v>
      </c>
      <c r="AJ1153" s="20">
        <f t="shared" ca="1" si="228"/>
        <v>0</v>
      </c>
      <c r="AK1153" s="20" t="str">
        <f>ADDRESS('Відомість №2'!AS1149,7)</f>
        <v>$G$2901</v>
      </c>
      <c r="AL1153" s="20" t="str">
        <f>ADDRESS('Відомість №2'!AS1149,8)</f>
        <v>$H$2901</v>
      </c>
      <c r="AM1153">
        <f t="shared" ca="1" si="229"/>
        <v>0</v>
      </c>
      <c r="AN1153">
        <f t="shared" ca="1" si="230"/>
        <v>0</v>
      </c>
      <c r="AO1153" t="str">
        <f>ADDRESS('Відомість №2'!AS1149,3)</f>
        <v>$C$2901</v>
      </c>
      <c r="AP1153" t="str">
        <f>ADDRESS('Відомість №2'!AS1149,22)</f>
        <v>$V$2901</v>
      </c>
      <c r="AQ1153">
        <f t="shared" ca="1" si="231"/>
        <v>0</v>
      </c>
      <c r="AR1153">
        <f t="shared" ca="1" si="232"/>
        <v>0</v>
      </c>
      <c r="AS1153">
        <f t="shared" ca="1" si="233"/>
        <v>0</v>
      </c>
    </row>
    <row r="1154" spans="20:45" ht="15.75" hidden="1" customHeight="1" x14ac:dyDescent="0.25">
      <c r="T1154" s="23" t="str">
        <f>ADDRESS('Відомість №2'!AS1150,2)</f>
        <v>$B$2902</v>
      </c>
      <c r="U1154" s="23" t="str">
        <f>ADDRESS('Відомість №2'!AS1150,1)</f>
        <v>$A$2902</v>
      </c>
      <c r="V1154" s="23">
        <f t="shared" ca="1" si="221"/>
        <v>0</v>
      </c>
      <c r="W1154" s="23">
        <f t="shared" ca="1" si="222"/>
        <v>0</v>
      </c>
      <c r="Y1154" s="23" t="str">
        <f>ADDRESS('Відомість №2'!AS1150,21)</f>
        <v>$U$2902</v>
      </c>
      <c r="Z1154" s="23" t="str">
        <f>ADDRESS('Відомість №2'!AS1150,20)</f>
        <v>$T$2902</v>
      </c>
      <c r="AA1154" s="23">
        <f t="shared" ca="1" si="223"/>
        <v>0</v>
      </c>
      <c r="AB1154" s="23">
        <f t="shared" ca="1" si="224"/>
        <v>0</v>
      </c>
      <c r="AC1154" s="23" t="e">
        <f>ADDRESS('Відомість №2'!AT1150,6)</f>
        <v>#VALUE!</v>
      </c>
      <c r="AD1154" s="23" t="e">
        <f t="shared" ca="1" si="225"/>
        <v>#VALUE!</v>
      </c>
      <c r="AF1154" s="23" t="e">
        <f t="shared" ca="1" si="226"/>
        <v>#VALUE!</v>
      </c>
      <c r="AG1154" s="23" t="str">
        <f>ADDRESS('Відомість №2'!AS1150,9)</f>
        <v>$I$2902</v>
      </c>
      <c r="AH1154" s="23" t="str">
        <f>ADDRESS('Відомість №2'!AS1150,10)</f>
        <v>$J$2902</v>
      </c>
      <c r="AI1154" s="20">
        <f t="shared" ca="1" si="227"/>
        <v>0</v>
      </c>
      <c r="AJ1154" s="20">
        <f t="shared" ca="1" si="228"/>
        <v>0</v>
      </c>
      <c r="AK1154" s="20" t="str">
        <f>ADDRESS('Відомість №2'!AS1150,7)</f>
        <v>$G$2902</v>
      </c>
      <c r="AL1154" s="20" t="str">
        <f>ADDRESS('Відомість №2'!AS1150,8)</f>
        <v>$H$2902</v>
      </c>
      <c r="AM1154">
        <f t="shared" ca="1" si="229"/>
        <v>0</v>
      </c>
      <c r="AN1154">
        <f t="shared" ca="1" si="230"/>
        <v>0</v>
      </c>
      <c r="AO1154" t="str">
        <f>ADDRESS('Відомість №2'!AS1150,3)</f>
        <v>$C$2902</v>
      </c>
      <c r="AP1154" t="str">
        <f>ADDRESS('Відомість №2'!AS1150,22)</f>
        <v>$V$2902</v>
      </c>
      <c r="AQ1154">
        <f t="shared" ca="1" si="231"/>
        <v>0</v>
      </c>
      <c r="AR1154">
        <f t="shared" ca="1" si="232"/>
        <v>0</v>
      </c>
      <c r="AS1154">
        <f t="shared" ca="1" si="233"/>
        <v>0</v>
      </c>
    </row>
    <row r="1155" spans="20:45" ht="15.75" hidden="1" customHeight="1" x14ac:dyDescent="0.25">
      <c r="T1155" s="23" t="str">
        <f>ADDRESS('Відомість №2'!AS1151,2)</f>
        <v>$B$2903</v>
      </c>
      <c r="U1155" s="23" t="str">
        <f>ADDRESS('Відомість №2'!AS1151,1)</f>
        <v>$A$2903</v>
      </c>
      <c r="V1155" s="23">
        <f t="shared" ca="1" si="221"/>
        <v>0</v>
      </c>
      <c r="W1155" s="23">
        <f t="shared" ca="1" si="222"/>
        <v>0</v>
      </c>
      <c r="Y1155" s="23" t="str">
        <f>ADDRESS('Відомість №2'!AS1151,21)</f>
        <v>$U$2903</v>
      </c>
      <c r="Z1155" s="23" t="str">
        <f>ADDRESS('Відомість №2'!AS1151,20)</f>
        <v>$T$2903</v>
      </c>
      <c r="AA1155" s="23">
        <f t="shared" ca="1" si="223"/>
        <v>0</v>
      </c>
      <c r="AB1155" s="23">
        <f t="shared" ca="1" si="224"/>
        <v>0</v>
      </c>
      <c r="AC1155" s="23" t="e">
        <f>ADDRESS('Відомість №2'!AT1151,6)</f>
        <v>#VALUE!</v>
      </c>
      <c r="AD1155" s="23" t="e">
        <f t="shared" ca="1" si="225"/>
        <v>#VALUE!</v>
      </c>
      <c r="AF1155" s="23" t="e">
        <f t="shared" ca="1" si="226"/>
        <v>#VALUE!</v>
      </c>
      <c r="AG1155" s="23" t="str">
        <f>ADDRESS('Відомість №2'!AS1151,9)</f>
        <v>$I$2903</v>
      </c>
      <c r="AH1155" s="23" t="str">
        <f>ADDRESS('Відомість №2'!AS1151,10)</f>
        <v>$J$2903</v>
      </c>
      <c r="AI1155" s="20">
        <f t="shared" ca="1" si="227"/>
        <v>0</v>
      </c>
      <c r="AJ1155" s="20">
        <f t="shared" ca="1" si="228"/>
        <v>0</v>
      </c>
      <c r="AK1155" s="20" t="str">
        <f>ADDRESS('Відомість №2'!AS1151,7)</f>
        <v>$G$2903</v>
      </c>
      <c r="AL1155" s="20" t="str">
        <f>ADDRESS('Відомість №2'!AS1151,8)</f>
        <v>$H$2903</v>
      </c>
      <c r="AM1155">
        <f t="shared" ca="1" si="229"/>
        <v>0</v>
      </c>
      <c r="AN1155">
        <f t="shared" ca="1" si="230"/>
        <v>0</v>
      </c>
      <c r="AO1155" t="str">
        <f>ADDRESS('Відомість №2'!AS1151,3)</f>
        <v>$C$2903</v>
      </c>
      <c r="AP1155" t="str">
        <f>ADDRESS('Відомість №2'!AS1151,22)</f>
        <v>$V$2903</v>
      </c>
      <c r="AQ1155">
        <f t="shared" ca="1" si="231"/>
        <v>0</v>
      </c>
      <c r="AR1155">
        <f t="shared" ca="1" si="232"/>
        <v>0</v>
      </c>
      <c r="AS1155">
        <f t="shared" ca="1" si="233"/>
        <v>0</v>
      </c>
    </row>
    <row r="1156" spans="20:45" ht="15.75" hidden="1" customHeight="1" x14ac:dyDescent="0.25">
      <c r="T1156" s="23" t="str">
        <f>ADDRESS('Відомість №2'!AS1152,2)</f>
        <v>$B$2904</v>
      </c>
      <c r="U1156" s="23" t="str">
        <f>ADDRESS('Відомість №2'!AS1152,1)</f>
        <v>$A$2904</v>
      </c>
      <c r="V1156" s="23">
        <f t="shared" ca="1" si="221"/>
        <v>0</v>
      </c>
      <c r="W1156" s="23">
        <f t="shared" ca="1" si="222"/>
        <v>0</v>
      </c>
      <c r="Y1156" s="23" t="str">
        <f>ADDRESS('Відомість №2'!AS1152,21)</f>
        <v>$U$2904</v>
      </c>
      <c r="Z1156" s="23" t="str">
        <f>ADDRESS('Відомість №2'!AS1152,20)</f>
        <v>$T$2904</v>
      </c>
      <c r="AA1156" s="23">
        <f t="shared" ca="1" si="223"/>
        <v>0</v>
      </c>
      <c r="AB1156" s="23">
        <f t="shared" ca="1" si="224"/>
        <v>0</v>
      </c>
      <c r="AC1156" s="23" t="e">
        <f>ADDRESS('Відомість №2'!AT1152,6)</f>
        <v>#VALUE!</v>
      </c>
      <c r="AD1156" s="23" t="e">
        <f t="shared" ca="1" si="225"/>
        <v>#VALUE!</v>
      </c>
      <c r="AF1156" s="23" t="e">
        <f t="shared" ca="1" si="226"/>
        <v>#VALUE!</v>
      </c>
      <c r="AG1156" s="23" t="str">
        <f>ADDRESS('Відомість №2'!AS1152,9)</f>
        <v>$I$2904</v>
      </c>
      <c r="AH1156" s="23" t="str">
        <f>ADDRESS('Відомість №2'!AS1152,10)</f>
        <v>$J$2904</v>
      </c>
      <c r="AI1156" s="20">
        <f t="shared" ca="1" si="227"/>
        <v>0</v>
      </c>
      <c r="AJ1156" s="20">
        <f t="shared" ca="1" si="228"/>
        <v>0</v>
      </c>
      <c r="AK1156" s="20" t="str">
        <f>ADDRESS('Відомість №2'!AS1152,7)</f>
        <v>$G$2904</v>
      </c>
      <c r="AL1156" s="20" t="str">
        <f>ADDRESS('Відомість №2'!AS1152,8)</f>
        <v>$H$2904</v>
      </c>
      <c r="AM1156">
        <f t="shared" ca="1" si="229"/>
        <v>0</v>
      </c>
      <c r="AN1156">
        <f t="shared" ca="1" si="230"/>
        <v>0</v>
      </c>
      <c r="AO1156" t="str">
        <f>ADDRESS('Відомість №2'!AS1152,3)</f>
        <v>$C$2904</v>
      </c>
      <c r="AP1156" t="str">
        <f>ADDRESS('Відомість №2'!AS1152,22)</f>
        <v>$V$2904</v>
      </c>
      <c r="AQ1156">
        <f t="shared" ca="1" si="231"/>
        <v>0</v>
      </c>
      <c r="AR1156">
        <f t="shared" ca="1" si="232"/>
        <v>0</v>
      </c>
      <c r="AS1156">
        <f t="shared" ca="1" si="233"/>
        <v>0</v>
      </c>
    </row>
    <row r="1157" spans="20:45" ht="15.75" hidden="1" customHeight="1" x14ac:dyDescent="0.25">
      <c r="T1157" s="23" t="str">
        <f>ADDRESS('Відомість №2'!AS1153,2)</f>
        <v>$B$2905</v>
      </c>
      <c r="U1157" s="23" t="str">
        <f>ADDRESS('Відомість №2'!AS1153,1)</f>
        <v>$A$2905</v>
      </c>
      <c r="V1157" s="23">
        <f t="shared" ref="V1157:V1220" ca="1" si="234">IF(OR(MID(INDIRECT(T1157),1,1)="о",MID(INDIRECT(T1157),1,1)="О"),REPLACE(INDIRECT(T1157),1,1,0),INDIRECT(T1157))</f>
        <v>0</v>
      </c>
      <c r="W1157" s="23">
        <f t="shared" ref="W1157:W1220" ca="1" si="235">IF(OR(MID(INDIRECT(U1157),1,1)="о",MID(INDIRECT(U1157),1,1)="О"),REPLACE(INDIRECT(U1157),1,1,0),INDIRECT(U1157))</f>
        <v>0</v>
      </c>
      <c r="Y1157" s="23" t="str">
        <f>ADDRESS('Відомість №2'!AS1153,21)</f>
        <v>$U$2905</v>
      </c>
      <c r="Z1157" s="23" t="str">
        <f>ADDRESS('Відомість №2'!AS1153,20)</f>
        <v>$T$2905</v>
      </c>
      <c r="AA1157" s="23">
        <f t="shared" ref="AA1157:AA1220" ca="1" si="236">IF(OR(MID(INDIRECT(Y1157),1,1)="о",MID(INDIRECT(Y1157),1,1)="О"),REPLACE(INDIRECT(Y1157),1,1,0),INDIRECT(Y1157))</f>
        <v>0</v>
      </c>
      <c r="AB1157" s="23">
        <f t="shared" ref="AB1157:AB1220" ca="1" si="237">IF(OR(MID(INDIRECT(Z1157),1,1)="о",MID(INDIRECT(Z1157),1,1)="О"),REPLACE(INDIRECT(Z1157),1,1,0),INDIRECT(Z1157))</f>
        <v>0</v>
      </c>
      <c r="AC1157" s="23" t="e">
        <f>ADDRESS('Відомість №2'!AT1153,6)</f>
        <v>#VALUE!</v>
      </c>
      <c r="AD1157" s="23" t="e">
        <f t="shared" ref="AD1157:AD1220" ca="1" si="238">INDIRECT(AC1157)</f>
        <v>#VALUE!</v>
      </c>
      <c r="AF1157" s="23" t="e">
        <f t="shared" ref="AF1157:AF1220" ca="1" si="239">RIGHT(AD1157,10)</f>
        <v>#VALUE!</v>
      </c>
      <c r="AG1157" s="23" t="str">
        <f>ADDRESS('Відомість №2'!AS1153,9)</f>
        <v>$I$2905</v>
      </c>
      <c r="AH1157" s="23" t="str">
        <f>ADDRESS('Відомість №2'!AS1153,10)</f>
        <v>$J$2905</v>
      </c>
      <c r="AI1157" s="20">
        <f t="shared" ref="AI1157:AI1220" ca="1" si="240">INDIRECT(AG1157)</f>
        <v>0</v>
      </c>
      <c r="AJ1157" s="20">
        <f t="shared" ref="AJ1157:AJ1220" ca="1" si="241">INDIRECT(AH1157)</f>
        <v>0</v>
      </c>
      <c r="AK1157" s="20" t="str">
        <f>ADDRESS('Відомість №2'!AS1153,7)</f>
        <v>$G$2905</v>
      </c>
      <c r="AL1157" s="20" t="str">
        <f>ADDRESS('Відомість №2'!AS1153,8)</f>
        <v>$H$2905</v>
      </c>
      <c r="AM1157">
        <f t="shared" ref="AM1157:AM1220" ca="1" si="242">INDIRECT(AK1157)</f>
        <v>0</v>
      </c>
      <c r="AN1157">
        <f t="shared" ref="AN1157:AN1220" ca="1" si="243">INDIRECT(AL1157)</f>
        <v>0</v>
      </c>
      <c r="AO1157" t="str">
        <f>ADDRESS('Відомість №2'!AS1153,3)</f>
        <v>$C$2905</v>
      </c>
      <c r="AP1157" t="str">
        <f>ADDRESS('Відомість №2'!AS1153,22)</f>
        <v>$V$2905</v>
      </c>
      <c r="AQ1157">
        <f t="shared" ref="AQ1157:AQ1220" ca="1" si="244">INDIRECT(AO1157)</f>
        <v>0</v>
      </c>
      <c r="AR1157">
        <f t="shared" ref="AR1157:AR1220" ca="1" si="245">INDIRECT(AP1157)</f>
        <v>0</v>
      </c>
      <c r="AS1157">
        <f t="shared" ca="1" si="233"/>
        <v>0</v>
      </c>
    </row>
    <row r="1158" spans="20:45" ht="15.75" hidden="1" customHeight="1" x14ac:dyDescent="0.25">
      <c r="T1158" s="23" t="str">
        <f>ADDRESS('Відомість №2'!AS1154,2)</f>
        <v>$B$2906</v>
      </c>
      <c r="U1158" s="23" t="str">
        <f>ADDRESS('Відомість №2'!AS1154,1)</f>
        <v>$A$2906</v>
      </c>
      <c r="V1158" s="23">
        <f t="shared" ca="1" si="234"/>
        <v>0</v>
      </c>
      <c r="W1158" s="23">
        <f t="shared" ca="1" si="235"/>
        <v>0</v>
      </c>
      <c r="Y1158" s="23" t="str">
        <f>ADDRESS('Відомість №2'!AS1154,21)</f>
        <v>$U$2906</v>
      </c>
      <c r="Z1158" s="23" t="str">
        <f>ADDRESS('Відомість №2'!AS1154,20)</f>
        <v>$T$2906</v>
      </c>
      <c r="AA1158" s="23">
        <f t="shared" ca="1" si="236"/>
        <v>0</v>
      </c>
      <c r="AB1158" s="23">
        <f t="shared" ca="1" si="237"/>
        <v>0</v>
      </c>
      <c r="AC1158" s="23" t="e">
        <f>ADDRESS('Відомість №2'!AT1154,6)</f>
        <v>#VALUE!</v>
      </c>
      <c r="AD1158" s="23" t="e">
        <f t="shared" ca="1" si="238"/>
        <v>#VALUE!</v>
      </c>
      <c r="AF1158" s="23" t="e">
        <f t="shared" ca="1" si="239"/>
        <v>#VALUE!</v>
      </c>
      <c r="AG1158" s="23" t="str">
        <f>ADDRESS('Відомість №2'!AS1154,9)</f>
        <v>$I$2906</v>
      </c>
      <c r="AH1158" s="23" t="str">
        <f>ADDRESS('Відомість №2'!AS1154,10)</f>
        <v>$J$2906</v>
      </c>
      <c r="AI1158" s="20">
        <f t="shared" ca="1" si="240"/>
        <v>0</v>
      </c>
      <c r="AJ1158" s="20">
        <f t="shared" ca="1" si="241"/>
        <v>0</v>
      </c>
      <c r="AK1158" s="20" t="str">
        <f>ADDRESS('Відомість №2'!AS1154,7)</f>
        <v>$G$2906</v>
      </c>
      <c r="AL1158" s="20" t="str">
        <f>ADDRESS('Відомість №2'!AS1154,8)</f>
        <v>$H$2906</v>
      </c>
      <c r="AM1158">
        <f t="shared" ca="1" si="242"/>
        <v>0</v>
      </c>
      <c r="AN1158">
        <f t="shared" ca="1" si="243"/>
        <v>0</v>
      </c>
      <c r="AO1158" t="str">
        <f>ADDRESS('Відомість №2'!AS1154,3)</f>
        <v>$C$2906</v>
      </c>
      <c r="AP1158" t="str">
        <f>ADDRESS('Відомість №2'!AS1154,22)</f>
        <v>$V$2906</v>
      </c>
      <c r="AQ1158">
        <f t="shared" ca="1" si="244"/>
        <v>0</v>
      </c>
      <c r="AR1158">
        <f t="shared" ca="1" si="245"/>
        <v>0</v>
      </c>
      <c r="AS1158">
        <f t="shared" ref="AS1158:AS1221" ca="1" si="246">IF(AS1157=0,0,AQ1158)</f>
        <v>0</v>
      </c>
    </row>
    <row r="1159" spans="20:45" ht="15.75" hidden="1" customHeight="1" x14ac:dyDescent="0.25">
      <c r="T1159" s="23" t="str">
        <f>ADDRESS('Відомість №2'!AS1155,2)</f>
        <v>$B$2907</v>
      </c>
      <c r="U1159" s="23" t="str">
        <f>ADDRESS('Відомість №2'!AS1155,1)</f>
        <v>$A$2907</v>
      </c>
      <c r="V1159" s="23">
        <f t="shared" ca="1" si="234"/>
        <v>0</v>
      </c>
      <c r="W1159" s="23">
        <f t="shared" ca="1" si="235"/>
        <v>0</v>
      </c>
      <c r="Y1159" s="23" t="str">
        <f>ADDRESS('Відомість №2'!AS1155,21)</f>
        <v>$U$2907</v>
      </c>
      <c r="Z1159" s="23" t="str">
        <f>ADDRESS('Відомість №2'!AS1155,20)</f>
        <v>$T$2907</v>
      </c>
      <c r="AA1159" s="23">
        <f t="shared" ca="1" si="236"/>
        <v>0</v>
      </c>
      <c r="AB1159" s="23">
        <f t="shared" ca="1" si="237"/>
        <v>0</v>
      </c>
      <c r="AC1159" s="23" t="e">
        <f>ADDRESS('Відомість №2'!AT1155,6)</f>
        <v>#VALUE!</v>
      </c>
      <c r="AD1159" s="23" t="e">
        <f t="shared" ca="1" si="238"/>
        <v>#VALUE!</v>
      </c>
      <c r="AF1159" s="23" t="e">
        <f t="shared" ca="1" si="239"/>
        <v>#VALUE!</v>
      </c>
      <c r="AG1159" s="23" t="str">
        <f>ADDRESS('Відомість №2'!AS1155,9)</f>
        <v>$I$2907</v>
      </c>
      <c r="AH1159" s="23" t="str">
        <f>ADDRESS('Відомість №2'!AS1155,10)</f>
        <v>$J$2907</v>
      </c>
      <c r="AI1159" s="20">
        <f t="shared" ca="1" si="240"/>
        <v>0</v>
      </c>
      <c r="AJ1159" s="20">
        <f t="shared" ca="1" si="241"/>
        <v>0</v>
      </c>
      <c r="AK1159" s="20" t="str">
        <f>ADDRESS('Відомість №2'!AS1155,7)</f>
        <v>$G$2907</v>
      </c>
      <c r="AL1159" s="20" t="str">
        <f>ADDRESS('Відомість №2'!AS1155,8)</f>
        <v>$H$2907</v>
      </c>
      <c r="AM1159">
        <f t="shared" ca="1" si="242"/>
        <v>0</v>
      </c>
      <c r="AN1159">
        <f t="shared" ca="1" si="243"/>
        <v>0</v>
      </c>
      <c r="AO1159" t="str">
        <f>ADDRESS('Відомість №2'!AS1155,3)</f>
        <v>$C$2907</v>
      </c>
      <c r="AP1159" t="str">
        <f>ADDRESS('Відомість №2'!AS1155,22)</f>
        <v>$V$2907</v>
      </c>
      <c r="AQ1159">
        <f t="shared" ca="1" si="244"/>
        <v>0</v>
      </c>
      <c r="AR1159">
        <f t="shared" ca="1" si="245"/>
        <v>0</v>
      </c>
      <c r="AS1159">
        <f t="shared" ca="1" si="246"/>
        <v>0</v>
      </c>
    </row>
    <row r="1160" spans="20:45" ht="15.75" hidden="1" customHeight="1" x14ac:dyDescent="0.25">
      <c r="T1160" s="23" t="str">
        <f>ADDRESS('Відомість №2'!AS1156,2)</f>
        <v>$B$2908</v>
      </c>
      <c r="U1160" s="23" t="str">
        <f>ADDRESS('Відомість №2'!AS1156,1)</f>
        <v>$A$2908</v>
      </c>
      <c r="V1160" s="23">
        <f t="shared" ca="1" si="234"/>
        <v>0</v>
      </c>
      <c r="W1160" s="23">
        <f t="shared" ca="1" si="235"/>
        <v>0</v>
      </c>
      <c r="Y1160" s="23" t="str">
        <f>ADDRESS('Відомість №2'!AS1156,21)</f>
        <v>$U$2908</v>
      </c>
      <c r="Z1160" s="23" t="str">
        <f>ADDRESS('Відомість №2'!AS1156,20)</f>
        <v>$T$2908</v>
      </c>
      <c r="AA1160" s="23">
        <f t="shared" ca="1" si="236"/>
        <v>0</v>
      </c>
      <c r="AB1160" s="23">
        <f t="shared" ca="1" si="237"/>
        <v>0</v>
      </c>
      <c r="AC1160" s="23" t="e">
        <f>ADDRESS('Відомість №2'!AT1156,6)</f>
        <v>#VALUE!</v>
      </c>
      <c r="AD1160" s="23" t="e">
        <f t="shared" ca="1" si="238"/>
        <v>#VALUE!</v>
      </c>
      <c r="AF1160" s="23" t="e">
        <f t="shared" ca="1" si="239"/>
        <v>#VALUE!</v>
      </c>
      <c r="AG1160" s="23" t="str">
        <f>ADDRESS('Відомість №2'!AS1156,9)</f>
        <v>$I$2908</v>
      </c>
      <c r="AH1160" s="23" t="str">
        <f>ADDRESS('Відомість №2'!AS1156,10)</f>
        <v>$J$2908</v>
      </c>
      <c r="AI1160" s="20">
        <f t="shared" ca="1" si="240"/>
        <v>0</v>
      </c>
      <c r="AJ1160" s="20">
        <f t="shared" ca="1" si="241"/>
        <v>0</v>
      </c>
      <c r="AK1160" s="20" t="str">
        <f>ADDRESS('Відомість №2'!AS1156,7)</f>
        <v>$G$2908</v>
      </c>
      <c r="AL1160" s="20" t="str">
        <f>ADDRESS('Відомість №2'!AS1156,8)</f>
        <v>$H$2908</v>
      </c>
      <c r="AM1160">
        <f t="shared" ca="1" si="242"/>
        <v>0</v>
      </c>
      <c r="AN1160">
        <f t="shared" ca="1" si="243"/>
        <v>0</v>
      </c>
      <c r="AO1160" t="str">
        <f>ADDRESS('Відомість №2'!AS1156,3)</f>
        <v>$C$2908</v>
      </c>
      <c r="AP1160" t="str">
        <f>ADDRESS('Відомість №2'!AS1156,22)</f>
        <v>$V$2908</v>
      </c>
      <c r="AQ1160">
        <f t="shared" ca="1" si="244"/>
        <v>0</v>
      </c>
      <c r="AR1160">
        <f t="shared" ca="1" si="245"/>
        <v>0</v>
      </c>
      <c r="AS1160">
        <f t="shared" ca="1" si="246"/>
        <v>0</v>
      </c>
    </row>
    <row r="1161" spans="20:45" ht="15.75" hidden="1" customHeight="1" x14ac:dyDescent="0.25">
      <c r="T1161" s="23" t="str">
        <f>ADDRESS('Відомість №2'!AS1157,2)</f>
        <v>$B$2909</v>
      </c>
      <c r="U1161" s="23" t="str">
        <f>ADDRESS('Відомість №2'!AS1157,1)</f>
        <v>$A$2909</v>
      </c>
      <c r="V1161" s="23">
        <f t="shared" ca="1" si="234"/>
        <v>0</v>
      </c>
      <c r="W1161" s="23">
        <f t="shared" ca="1" si="235"/>
        <v>0</v>
      </c>
      <c r="Y1161" s="23" t="str">
        <f>ADDRESS('Відомість №2'!AS1157,21)</f>
        <v>$U$2909</v>
      </c>
      <c r="Z1161" s="23" t="str">
        <f>ADDRESS('Відомість №2'!AS1157,20)</f>
        <v>$T$2909</v>
      </c>
      <c r="AA1161" s="23">
        <f t="shared" ca="1" si="236"/>
        <v>0</v>
      </c>
      <c r="AB1161" s="23">
        <f t="shared" ca="1" si="237"/>
        <v>0</v>
      </c>
      <c r="AC1161" s="23" t="e">
        <f>ADDRESS('Відомість №2'!AT1157,6)</f>
        <v>#VALUE!</v>
      </c>
      <c r="AD1161" s="23" t="e">
        <f t="shared" ca="1" si="238"/>
        <v>#VALUE!</v>
      </c>
      <c r="AF1161" s="23" t="e">
        <f t="shared" ca="1" si="239"/>
        <v>#VALUE!</v>
      </c>
      <c r="AG1161" s="23" t="str">
        <f>ADDRESS('Відомість №2'!AS1157,9)</f>
        <v>$I$2909</v>
      </c>
      <c r="AH1161" s="23" t="str">
        <f>ADDRESS('Відомість №2'!AS1157,10)</f>
        <v>$J$2909</v>
      </c>
      <c r="AI1161" s="20">
        <f t="shared" ca="1" si="240"/>
        <v>0</v>
      </c>
      <c r="AJ1161" s="20">
        <f t="shared" ca="1" si="241"/>
        <v>0</v>
      </c>
      <c r="AK1161" s="20" t="str">
        <f>ADDRESS('Відомість №2'!AS1157,7)</f>
        <v>$G$2909</v>
      </c>
      <c r="AL1161" s="20" t="str">
        <f>ADDRESS('Відомість №2'!AS1157,8)</f>
        <v>$H$2909</v>
      </c>
      <c r="AM1161">
        <f t="shared" ca="1" si="242"/>
        <v>0</v>
      </c>
      <c r="AN1161">
        <f t="shared" ca="1" si="243"/>
        <v>0</v>
      </c>
      <c r="AO1161" t="str">
        <f>ADDRESS('Відомість №2'!AS1157,3)</f>
        <v>$C$2909</v>
      </c>
      <c r="AP1161" t="str">
        <f>ADDRESS('Відомість №2'!AS1157,22)</f>
        <v>$V$2909</v>
      </c>
      <c r="AQ1161">
        <f t="shared" ca="1" si="244"/>
        <v>0</v>
      </c>
      <c r="AR1161">
        <f t="shared" ca="1" si="245"/>
        <v>0</v>
      </c>
      <c r="AS1161">
        <f t="shared" ca="1" si="246"/>
        <v>0</v>
      </c>
    </row>
    <row r="1162" spans="20:45" ht="15.75" hidden="1" customHeight="1" x14ac:dyDescent="0.25">
      <c r="T1162" s="23" t="str">
        <f>ADDRESS('Відомість №2'!AS1158,2)</f>
        <v>$B$2910</v>
      </c>
      <c r="U1162" s="23" t="str">
        <f>ADDRESS('Відомість №2'!AS1158,1)</f>
        <v>$A$2910</v>
      </c>
      <c r="V1162" s="23">
        <f t="shared" ca="1" si="234"/>
        <v>0</v>
      </c>
      <c r="W1162" s="23">
        <f t="shared" ca="1" si="235"/>
        <v>0</v>
      </c>
      <c r="Y1162" s="23" t="str">
        <f>ADDRESS('Відомість №2'!AS1158,21)</f>
        <v>$U$2910</v>
      </c>
      <c r="Z1162" s="23" t="str">
        <f>ADDRESS('Відомість №2'!AS1158,20)</f>
        <v>$T$2910</v>
      </c>
      <c r="AA1162" s="23">
        <f t="shared" ca="1" si="236"/>
        <v>0</v>
      </c>
      <c r="AB1162" s="23">
        <f t="shared" ca="1" si="237"/>
        <v>0</v>
      </c>
      <c r="AC1162" s="23" t="e">
        <f>ADDRESS('Відомість №2'!AT1158,6)</f>
        <v>#VALUE!</v>
      </c>
      <c r="AD1162" s="23" t="e">
        <f t="shared" ca="1" si="238"/>
        <v>#VALUE!</v>
      </c>
      <c r="AF1162" s="23" t="e">
        <f t="shared" ca="1" si="239"/>
        <v>#VALUE!</v>
      </c>
      <c r="AG1162" s="23" t="str">
        <f>ADDRESS('Відомість №2'!AS1158,9)</f>
        <v>$I$2910</v>
      </c>
      <c r="AH1162" s="23" t="str">
        <f>ADDRESS('Відомість №2'!AS1158,10)</f>
        <v>$J$2910</v>
      </c>
      <c r="AI1162" s="20">
        <f t="shared" ca="1" si="240"/>
        <v>0</v>
      </c>
      <c r="AJ1162" s="20">
        <f t="shared" ca="1" si="241"/>
        <v>0</v>
      </c>
      <c r="AK1162" s="20" t="str">
        <f>ADDRESS('Відомість №2'!AS1158,7)</f>
        <v>$G$2910</v>
      </c>
      <c r="AL1162" s="20" t="str">
        <f>ADDRESS('Відомість №2'!AS1158,8)</f>
        <v>$H$2910</v>
      </c>
      <c r="AM1162">
        <f t="shared" ca="1" si="242"/>
        <v>0</v>
      </c>
      <c r="AN1162">
        <f t="shared" ca="1" si="243"/>
        <v>0</v>
      </c>
      <c r="AO1162" t="str">
        <f>ADDRESS('Відомість №2'!AS1158,3)</f>
        <v>$C$2910</v>
      </c>
      <c r="AP1162" t="str">
        <f>ADDRESS('Відомість №2'!AS1158,22)</f>
        <v>$V$2910</v>
      </c>
      <c r="AQ1162">
        <f t="shared" ca="1" si="244"/>
        <v>0</v>
      </c>
      <c r="AR1162">
        <f t="shared" ca="1" si="245"/>
        <v>0</v>
      </c>
      <c r="AS1162">
        <f t="shared" ca="1" si="246"/>
        <v>0</v>
      </c>
    </row>
    <row r="1163" spans="20:45" ht="15.75" hidden="1" customHeight="1" x14ac:dyDescent="0.25">
      <c r="T1163" s="23" t="str">
        <f>ADDRESS('Відомість №2'!AS1159,2)</f>
        <v>$B$2911</v>
      </c>
      <c r="U1163" s="23" t="str">
        <f>ADDRESS('Відомість №2'!AS1159,1)</f>
        <v>$A$2911</v>
      </c>
      <c r="V1163" s="23">
        <f t="shared" ca="1" si="234"/>
        <v>0</v>
      </c>
      <c r="W1163" s="23">
        <f t="shared" ca="1" si="235"/>
        <v>0</v>
      </c>
      <c r="Y1163" s="23" t="str">
        <f>ADDRESS('Відомість №2'!AS1159,21)</f>
        <v>$U$2911</v>
      </c>
      <c r="Z1163" s="23" t="str">
        <f>ADDRESS('Відомість №2'!AS1159,20)</f>
        <v>$T$2911</v>
      </c>
      <c r="AA1163" s="23">
        <f t="shared" ca="1" si="236"/>
        <v>0</v>
      </c>
      <c r="AB1163" s="23">
        <f t="shared" ca="1" si="237"/>
        <v>0</v>
      </c>
      <c r="AC1163" s="23" t="e">
        <f>ADDRESS('Відомість №2'!AT1159,6)</f>
        <v>#VALUE!</v>
      </c>
      <c r="AD1163" s="23" t="e">
        <f t="shared" ca="1" si="238"/>
        <v>#VALUE!</v>
      </c>
      <c r="AF1163" s="23" t="e">
        <f t="shared" ca="1" si="239"/>
        <v>#VALUE!</v>
      </c>
      <c r="AG1163" s="23" t="str">
        <f>ADDRESS('Відомість №2'!AS1159,9)</f>
        <v>$I$2911</v>
      </c>
      <c r="AH1163" s="23" t="str">
        <f>ADDRESS('Відомість №2'!AS1159,10)</f>
        <v>$J$2911</v>
      </c>
      <c r="AI1163" s="20">
        <f t="shared" ca="1" si="240"/>
        <v>0</v>
      </c>
      <c r="AJ1163" s="20">
        <f t="shared" ca="1" si="241"/>
        <v>0</v>
      </c>
      <c r="AK1163" s="20" t="str">
        <f>ADDRESS('Відомість №2'!AS1159,7)</f>
        <v>$G$2911</v>
      </c>
      <c r="AL1163" s="20" t="str">
        <f>ADDRESS('Відомість №2'!AS1159,8)</f>
        <v>$H$2911</v>
      </c>
      <c r="AM1163">
        <f t="shared" ca="1" si="242"/>
        <v>0</v>
      </c>
      <c r="AN1163">
        <f t="shared" ca="1" si="243"/>
        <v>0</v>
      </c>
      <c r="AO1163" t="str">
        <f>ADDRESS('Відомість №2'!AS1159,3)</f>
        <v>$C$2911</v>
      </c>
      <c r="AP1163" t="str">
        <f>ADDRESS('Відомість №2'!AS1159,22)</f>
        <v>$V$2911</v>
      </c>
      <c r="AQ1163">
        <f t="shared" ca="1" si="244"/>
        <v>0</v>
      </c>
      <c r="AR1163">
        <f t="shared" ca="1" si="245"/>
        <v>0</v>
      </c>
      <c r="AS1163">
        <f t="shared" ca="1" si="246"/>
        <v>0</v>
      </c>
    </row>
    <row r="1164" spans="20:45" ht="15.75" hidden="1" customHeight="1" x14ac:dyDescent="0.25">
      <c r="T1164" s="23" t="str">
        <f>ADDRESS('Відомість №2'!AS1160,2)</f>
        <v>$B$2912</v>
      </c>
      <c r="U1164" s="23" t="str">
        <f>ADDRESS('Відомість №2'!AS1160,1)</f>
        <v>$A$2912</v>
      </c>
      <c r="V1164" s="23">
        <f t="shared" ca="1" si="234"/>
        <v>0</v>
      </c>
      <c r="W1164" s="23">
        <f t="shared" ca="1" si="235"/>
        <v>0</v>
      </c>
      <c r="Y1164" s="23" t="str">
        <f>ADDRESS('Відомість №2'!AS1160,21)</f>
        <v>$U$2912</v>
      </c>
      <c r="Z1164" s="23" t="str">
        <f>ADDRESS('Відомість №2'!AS1160,20)</f>
        <v>$T$2912</v>
      </c>
      <c r="AA1164" s="23">
        <f t="shared" ca="1" si="236"/>
        <v>0</v>
      </c>
      <c r="AB1164" s="23">
        <f t="shared" ca="1" si="237"/>
        <v>0</v>
      </c>
      <c r="AC1164" s="23" t="e">
        <f>ADDRESS('Відомість №2'!AT1160,6)</f>
        <v>#VALUE!</v>
      </c>
      <c r="AD1164" s="23" t="e">
        <f t="shared" ca="1" si="238"/>
        <v>#VALUE!</v>
      </c>
      <c r="AF1164" s="23" t="e">
        <f t="shared" ca="1" si="239"/>
        <v>#VALUE!</v>
      </c>
      <c r="AG1164" s="23" t="str">
        <f>ADDRESS('Відомість №2'!AS1160,9)</f>
        <v>$I$2912</v>
      </c>
      <c r="AH1164" s="23" t="str">
        <f>ADDRESS('Відомість №2'!AS1160,10)</f>
        <v>$J$2912</v>
      </c>
      <c r="AI1164" s="20">
        <f t="shared" ca="1" si="240"/>
        <v>0</v>
      </c>
      <c r="AJ1164" s="20">
        <f t="shared" ca="1" si="241"/>
        <v>0</v>
      </c>
      <c r="AK1164" s="20" t="str">
        <f>ADDRESS('Відомість №2'!AS1160,7)</f>
        <v>$G$2912</v>
      </c>
      <c r="AL1164" s="20" t="str">
        <f>ADDRESS('Відомість №2'!AS1160,8)</f>
        <v>$H$2912</v>
      </c>
      <c r="AM1164">
        <f t="shared" ca="1" si="242"/>
        <v>0</v>
      </c>
      <c r="AN1164">
        <f t="shared" ca="1" si="243"/>
        <v>0</v>
      </c>
      <c r="AO1164" t="str">
        <f>ADDRESS('Відомість №2'!AS1160,3)</f>
        <v>$C$2912</v>
      </c>
      <c r="AP1164" t="str">
        <f>ADDRESS('Відомість №2'!AS1160,22)</f>
        <v>$V$2912</v>
      </c>
      <c r="AQ1164">
        <f t="shared" ca="1" si="244"/>
        <v>0</v>
      </c>
      <c r="AR1164">
        <f t="shared" ca="1" si="245"/>
        <v>0</v>
      </c>
      <c r="AS1164">
        <f t="shared" ca="1" si="246"/>
        <v>0</v>
      </c>
    </row>
    <row r="1165" spans="20:45" ht="15.75" hidden="1" customHeight="1" x14ac:dyDescent="0.25">
      <c r="T1165" s="23" t="str">
        <f>ADDRESS('Відомість №2'!AS1161,2)</f>
        <v>$B$2913</v>
      </c>
      <c r="U1165" s="23" t="str">
        <f>ADDRESS('Відомість №2'!AS1161,1)</f>
        <v>$A$2913</v>
      </c>
      <c r="V1165" s="23">
        <f t="shared" ca="1" si="234"/>
        <v>0</v>
      </c>
      <c r="W1165" s="23">
        <f t="shared" ca="1" si="235"/>
        <v>0</v>
      </c>
      <c r="Y1165" s="23" t="str">
        <f>ADDRESS('Відомість №2'!AS1161,21)</f>
        <v>$U$2913</v>
      </c>
      <c r="Z1165" s="23" t="str">
        <f>ADDRESS('Відомість №2'!AS1161,20)</f>
        <v>$T$2913</v>
      </c>
      <c r="AA1165" s="23">
        <f t="shared" ca="1" si="236"/>
        <v>0</v>
      </c>
      <c r="AB1165" s="23">
        <f t="shared" ca="1" si="237"/>
        <v>0</v>
      </c>
      <c r="AC1165" s="23" t="e">
        <f>ADDRESS('Відомість №2'!AT1161,6)</f>
        <v>#VALUE!</v>
      </c>
      <c r="AD1165" s="23" t="e">
        <f t="shared" ca="1" si="238"/>
        <v>#VALUE!</v>
      </c>
      <c r="AF1165" s="23" t="e">
        <f t="shared" ca="1" si="239"/>
        <v>#VALUE!</v>
      </c>
      <c r="AG1165" s="23" t="str">
        <f>ADDRESS('Відомість №2'!AS1161,9)</f>
        <v>$I$2913</v>
      </c>
      <c r="AH1165" s="23" t="str">
        <f>ADDRESS('Відомість №2'!AS1161,10)</f>
        <v>$J$2913</v>
      </c>
      <c r="AI1165" s="20">
        <f t="shared" ca="1" si="240"/>
        <v>0</v>
      </c>
      <c r="AJ1165" s="20">
        <f t="shared" ca="1" si="241"/>
        <v>0</v>
      </c>
      <c r="AK1165" s="20" t="str">
        <f>ADDRESS('Відомість №2'!AS1161,7)</f>
        <v>$G$2913</v>
      </c>
      <c r="AL1165" s="20" t="str">
        <f>ADDRESS('Відомість №2'!AS1161,8)</f>
        <v>$H$2913</v>
      </c>
      <c r="AM1165">
        <f t="shared" ca="1" si="242"/>
        <v>0</v>
      </c>
      <c r="AN1165">
        <f t="shared" ca="1" si="243"/>
        <v>0</v>
      </c>
      <c r="AO1165" t="str">
        <f>ADDRESS('Відомість №2'!AS1161,3)</f>
        <v>$C$2913</v>
      </c>
      <c r="AP1165" t="str">
        <f>ADDRESS('Відомість №2'!AS1161,22)</f>
        <v>$V$2913</v>
      </c>
      <c r="AQ1165">
        <f t="shared" ca="1" si="244"/>
        <v>0</v>
      </c>
      <c r="AR1165">
        <f t="shared" ca="1" si="245"/>
        <v>0</v>
      </c>
      <c r="AS1165">
        <f t="shared" ca="1" si="246"/>
        <v>0</v>
      </c>
    </row>
    <row r="1166" spans="20:45" ht="15.75" hidden="1" customHeight="1" x14ac:dyDescent="0.25">
      <c r="T1166" s="23" t="str">
        <f>ADDRESS('Відомість №2'!AS1162,2)</f>
        <v>$B$2914</v>
      </c>
      <c r="U1166" s="23" t="str">
        <f>ADDRESS('Відомість №2'!AS1162,1)</f>
        <v>$A$2914</v>
      </c>
      <c r="V1166" s="23">
        <f t="shared" ca="1" si="234"/>
        <v>0</v>
      </c>
      <c r="W1166" s="23">
        <f t="shared" ca="1" si="235"/>
        <v>0</v>
      </c>
      <c r="Y1166" s="23" t="str">
        <f>ADDRESS('Відомість №2'!AS1162,21)</f>
        <v>$U$2914</v>
      </c>
      <c r="Z1166" s="23" t="str">
        <f>ADDRESS('Відомість №2'!AS1162,20)</f>
        <v>$T$2914</v>
      </c>
      <c r="AA1166" s="23">
        <f t="shared" ca="1" si="236"/>
        <v>0</v>
      </c>
      <c r="AB1166" s="23">
        <f t="shared" ca="1" si="237"/>
        <v>0</v>
      </c>
      <c r="AC1166" s="23" t="e">
        <f>ADDRESS('Відомість №2'!AT1162,6)</f>
        <v>#VALUE!</v>
      </c>
      <c r="AD1166" s="23" t="e">
        <f t="shared" ca="1" si="238"/>
        <v>#VALUE!</v>
      </c>
      <c r="AF1166" s="23" t="e">
        <f t="shared" ca="1" si="239"/>
        <v>#VALUE!</v>
      </c>
      <c r="AG1166" s="23" t="str">
        <f>ADDRESS('Відомість №2'!AS1162,9)</f>
        <v>$I$2914</v>
      </c>
      <c r="AH1166" s="23" t="str">
        <f>ADDRESS('Відомість №2'!AS1162,10)</f>
        <v>$J$2914</v>
      </c>
      <c r="AI1166" s="20">
        <f t="shared" ca="1" si="240"/>
        <v>0</v>
      </c>
      <c r="AJ1166" s="20">
        <f t="shared" ca="1" si="241"/>
        <v>0</v>
      </c>
      <c r="AK1166" s="20" t="str">
        <f>ADDRESS('Відомість №2'!AS1162,7)</f>
        <v>$G$2914</v>
      </c>
      <c r="AL1166" s="20" t="str">
        <f>ADDRESS('Відомість №2'!AS1162,8)</f>
        <v>$H$2914</v>
      </c>
      <c r="AM1166">
        <f t="shared" ca="1" si="242"/>
        <v>0</v>
      </c>
      <c r="AN1166">
        <f t="shared" ca="1" si="243"/>
        <v>0</v>
      </c>
      <c r="AO1166" t="str">
        <f>ADDRESS('Відомість №2'!AS1162,3)</f>
        <v>$C$2914</v>
      </c>
      <c r="AP1166" t="str">
        <f>ADDRESS('Відомість №2'!AS1162,22)</f>
        <v>$V$2914</v>
      </c>
      <c r="AQ1166">
        <f t="shared" ca="1" si="244"/>
        <v>0</v>
      </c>
      <c r="AR1166">
        <f t="shared" ca="1" si="245"/>
        <v>0</v>
      </c>
      <c r="AS1166">
        <f t="shared" ca="1" si="246"/>
        <v>0</v>
      </c>
    </row>
    <row r="1167" spans="20:45" ht="15.75" hidden="1" customHeight="1" x14ac:dyDescent="0.25">
      <c r="T1167" s="23" t="str">
        <f>ADDRESS('Відомість №2'!AS1163,2)</f>
        <v>$B$2915</v>
      </c>
      <c r="U1167" s="23" t="str">
        <f>ADDRESS('Відомість №2'!AS1163,1)</f>
        <v>$A$2915</v>
      </c>
      <c r="V1167" s="23">
        <f t="shared" ca="1" si="234"/>
        <v>0</v>
      </c>
      <c r="W1167" s="23">
        <f t="shared" ca="1" si="235"/>
        <v>0</v>
      </c>
      <c r="Y1167" s="23" t="str">
        <f>ADDRESS('Відомість №2'!AS1163,21)</f>
        <v>$U$2915</v>
      </c>
      <c r="Z1167" s="23" t="str">
        <f>ADDRESS('Відомість №2'!AS1163,20)</f>
        <v>$T$2915</v>
      </c>
      <c r="AA1167" s="23">
        <f t="shared" ca="1" si="236"/>
        <v>0</v>
      </c>
      <c r="AB1167" s="23">
        <f t="shared" ca="1" si="237"/>
        <v>0</v>
      </c>
      <c r="AC1167" s="23" t="e">
        <f>ADDRESS('Відомість №2'!AT1163,6)</f>
        <v>#VALUE!</v>
      </c>
      <c r="AD1167" s="23" t="e">
        <f t="shared" ca="1" si="238"/>
        <v>#VALUE!</v>
      </c>
      <c r="AF1167" s="23" t="e">
        <f t="shared" ca="1" si="239"/>
        <v>#VALUE!</v>
      </c>
      <c r="AG1167" s="23" t="str">
        <f>ADDRESS('Відомість №2'!AS1163,9)</f>
        <v>$I$2915</v>
      </c>
      <c r="AH1167" s="23" t="str">
        <f>ADDRESS('Відомість №2'!AS1163,10)</f>
        <v>$J$2915</v>
      </c>
      <c r="AI1167" s="20">
        <f t="shared" ca="1" si="240"/>
        <v>0</v>
      </c>
      <c r="AJ1167" s="20">
        <f t="shared" ca="1" si="241"/>
        <v>0</v>
      </c>
      <c r="AK1167" s="20" t="str">
        <f>ADDRESS('Відомість №2'!AS1163,7)</f>
        <v>$G$2915</v>
      </c>
      <c r="AL1167" s="20" t="str">
        <f>ADDRESS('Відомість №2'!AS1163,8)</f>
        <v>$H$2915</v>
      </c>
      <c r="AM1167">
        <f t="shared" ca="1" si="242"/>
        <v>0</v>
      </c>
      <c r="AN1167">
        <f t="shared" ca="1" si="243"/>
        <v>0</v>
      </c>
      <c r="AO1167" t="str">
        <f>ADDRESS('Відомість №2'!AS1163,3)</f>
        <v>$C$2915</v>
      </c>
      <c r="AP1167" t="str">
        <f>ADDRESS('Відомість №2'!AS1163,22)</f>
        <v>$V$2915</v>
      </c>
      <c r="AQ1167">
        <f t="shared" ca="1" si="244"/>
        <v>0</v>
      </c>
      <c r="AR1167">
        <f t="shared" ca="1" si="245"/>
        <v>0</v>
      </c>
      <c r="AS1167">
        <f t="shared" ca="1" si="246"/>
        <v>0</v>
      </c>
    </row>
    <row r="1168" spans="20:45" ht="15.75" hidden="1" customHeight="1" x14ac:dyDescent="0.25">
      <c r="T1168" s="23" t="str">
        <f>ADDRESS('Відомість №2'!AS1164,2)</f>
        <v>$B$2916</v>
      </c>
      <c r="U1168" s="23" t="str">
        <f>ADDRESS('Відомість №2'!AS1164,1)</f>
        <v>$A$2916</v>
      </c>
      <c r="V1168" s="23">
        <f t="shared" ca="1" si="234"/>
        <v>0</v>
      </c>
      <c r="W1168" s="23">
        <f t="shared" ca="1" si="235"/>
        <v>0</v>
      </c>
      <c r="Y1168" s="23" t="str">
        <f>ADDRESS('Відомість №2'!AS1164,21)</f>
        <v>$U$2916</v>
      </c>
      <c r="Z1168" s="23" t="str">
        <f>ADDRESS('Відомість №2'!AS1164,20)</f>
        <v>$T$2916</v>
      </c>
      <c r="AA1168" s="23">
        <f t="shared" ca="1" si="236"/>
        <v>0</v>
      </c>
      <c r="AB1168" s="23">
        <f t="shared" ca="1" si="237"/>
        <v>0</v>
      </c>
      <c r="AC1168" s="23" t="e">
        <f>ADDRESS('Відомість №2'!AT1164,6)</f>
        <v>#VALUE!</v>
      </c>
      <c r="AD1168" s="23" t="e">
        <f t="shared" ca="1" si="238"/>
        <v>#VALUE!</v>
      </c>
      <c r="AF1168" s="23" t="e">
        <f t="shared" ca="1" si="239"/>
        <v>#VALUE!</v>
      </c>
      <c r="AG1168" s="23" t="str">
        <f>ADDRESS('Відомість №2'!AS1164,9)</f>
        <v>$I$2916</v>
      </c>
      <c r="AH1168" s="23" t="str">
        <f>ADDRESS('Відомість №2'!AS1164,10)</f>
        <v>$J$2916</v>
      </c>
      <c r="AI1168" s="20">
        <f t="shared" ca="1" si="240"/>
        <v>0</v>
      </c>
      <c r="AJ1168" s="20">
        <f t="shared" ca="1" si="241"/>
        <v>0</v>
      </c>
      <c r="AK1168" s="20" t="str">
        <f>ADDRESS('Відомість №2'!AS1164,7)</f>
        <v>$G$2916</v>
      </c>
      <c r="AL1168" s="20" t="str">
        <f>ADDRESS('Відомість №2'!AS1164,8)</f>
        <v>$H$2916</v>
      </c>
      <c r="AM1168">
        <f t="shared" ca="1" si="242"/>
        <v>0</v>
      </c>
      <c r="AN1168">
        <f t="shared" ca="1" si="243"/>
        <v>0</v>
      </c>
      <c r="AO1168" t="str">
        <f>ADDRESS('Відомість №2'!AS1164,3)</f>
        <v>$C$2916</v>
      </c>
      <c r="AP1168" t="str">
        <f>ADDRESS('Відомість №2'!AS1164,22)</f>
        <v>$V$2916</v>
      </c>
      <c r="AQ1168">
        <f t="shared" ca="1" si="244"/>
        <v>0</v>
      </c>
      <c r="AR1168">
        <f t="shared" ca="1" si="245"/>
        <v>0</v>
      </c>
      <c r="AS1168">
        <f t="shared" ca="1" si="246"/>
        <v>0</v>
      </c>
    </row>
    <row r="1169" spans="20:45" ht="15.75" hidden="1" customHeight="1" x14ac:dyDescent="0.25">
      <c r="T1169" s="23" t="str">
        <f>ADDRESS('Відомість №2'!AS1165,2)</f>
        <v>$B$2917</v>
      </c>
      <c r="U1169" s="23" t="str">
        <f>ADDRESS('Відомість №2'!AS1165,1)</f>
        <v>$A$2917</v>
      </c>
      <c r="V1169" s="23">
        <f t="shared" ca="1" si="234"/>
        <v>0</v>
      </c>
      <c r="W1169" s="23">
        <f t="shared" ca="1" si="235"/>
        <v>0</v>
      </c>
      <c r="Y1169" s="23" t="str">
        <f>ADDRESS('Відомість №2'!AS1165,21)</f>
        <v>$U$2917</v>
      </c>
      <c r="Z1169" s="23" t="str">
        <f>ADDRESS('Відомість №2'!AS1165,20)</f>
        <v>$T$2917</v>
      </c>
      <c r="AA1169" s="23">
        <f t="shared" ca="1" si="236"/>
        <v>0</v>
      </c>
      <c r="AB1169" s="23">
        <f t="shared" ca="1" si="237"/>
        <v>0</v>
      </c>
      <c r="AC1169" s="23" t="e">
        <f>ADDRESS('Відомість №2'!AT1165,6)</f>
        <v>#VALUE!</v>
      </c>
      <c r="AD1169" s="23" t="e">
        <f t="shared" ca="1" si="238"/>
        <v>#VALUE!</v>
      </c>
      <c r="AF1169" s="23" t="e">
        <f t="shared" ca="1" si="239"/>
        <v>#VALUE!</v>
      </c>
      <c r="AG1169" s="23" t="str">
        <f>ADDRESS('Відомість №2'!AS1165,9)</f>
        <v>$I$2917</v>
      </c>
      <c r="AH1169" s="23" t="str">
        <f>ADDRESS('Відомість №2'!AS1165,10)</f>
        <v>$J$2917</v>
      </c>
      <c r="AI1169" s="20">
        <f t="shared" ca="1" si="240"/>
        <v>0</v>
      </c>
      <c r="AJ1169" s="20">
        <f t="shared" ca="1" si="241"/>
        <v>0</v>
      </c>
      <c r="AK1169" s="20" t="str">
        <f>ADDRESS('Відомість №2'!AS1165,7)</f>
        <v>$G$2917</v>
      </c>
      <c r="AL1169" s="20" t="str">
        <f>ADDRESS('Відомість №2'!AS1165,8)</f>
        <v>$H$2917</v>
      </c>
      <c r="AM1169">
        <f t="shared" ca="1" si="242"/>
        <v>0</v>
      </c>
      <c r="AN1169">
        <f t="shared" ca="1" si="243"/>
        <v>0</v>
      </c>
      <c r="AO1169" t="str">
        <f>ADDRESS('Відомість №2'!AS1165,3)</f>
        <v>$C$2917</v>
      </c>
      <c r="AP1169" t="str">
        <f>ADDRESS('Відомість №2'!AS1165,22)</f>
        <v>$V$2917</v>
      </c>
      <c r="AQ1169">
        <f t="shared" ca="1" si="244"/>
        <v>0</v>
      </c>
      <c r="AR1169">
        <f t="shared" ca="1" si="245"/>
        <v>0</v>
      </c>
      <c r="AS1169">
        <f t="shared" ca="1" si="246"/>
        <v>0</v>
      </c>
    </row>
    <row r="1170" spans="20:45" ht="15.75" hidden="1" customHeight="1" x14ac:dyDescent="0.25">
      <c r="T1170" s="23" t="str">
        <f>ADDRESS('Відомість №2'!AS1166,2)</f>
        <v>$B$2918</v>
      </c>
      <c r="U1170" s="23" t="str">
        <f>ADDRESS('Відомість №2'!AS1166,1)</f>
        <v>$A$2918</v>
      </c>
      <c r="V1170" s="23">
        <f t="shared" ca="1" si="234"/>
        <v>0</v>
      </c>
      <c r="W1170" s="23">
        <f t="shared" ca="1" si="235"/>
        <v>0</v>
      </c>
      <c r="Y1170" s="23" t="str">
        <f>ADDRESS('Відомість №2'!AS1166,21)</f>
        <v>$U$2918</v>
      </c>
      <c r="Z1170" s="23" t="str">
        <f>ADDRESS('Відомість №2'!AS1166,20)</f>
        <v>$T$2918</v>
      </c>
      <c r="AA1170" s="23">
        <f t="shared" ca="1" si="236"/>
        <v>0</v>
      </c>
      <c r="AB1170" s="23">
        <f t="shared" ca="1" si="237"/>
        <v>0</v>
      </c>
      <c r="AC1170" s="23" t="e">
        <f>ADDRESS('Відомість №2'!AT1166,6)</f>
        <v>#VALUE!</v>
      </c>
      <c r="AD1170" s="23" t="e">
        <f t="shared" ca="1" si="238"/>
        <v>#VALUE!</v>
      </c>
      <c r="AF1170" s="23" t="e">
        <f t="shared" ca="1" si="239"/>
        <v>#VALUE!</v>
      </c>
      <c r="AG1170" s="23" t="str">
        <f>ADDRESS('Відомість №2'!AS1166,9)</f>
        <v>$I$2918</v>
      </c>
      <c r="AH1170" s="23" t="str">
        <f>ADDRESS('Відомість №2'!AS1166,10)</f>
        <v>$J$2918</v>
      </c>
      <c r="AI1170" s="20">
        <f t="shared" ca="1" si="240"/>
        <v>0</v>
      </c>
      <c r="AJ1170" s="20">
        <f t="shared" ca="1" si="241"/>
        <v>0</v>
      </c>
      <c r="AK1170" s="20" t="str">
        <f>ADDRESS('Відомість №2'!AS1166,7)</f>
        <v>$G$2918</v>
      </c>
      <c r="AL1170" s="20" t="str">
        <f>ADDRESS('Відомість №2'!AS1166,8)</f>
        <v>$H$2918</v>
      </c>
      <c r="AM1170">
        <f t="shared" ca="1" si="242"/>
        <v>0</v>
      </c>
      <c r="AN1170">
        <f t="shared" ca="1" si="243"/>
        <v>0</v>
      </c>
      <c r="AO1170" t="str">
        <f>ADDRESS('Відомість №2'!AS1166,3)</f>
        <v>$C$2918</v>
      </c>
      <c r="AP1170" t="str">
        <f>ADDRESS('Відомість №2'!AS1166,22)</f>
        <v>$V$2918</v>
      </c>
      <c r="AQ1170">
        <f t="shared" ca="1" si="244"/>
        <v>0</v>
      </c>
      <c r="AR1170">
        <f t="shared" ca="1" si="245"/>
        <v>0</v>
      </c>
      <c r="AS1170">
        <f t="shared" ca="1" si="246"/>
        <v>0</v>
      </c>
    </row>
    <row r="1171" spans="20:45" ht="15.75" hidden="1" customHeight="1" x14ac:dyDescent="0.25">
      <c r="T1171" s="23" t="str">
        <f>ADDRESS('Відомість №2'!AS1167,2)</f>
        <v>$B$2919</v>
      </c>
      <c r="U1171" s="23" t="str">
        <f>ADDRESS('Відомість №2'!AS1167,1)</f>
        <v>$A$2919</v>
      </c>
      <c r="V1171" s="23">
        <f t="shared" ca="1" si="234"/>
        <v>0</v>
      </c>
      <c r="W1171" s="23">
        <f t="shared" ca="1" si="235"/>
        <v>0</v>
      </c>
      <c r="Y1171" s="23" t="str">
        <f>ADDRESS('Відомість №2'!AS1167,21)</f>
        <v>$U$2919</v>
      </c>
      <c r="Z1171" s="23" t="str">
        <f>ADDRESS('Відомість №2'!AS1167,20)</f>
        <v>$T$2919</v>
      </c>
      <c r="AA1171" s="23">
        <f t="shared" ca="1" si="236"/>
        <v>0</v>
      </c>
      <c r="AB1171" s="23">
        <f t="shared" ca="1" si="237"/>
        <v>0</v>
      </c>
      <c r="AC1171" s="23" t="e">
        <f>ADDRESS('Відомість №2'!AT1167,6)</f>
        <v>#VALUE!</v>
      </c>
      <c r="AD1171" s="23" t="e">
        <f t="shared" ca="1" si="238"/>
        <v>#VALUE!</v>
      </c>
      <c r="AF1171" s="23" t="e">
        <f t="shared" ca="1" si="239"/>
        <v>#VALUE!</v>
      </c>
      <c r="AG1171" s="23" t="str">
        <f>ADDRESS('Відомість №2'!AS1167,9)</f>
        <v>$I$2919</v>
      </c>
      <c r="AH1171" s="23" t="str">
        <f>ADDRESS('Відомість №2'!AS1167,10)</f>
        <v>$J$2919</v>
      </c>
      <c r="AI1171" s="20">
        <f t="shared" ca="1" si="240"/>
        <v>0</v>
      </c>
      <c r="AJ1171" s="20">
        <f t="shared" ca="1" si="241"/>
        <v>0</v>
      </c>
      <c r="AK1171" s="20" t="str">
        <f>ADDRESS('Відомість №2'!AS1167,7)</f>
        <v>$G$2919</v>
      </c>
      <c r="AL1171" s="20" t="str">
        <f>ADDRESS('Відомість №2'!AS1167,8)</f>
        <v>$H$2919</v>
      </c>
      <c r="AM1171">
        <f t="shared" ca="1" si="242"/>
        <v>0</v>
      </c>
      <c r="AN1171">
        <f t="shared" ca="1" si="243"/>
        <v>0</v>
      </c>
      <c r="AO1171" t="str">
        <f>ADDRESS('Відомість №2'!AS1167,3)</f>
        <v>$C$2919</v>
      </c>
      <c r="AP1171" t="str">
        <f>ADDRESS('Відомість №2'!AS1167,22)</f>
        <v>$V$2919</v>
      </c>
      <c r="AQ1171">
        <f t="shared" ca="1" si="244"/>
        <v>0</v>
      </c>
      <c r="AR1171">
        <f t="shared" ca="1" si="245"/>
        <v>0</v>
      </c>
      <c r="AS1171">
        <f t="shared" ca="1" si="246"/>
        <v>0</v>
      </c>
    </row>
    <row r="1172" spans="20:45" ht="15.75" hidden="1" customHeight="1" x14ac:dyDescent="0.25">
      <c r="T1172" s="23" t="str">
        <f>ADDRESS('Відомість №2'!AS1168,2)</f>
        <v>$B$2920</v>
      </c>
      <c r="U1172" s="23" t="str">
        <f>ADDRESS('Відомість №2'!AS1168,1)</f>
        <v>$A$2920</v>
      </c>
      <c r="V1172" s="23">
        <f t="shared" ca="1" si="234"/>
        <v>0</v>
      </c>
      <c r="W1172" s="23">
        <f t="shared" ca="1" si="235"/>
        <v>0</v>
      </c>
      <c r="Y1172" s="23" t="str">
        <f>ADDRESS('Відомість №2'!AS1168,21)</f>
        <v>$U$2920</v>
      </c>
      <c r="Z1172" s="23" t="str">
        <f>ADDRESS('Відомість №2'!AS1168,20)</f>
        <v>$T$2920</v>
      </c>
      <c r="AA1172" s="23">
        <f t="shared" ca="1" si="236"/>
        <v>0</v>
      </c>
      <c r="AB1172" s="23">
        <f t="shared" ca="1" si="237"/>
        <v>0</v>
      </c>
      <c r="AC1172" s="23" t="e">
        <f>ADDRESS('Відомість №2'!AT1168,6)</f>
        <v>#VALUE!</v>
      </c>
      <c r="AD1172" s="23" t="e">
        <f t="shared" ca="1" si="238"/>
        <v>#VALUE!</v>
      </c>
      <c r="AF1172" s="23" t="e">
        <f t="shared" ca="1" si="239"/>
        <v>#VALUE!</v>
      </c>
      <c r="AG1172" s="23" t="str">
        <f>ADDRESS('Відомість №2'!AS1168,9)</f>
        <v>$I$2920</v>
      </c>
      <c r="AH1172" s="23" t="str">
        <f>ADDRESS('Відомість №2'!AS1168,10)</f>
        <v>$J$2920</v>
      </c>
      <c r="AI1172" s="20">
        <f t="shared" ca="1" si="240"/>
        <v>0</v>
      </c>
      <c r="AJ1172" s="20">
        <f t="shared" ca="1" si="241"/>
        <v>0</v>
      </c>
      <c r="AK1172" s="20" t="str">
        <f>ADDRESS('Відомість №2'!AS1168,7)</f>
        <v>$G$2920</v>
      </c>
      <c r="AL1172" s="20" t="str">
        <f>ADDRESS('Відомість №2'!AS1168,8)</f>
        <v>$H$2920</v>
      </c>
      <c r="AM1172">
        <f t="shared" ca="1" si="242"/>
        <v>0</v>
      </c>
      <c r="AN1172">
        <f t="shared" ca="1" si="243"/>
        <v>0</v>
      </c>
      <c r="AO1172" t="str">
        <f>ADDRESS('Відомість №2'!AS1168,3)</f>
        <v>$C$2920</v>
      </c>
      <c r="AP1172" t="str">
        <f>ADDRESS('Відомість №2'!AS1168,22)</f>
        <v>$V$2920</v>
      </c>
      <c r="AQ1172">
        <f t="shared" ca="1" si="244"/>
        <v>0</v>
      </c>
      <c r="AR1172">
        <f t="shared" ca="1" si="245"/>
        <v>0</v>
      </c>
      <c r="AS1172">
        <f t="shared" ca="1" si="246"/>
        <v>0</v>
      </c>
    </row>
    <row r="1173" spans="20:45" ht="15.75" hidden="1" customHeight="1" x14ac:dyDescent="0.25">
      <c r="T1173" s="23" t="str">
        <f>ADDRESS('Відомість №2'!AS1169,2)</f>
        <v>$B$2921</v>
      </c>
      <c r="U1173" s="23" t="str">
        <f>ADDRESS('Відомість №2'!AS1169,1)</f>
        <v>$A$2921</v>
      </c>
      <c r="V1173" s="23">
        <f t="shared" ca="1" si="234"/>
        <v>0</v>
      </c>
      <c r="W1173" s="23">
        <f t="shared" ca="1" si="235"/>
        <v>0</v>
      </c>
      <c r="Y1173" s="23" t="str">
        <f>ADDRESS('Відомість №2'!AS1169,21)</f>
        <v>$U$2921</v>
      </c>
      <c r="Z1173" s="23" t="str">
        <f>ADDRESS('Відомість №2'!AS1169,20)</f>
        <v>$T$2921</v>
      </c>
      <c r="AA1173" s="23">
        <f t="shared" ca="1" si="236"/>
        <v>0</v>
      </c>
      <c r="AB1173" s="23">
        <f t="shared" ca="1" si="237"/>
        <v>0</v>
      </c>
      <c r="AC1173" s="23" t="e">
        <f>ADDRESS('Відомість №2'!AT1169,6)</f>
        <v>#VALUE!</v>
      </c>
      <c r="AD1173" s="23" t="e">
        <f t="shared" ca="1" si="238"/>
        <v>#VALUE!</v>
      </c>
      <c r="AF1173" s="23" t="e">
        <f t="shared" ca="1" si="239"/>
        <v>#VALUE!</v>
      </c>
      <c r="AG1173" s="23" t="str">
        <f>ADDRESS('Відомість №2'!AS1169,9)</f>
        <v>$I$2921</v>
      </c>
      <c r="AH1173" s="23" t="str">
        <f>ADDRESS('Відомість №2'!AS1169,10)</f>
        <v>$J$2921</v>
      </c>
      <c r="AI1173" s="20">
        <f t="shared" ca="1" si="240"/>
        <v>0</v>
      </c>
      <c r="AJ1173" s="20">
        <f t="shared" ca="1" si="241"/>
        <v>0</v>
      </c>
      <c r="AK1173" s="20" t="str">
        <f>ADDRESS('Відомість №2'!AS1169,7)</f>
        <v>$G$2921</v>
      </c>
      <c r="AL1173" s="20" t="str">
        <f>ADDRESS('Відомість №2'!AS1169,8)</f>
        <v>$H$2921</v>
      </c>
      <c r="AM1173">
        <f t="shared" ca="1" si="242"/>
        <v>0</v>
      </c>
      <c r="AN1173">
        <f t="shared" ca="1" si="243"/>
        <v>0</v>
      </c>
      <c r="AO1173" t="str">
        <f>ADDRESS('Відомість №2'!AS1169,3)</f>
        <v>$C$2921</v>
      </c>
      <c r="AP1173" t="str">
        <f>ADDRESS('Відомість №2'!AS1169,22)</f>
        <v>$V$2921</v>
      </c>
      <c r="AQ1173">
        <f t="shared" ca="1" si="244"/>
        <v>0</v>
      </c>
      <c r="AR1173">
        <f t="shared" ca="1" si="245"/>
        <v>0</v>
      </c>
      <c r="AS1173">
        <f t="shared" ca="1" si="246"/>
        <v>0</v>
      </c>
    </row>
    <row r="1174" spans="20:45" ht="15.75" hidden="1" customHeight="1" x14ac:dyDescent="0.25">
      <c r="T1174" s="23" t="str">
        <f>ADDRESS('Відомість №2'!AS1170,2)</f>
        <v>$B$2922</v>
      </c>
      <c r="U1174" s="23" t="str">
        <f>ADDRESS('Відомість №2'!AS1170,1)</f>
        <v>$A$2922</v>
      </c>
      <c r="V1174" s="23">
        <f t="shared" ca="1" si="234"/>
        <v>0</v>
      </c>
      <c r="W1174" s="23">
        <f t="shared" ca="1" si="235"/>
        <v>0</v>
      </c>
      <c r="Y1174" s="23" t="str">
        <f>ADDRESS('Відомість №2'!AS1170,21)</f>
        <v>$U$2922</v>
      </c>
      <c r="Z1174" s="23" t="str">
        <f>ADDRESS('Відомість №2'!AS1170,20)</f>
        <v>$T$2922</v>
      </c>
      <c r="AA1174" s="23">
        <f t="shared" ca="1" si="236"/>
        <v>0</v>
      </c>
      <c r="AB1174" s="23">
        <f t="shared" ca="1" si="237"/>
        <v>0</v>
      </c>
      <c r="AC1174" s="23" t="e">
        <f>ADDRESS('Відомість №2'!AT1170,6)</f>
        <v>#VALUE!</v>
      </c>
      <c r="AD1174" s="23" t="e">
        <f t="shared" ca="1" si="238"/>
        <v>#VALUE!</v>
      </c>
      <c r="AF1174" s="23" t="e">
        <f t="shared" ca="1" si="239"/>
        <v>#VALUE!</v>
      </c>
      <c r="AG1174" s="23" t="str">
        <f>ADDRESS('Відомість №2'!AS1170,9)</f>
        <v>$I$2922</v>
      </c>
      <c r="AH1174" s="23" t="str">
        <f>ADDRESS('Відомість №2'!AS1170,10)</f>
        <v>$J$2922</v>
      </c>
      <c r="AI1174" s="20">
        <f t="shared" ca="1" si="240"/>
        <v>0</v>
      </c>
      <c r="AJ1174" s="20">
        <f t="shared" ca="1" si="241"/>
        <v>0</v>
      </c>
      <c r="AK1174" s="20" t="str">
        <f>ADDRESS('Відомість №2'!AS1170,7)</f>
        <v>$G$2922</v>
      </c>
      <c r="AL1174" s="20" t="str">
        <f>ADDRESS('Відомість №2'!AS1170,8)</f>
        <v>$H$2922</v>
      </c>
      <c r="AM1174">
        <f t="shared" ca="1" si="242"/>
        <v>0</v>
      </c>
      <c r="AN1174">
        <f t="shared" ca="1" si="243"/>
        <v>0</v>
      </c>
      <c r="AO1174" t="str">
        <f>ADDRESS('Відомість №2'!AS1170,3)</f>
        <v>$C$2922</v>
      </c>
      <c r="AP1174" t="str">
        <f>ADDRESS('Відомість №2'!AS1170,22)</f>
        <v>$V$2922</v>
      </c>
      <c r="AQ1174">
        <f t="shared" ca="1" si="244"/>
        <v>0</v>
      </c>
      <c r="AR1174">
        <f t="shared" ca="1" si="245"/>
        <v>0</v>
      </c>
      <c r="AS1174">
        <f t="shared" ca="1" si="246"/>
        <v>0</v>
      </c>
    </row>
    <row r="1175" spans="20:45" ht="15.75" hidden="1" customHeight="1" x14ac:dyDescent="0.25">
      <c r="T1175" s="23" t="str">
        <f>ADDRESS('Відомість №2'!AS1171,2)</f>
        <v>$B$2923</v>
      </c>
      <c r="U1175" s="23" t="str">
        <f>ADDRESS('Відомість №2'!AS1171,1)</f>
        <v>$A$2923</v>
      </c>
      <c r="V1175" s="23">
        <f t="shared" ca="1" si="234"/>
        <v>0</v>
      </c>
      <c r="W1175" s="23">
        <f t="shared" ca="1" si="235"/>
        <v>0</v>
      </c>
      <c r="Y1175" s="23" t="str">
        <f>ADDRESS('Відомість №2'!AS1171,21)</f>
        <v>$U$2923</v>
      </c>
      <c r="Z1175" s="23" t="str">
        <f>ADDRESS('Відомість №2'!AS1171,20)</f>
        <v>$T$2923</v>
      </c>
      <c r="AA1175" s="23">
        <f t="shared" ca="1" si="236"/>
        <v>0</v>
      </c>
      <c r="AB1175" s="23">
        <f t="shared" ca="1" si="237"/>
        <v>0</v>
      </c>
      <c r="AC1175" s="23" t="e">
        <f>ADDRESS('Відомість №2'!AT1171,6)</f>
        <v>#VALUE!</v>
      </c>
      <c r="AD1175" s="23" t="e">
        <f t="shared" ca="1" si="238"/>
        <v>#VALUE!</v>
      </c>
      <c r="AF1175" s="23" t="e">
        <f t="shared" ca="1" si="239"/>
        <v>#VALUE!</v>
      </c>
      <c r="AG1175" s="23" t="str">
        <f>ADDRESS('Відомість №2'!AS1171,9)</f>
        <v>$I$2923</v>
      </c>
      <c r="AH1175" s="23" t="str">
        <f>ADDRESS('Відомість №2'!AS1171,10)</f>
        <v>$J$2923</v>
      </c>
      <c r="AI1175" s="20">
        <f t="shared" ca="1" si="240"/>
        <v>0</v>
      </c>
      <c r="AJ1175" s="20">
        <f t="shared" ca="1" si="241"/>
        <v>0</v>
      </c>
      <c r="AK1175" s="20" t="str">
        <f>ADDRESS('Відомість №2'!AS1171,7)</f>
        <v>$G$2923</v>
      </c>
      <c r="AL1175" s="20" t="str">
        <f>ADDRESS('Відомість №2'!AS1171,8)</f>
        <v>$H$2923</v>
      </c>
      <c r="AM1175">
        <f t="shared" ca="1" si="242"/>
        <v>0</v>
      </c>
      <c r="AN1175">
        <f t="shared" ca="1" si="243"/>
        <v>0</v>
      </c>
      <c r="AO1175" t="str">
        <f>ADDRESS('Відомість №2'!AS1171,3)</f>
        <v>$C$2923</v>
      </c>
      <c r="AP1175" t="str">
        <f>ADDRESS('Відомість №2'!AS1171,22)</f>
        <v>$V$2923</v>
      </c>
      <c r="AQ1175">
        <f t="shared" ca="1" si="244"/>
        <v>0</v>
      </c>
      <c r="AR1175">
        <f t="shared" ca="1" si="245"/>
        <v>0</v>
      </c>
      <c r="AS1175">
        <f t="shared" ca="1" si="246"/>
        <v>0</v>
      </c>
    </row>
    <row r="1176" spans="20:45" ht="15.75" hidden="1" customHeight="1" x14ac:dyDescent="0.25">
      <c r="T1176" s="23" t="str">
        <f>ADDRESS('Відомість №2'!AS1172,2)</f>
        <v>$B$2924</v>
      </c>
      <c r="U1176" s="23" t="str">
        <f>ADDRESS('Відомість №2'!AS1172,1)</f>
        <v>$A$2924</v>
      </c>
      <c r="V1176" s="23">
        <f t="shared" ca="1" si="234"/>
        <v>0</v>
      </c>
      <c r="W1176" s="23">
        <f t="shared" ca="1" si="235"/>
        <v>0</v>
      </c>
      <c r="Y1176" s="23" t="str">
        <f>ADDRESS('Відомість №2'!AS1172,21)</f>
        <v>$U$2924</v>
      </c>
      <c r="Z1176" s="23" t="str">
        <f>ADDRESS('Відомість №2'!AS1172,20)</f>
        <v>$T$2924</v>
      </c>
      <c r="AA1176" s="23">
        <f t="shared" ca="1" si="236"/>
        <v>0</v>
      </c>
      <c r="AB1176" s="23">
        <f t="shared" ca="1" si="237"/>
        <v>0</v>
      </c>
      <c r="AC1176" s="23" t="e">
        <f>ADDRESS('Відомість №2'!AT1172,6)</f>
        <v>#VALUE!</v>
      </c>
      <c r="AD1176" s="23" t="e">
        <f t="shared" ca="1" si="238"/>
        <v>#VALUE!</v>
      </c>
      <c r="AF1176" s="23" t="e">
        <f t="shared" ca="1" si="239"/>
        <v>#VALUE!</v>
      </c>
      <c r="AG1176" s="23" t="str">
        <f>ADDRESS('Відомість №2'!AS1172,9)</f>
        <v>$I$2924</v>
      </c>
      <c r="AH1176" s="23" t="str">
        <f>ADDRESS('Відомість №2'!AS1172,10)</f>
        <v>$J$2924</v>
      </c>
      <c r="AI1176" s="20">
        <f t="shared" ca="1" si="240"/>
        <v>0</v>
      </c>
      <c r="AJ1176" s="20">
        <f t="shared" ca="1" si="241"/>
        <v>0</v>
      </c>
      <c r="AK1176" s="20" t="str">
        <f>ADDRESS('Відомість №2'!AS1172,7)</f>
        <v>$G$2924</v>
      </c>
      <c r="AL1176" s="20" t="str">
        <f>ADDRESS('Відомість №2'!AS1172,8)</f>
        <v>$H$2924</v>
      </c>
      <c r="AM1176">
        <f t="shared" ca="1" si="242"/>
        <v>0</v>
      </c>
      <c r="AN1176">
        <f t="shared" ca="1" si="243"/>
        <v>0</v>
      </c>
      <c r="AO1176" t="str">
        <f>ADDRESS('Відомість №2'!AS1172,3)</f>
        <v>$C$2924</v>
      </c>
      <c r="AP1176" t="str">
        <f>ADDRESS('Відомість №2'!AS1172,22)</f>
        <v>$V$2924</v>
      </c>
      <c r="AQ1176">
        <f t="shared" ca="1" si="244"/>
        <v>0</v>
      </c>
      <c r="AR1176">
        <f t="shared" ca="1" si="245"/>
        <v>0</v>
      </c>
      <c r="AS1176">
        <f t="shared" ca="1" si="246"/>
        <v>0</v>
      </c>
    </row>
    <row r="1177" spans="20:45" ht="15.75" hidden="1" customHeight="1" x14ac:dyDescent="0.25">
      <c r="T1177" s="23" t="str">
        <f>ADDRESS('Відомість №2'!AS1173,2)</f>
        <v>$B$2925</v>
      </c>
      <c r="U1177" s="23" t="str">
        <f>ADDRESS('Відомість №2'!AS1173,1)</f>
        <v>$A$2925</v>
      </c>
      <c r="V1177" s="23">
        <f t="shared" ca="1" si="234"/>
        <v>0</v>
      </c>
      <c r="W1177" s="23">
        <f t="shared" ca="1" si="235"/>
        <v>0</v>
      </c>
      <c r="Y1177" s="23" t="str">
        <f>ADDRESS('Відомість №2'!AS1173,21)</f>
        <v>$U$2925</v>
      </c>
      <c r="Z1177" s="23" t="str">
        <f>ADDRESS('Відомість №2'!AS1173,20)</f>
        <v>$T$2925</v>
      </c>
      <c r="AA1177" s="23">
        <f t="shared" ca="1" si="236"/>
        <v>0</v>
      </c>
      <c r="AB1177" s="23">
        <f t="shared" ca="1" si="237"/>
        <v>0</v>
      </c>
      <c r="AC1177" s="23" t="e">
        <f>ADDRESS('Відомість №2'!AT1173,6)</f>
        <v>#VALUE!</v>
      </c>
      <c r="AD1177" s="23" t="e">
        <f t="shared" ca="1" si="238"/>
        <v>#VALUE!</v>
      </c>
      <c r="AF1177" s="23" t="e">
        <f t="shared" ca="1" si="239"/>
        <v>#VALUE!</v>
      </c>
      <c r="AG1177" s="23" t="str">
        <f>ADDRESS('Відомість №2'!AS1173,9)</f>
        <v>$I$2925</v>
      </c>
      <c r="AH1177" s="23" t="str">
        <f>ADDRESS('Відомість №2'!AS1173,10)</f>
        <v>$J$2925</v>
      </c>
      <c r="AI1177" s="20">
        <f t="shared" ca="1" si="240"/>
        <v>0</v>
      </c>
      <c r="AJ1177" s="20">
        <f t="shared" ca="1" si="241"/>
        <v>0</v>
      </c>
      <c r="AK1177" s="20" t="str">
        <f>ADDRESS('Відомість №2'!AS1173,7)</f>
        <v>$G$2925</v>
      </c>
      <c r="AL1177" s="20" t="str">
        <f>ADDRESS('Відомість №2'!AS1173,8)</f>
        <v>$H$2925</v>
      </c>
      <c r="AM1177">
        <f t="shared" ca="1" si="242"/>
        <v>0</v>
      </c>
      <c r="AN1177">
        <f t="shared" ca="1" si="243"/>
        <v>0</v>
      </c>
      <c r="AO1177" t="str">
        <f>ADDRESS('Відомість №2'!AS1173,3)</f>
        <v>$C$2925</v>
      </c>
      <c r="AP1177" t="str">
        <f>ADDRESS('Відомість №2'!AS1173,22)</f>
        <v>$V$2925</v>
      </c>
      <c r="AQ1177">
        <f t="shared" ca="1" si="244"/>
        <v>0</v>
      </c>
      <c r="AR1177">
        <f t="shared" ca="1" si="245"/>
        <v>0</v>
      </c>
      <c r="AS1177">
        <f t="shared" ca="1" si="246"/>
        <v>0</v>
      </c>
    </row>
    <row r="1178" spans="20:45" ht="15.75" hidden="1" customHeight="1" x14ac:dyDescent="0.25">
      <c r="T1178" s="23" t="str">
        <f>ADDRESS('Відомість №2'!AS1174,2)</f>
        <v>$B$2926</v>
      </c>
      <c r="U1178" s="23" t="str">
        <f>ADDRESS('Відомість №2'!AS1174,1)</f>
        <v>$A$2926</v>
      </c>
      <c r="V1178" s="23">
        <f t="shared" ca="1" si="234"/>
        <v>0</v>
      </c>
      <c r="W1178" s="23">
        <f t="shared" ca="1" si="235"/>
        <v>0</v>
      </c>
      <c r="Y1178" s="23" t="str">
        <f>ADDRESS('Відомість №2'!AS1174,21)</f>
        <v>$U$2926</v>
      </c>
      <c r="Z1178" s="23" t="str">
        <f>ADDRESS('Відомість №2'!AS1174,20)</f>
        <v>$T$2926</v>
      </c>
      <c r="AA1178" s="23">
        <f t="shared" ca="1" si="236"/>
        <v>0</v>
      </c>
      <c r="AB1178" s="23">
        <f t="shared" ca="1" si="237"/>
        <v>0</v>
      </c>
      <c r="AC1178" s="23" t="e">
        <f>ADDRESS('Відомість №2'!AT1174,6)</f>
        <v>#VALUE!</v>
      </c>
      <c r="AD1178" s="23" t="e">
        <f t="shared" ca="1" si="238"/>
        <v>#VALUE!</v>
      </c>
      <c r="AF1178" s="23" t="e">
        <f t="shared" ca="1" si="239"/>
        <v>#VALUE!</v>
      </c>
      <c r="AG1178" s="23" t="str">
        <f>ADDRESS('Відомість №2'!AS1174,9)</f>
        <v>$I$2926</v>
      </c>
      <c r="AH1178" s="23" t="str">
        <f>ADDRESS('Відомість №2'!AS1174,10)</f>
        <v>$J$2926</v>
      </c>
      <c r="AI1178" s="20">
        <f t="shared" ca="1" si="240"/>
        <v>0</v>
      </c>
      <c r="AJ1178" s="20">
        <f t="shared" ca="1" si="241"/>
        <v>0</v>
      </c>
      <c r="AK1178" s="20" t="str">
        <f>ADDRESS('Відомість №2'!AS1174,7)</f>
        <v>$G$2926</v>
      </c>
      <c r="AL1178" s="20" t="str">
        <f>ADDRESS('Відомість №2'!AS1174,8)</f>
        <v>$H$2926</v>
      </c>
      <c r="AM1178">
        <f t="shared" ca="1" si="242"/>
        <v>0</v>
      </c>
      <c r="AN1178">
        <f t="shared" ca="1" si="243"/>
        <v>0</v>
      </c>
      <c r="AO1178" t="str">
        <f>ADDRESS('Відомість №2'!AS1174,3)</f>
        <v>$C$2926</v>
      </c>
      <c r="AP1178" t="str">
        <f>ADDRESS('Відомість №2'!AS1174,22)</f>
        <v>$V$2926</v>
      </c>
      <c r="AQ1178">
        <f t="shared" ca="1" si="244"/>
        <v>0</v>
      </c>
      <c r="AR1178">
        <f t="shared" ca="1" si="245"/>
        <v>0</v>
      </c>
      <c r="AS1178">
        <f t="shared" ca="1" si="246"/>
        <v>0</v>
      </c>
    </row>
    <row r="1179" spans="20:45" ht="15.75" hidden="1" customHeight="1" x14ac:dyDescent="0.25">
      <c r="T1179" s="23" t="str">
        <f>ADDRESS('Відомість №2'!AS1175,2)</f>
        <v>$B$2927</v>
      </c>
      <c r="U1179" s="23" t="str">
        <f>ADDRESS('Відомість №2'!AS1175,1)</f>
        <v>$A$2927</v>
      </c>
      <c r="V1179" s="23">
        <f t="shared" ca="1" si="234"/>
        <v>0</v>
      </c>
      <c r="W1179" s="23">
        <f t="shared" ca="1" si="235"/>
        <v>0</v>
      </c>
      <c r="Y1179" s="23" t="str">
        <f>ADDRESS('Відомість №2'!AS1175,21)</f>
        <v>$U$2927</v>
      </c>
      <c r="Z1179" s="23" t="str">
        <f>ADDRESS('Відомість №2'!AS1175,20)</f>
        <v>$T$2927</v>
      </c>
      <c r="AA1179" s="23">
        <f t="shared" ca="1" si="236"/>
        <v>0</v>
      </c>
      <c r="AB1179" s="23">
        <f t="shared" ca="1" si="237"/>
        <v>0</v>
      </c>
      <c r="AC1179" s="23" t="e">
        <f>ADDRESS('Відомість №2'!AT1175,6)</f>
        <v>#VALUE!</v>
      </c>
      <c r="AD1179" s="23" t="e">
        <f t="shared" ca="1" si="238"/>
        <v>#VALUE!</v>
      </c>
      <c r="AF1179" s="23" t="e">
        <f t="shared" ca="1" si="239"/>
        <v>#VALUE!</v>
      </c>
      <c r="AG1179" s="23" t="str">
        <f>ADDRESS('Відомість №2'!AS1175,9)</f>
        <v>$I$2927</v>
      </c>
      <c r="AH1179" s="23" t="str">
        <f>ADDRESS('Відомість №2'!AS1175,10)</f>
        <v>$J$2927</v>
      </c>
      <c r="AI1179" s="20">
        <f t="shared" ca="1" si="240"/>
        <v>0</v>
      </c>
      <c r="AJ1179" s="20">
        <f t="shared" ca="1" si="241"/>
        <v>0</v>
      </c>
      <c r="AK1179" s="20" t="str">
        <f>ADDRESS('Відомість №2'!AS1175,7)</f>
        <v>$G$2927</v>
      </c>
      <c r="AL1179" s="20" t="str">
        <f>ADDRESS('Відомість №2'!AS1175,8)</f>
        <v>$H$2927</v>
      </c>
      <c r="AM1179">
        <f t="shared" ca="1" si="242"/>
        <v>0</v>
      </c>
      <c r="AN1179">
        <f t="shared" ca="1" si="243"/>
        <v>0</v>
      </c>
      <c r="AO1179" t="str">
        <f>ADDRESS('Відомість №2'!AS1175,3)</f>
        <v>$C$2927</v>
      </c>
      <c r="AP1179" t="str">
        <f>ADDRESS('Відомість №2'!AS1175,22)</f>
        <v>$V$2927</v>
      </c>
      <c r="AQ1179">
        <f t="shared" ca="1" si="244"/>
        <v>0</v>
      </c>
      <c r="AR1179">
        <f t="shared" ca="1" si="245"/>
        <v>0</v>
      </c>
      <c r="AS1179">
        <f t="shared" ca="1" si="246"/>
        <v>0</v>
      </c>
    </row>
    <row r="1180" spans="20:45" ht="15.75" hidden="1" customHeight="1" x14ac:dyDescent="0.25">
      <c r="T1180" s="23" t="str">
        <f>ADDRESS('Відомість №2'!AS1176,2)</f>
        <v>$B$2928</v>
      </c>
      <c r="U1180" s="23" t="str">
        <f>ADDRESS('Відомість №2'!AS1176,1)</f>
        <v>$A$2928</v>
      </c>
      <c r="V1180" s="23">
        <f t="shared" ca="1" si="234"/>
        <v>0</v>
      </c>
      <c r="W1180" s="23">
        <f t="shared" ca="1" si="235"/>
        <v>0</v>
      </c>
      <c r="Y1180" s="23" t="str">
        <f>ADDRESS('Відомість №2'!AS1176,21)</f>
        <v>$U$2928</v>
      </c>
      <c r="Z1180" s="23" t="str">
        <f>ADDRESS('Відомість №2'!AS1176,20)</f>
        <v>$T$2928</v>
      </c>
      <c r="AA1180" s="23">
        <f t="shared" ca="1" si="236"/>
        <v>0</v>
      </c>
      <c r="AB1180" s="23">
        <f t="shared" ca="1" si="237"/>
        <v>0</v>
      </c>
      <c r="AC1180" s="23" t="e">
        <f>ADDRESS('Відомість №2'!AT1176,6)</f>
        <v>#VALUE!</v>
      </c>
      <c r="AD1180" s="23" t="e">
        <f t="shared" ca="1" si="238"/>
        <v>#VALUE!</v>
      </c>
      <c r="AF1180" s="23" t="e">
        <f t="shared" ca="1" si="239"/>
        <v>#VALUE!</v>
      </c>
      <c r="AG1180" s="23" t="str">
        <f>ADDRESS('Відомість №2'!AS1176,9)</f>
        <v>$I$2928</v>
      </c>
      <c r="AH1180" s="23" t="str">
        <f>ADDRESS('Відомість №2'!AS1176,10)</f>
        <v>$J$2928</v>
      </c>
      <c r="AI1180" s="20">
        <f t="shared" ca="1" si="240"/>
        <v>0</v>
      </c>
      <c r="AJ1180" s="20">
        <f t="shared" ca="1" si="241"/>
        <v>0</v>
      </c>
      <c r="AK1180" s="20" t="str">
        <f>ADDRESS('Відомість №2'!AS1176,7)</f>
        <v>$G$2928</v>
      </c>
      <c r="AL1180" s="20" t="str">
        <f>ADDRESS('Відомість №2'!AS1176,8)</f>
        <v>$H$2928</v>
      </c>
      <c r="AM1180">
        <f t="shared" ca="1" si="242"/>
        <v>0</v>
      </c>
      <c r="AN1180">
        <f t="shared" ca="1" si="243"/>
        <v>0</v>
      </c>
      <c r="AO1180" t="str">
        <f>ADDRESS('Відомість №2'!AS1176,3)</f>
        <v>$C$2928</v>
      </c>
      <c r="AP1180" t="str">
        <f>ADDRESS('Відомість №2'!AS1176,22)</f>
        <v>$V$2928</v>
      </c>
      <c r="AQ1180">
        <f t="shared" ca="1" si="244"/>
        <v>0</v>
      </c>
      <c r="AR1180">
        <f t="shared" ca="1" si="245"/>
        <v>0</v>
      </c>
      <c r="AS1180">
        <f t="shared" ca="1" si="246"/>
        <v>0</v>
      </c>
    </row>
    <row r="1181" spans="20:45" ht="15.75" hidden="1" customHeight="1" x14ac:dyDescent="0.25">
      <c r="T1181" s="23" t="str">
        <f>ADDRESS('Відомість №2'!AS1177,2)</f>
        <v>$B$2929</v>
      </c>
      <c r="U1181" s="23" t="str">
        <f>ADDRESS('Відомість №2'!AS1177,1)</f>
        <v>$A$2929</v>
      </c>
      <c r="V1181" s="23">
        <f t="shared" ca="1" si="234"/>
        <v>0</v>
      </c>
      <c r="W1181" s="23">
        <f t="shared" ca="1" si="235"/>
        <v>0</v>
      </c>
      <c r="Y1181" s="23" t="str">
        <f>ADDRESS('Відомість №2'!AS1177,21)</f>
        <v>$U$2929</v>
      </c>
      <c r="Z1181" s="23" t="str">
        <f>ADDRESS('Відомість №2'!AS1177,20)</f>
        <v>$T$2929</v>
      </c>
      <c r="AA1181" s="23">
        <f t="shared" ca="1" si="236"/>
        <v>0</v>
      </c>
      <c r="AB1181" s="23">
        <f t="shared" ca="1" si="237"/>
        <v>0</v>
      </c>
      <c r="AC1181" s="23" t="e">
        <f>ADDRESS('Відомість №2'!AT1177,6)</f>
        <v>#VALUE!</v>
      </c>
      <c r="AD1181" s="23" t="e">
        <f t="shared" ca="1" si="238"/>
        <v>#VALUE!</v>
      </c>
      <c r="AF1181" s="23" t="e">
        <f t="shared" ca="1" si="239"/>
        <v>#VALUE!</v>
      </c>
      <c r="AG1181" s="23" t="str">
        <f>ADDRESS('Відомість №2'!AS1177,9)</f>
        <v>$I$2929</v>
      </c>
      <c r="AH1181" s="23" t="str">
        <f>ADDRESS('Відомість №2'!AS1177,10)</f>
        <v>$J$2929</v>
      </c>
      <c r="AI1181" s="20">
        <f t="shared" ca="1" si="240"/>
        <v>0</v>
      </c>
      <c r="AJ1181" s="20">
        <f t="shared" ca="1" si="241"/>
        <v>0</v>
      </c>
      <c r="AK1181" s="20" t="str">
        <f>ADDRESS('Відомість №2'!AS1177,7)</f>
        <v>$G$2929</v>
      </c>
      <c r="AL1181" s="20" t="str">
        <f>ADDRESS('Відомість №2'!AS1177,8)</f>
        <v>$H$2929</v>
      </c>
      <c r="AM1181">
        <f t="shared" ca="1" si="242"/>
        <v>0</v>
      </c>
      <c r="AN1181">
        <f t="shared" ca="1" si="243"/>
        <v>0</v>
      </c>
      <c r="AO1181" t="str">
        <f>ADDRESS('Відомість №2'!AS1177,3)</f>
        <v>$C$2929</v>
      </c>
      <c r="AP1181" t="str">
        <f>ADDRESS('Відомість №2'!AS1177,22)</f>
        <v>$V$2929</v>
      </c>
      <c r="AQ1181">
        <f t="shared" ca="1" si="244"/>
        <v>0</v>
      </c>
      <c r="AR1181">
        <f t="shared" ca="1" si="245"/>
        <v>0</v>
      </c>
      <c r="AS1181">
        <f t="shared" ca="1" si="246"/>
        <v>0</v>
      </c>
    </row>
    <row r="1182" spans="20:45" ht="15.75" hidden="1" customHeight="1" x14ac:dyDescent="0.25">
      <c r="T1182" s="23" t="str">
        <f>ADDRESS('Відомість №2'!AS1178,2)</f>
        <v>$B$2930</v>
      </c>
      <c r="U1182" s="23" t="str">
        <f>ADDRESS('Відомість №2'!AS1178,1)</f>
        <v>$A$2930</v>
      </c>
      <c r="V1182" s="23">
        <f t="shared" ca="1" si="234"/>
        <v>0</v>
      </c>
      <c r="W1182" s="23">
        <f t="shared" ca="1" si="235"/>
        <v>0</v>
      </c>
      <c r="Y1182" s="23" t="str">
        <f>ADDRESS('Відомість №2'!AS1178,21)</f>
        <v>$U$2930</v>
      </c>
      <c r="Z1182" s="23" t="str">
        <f>ADDRESS('Відомість №2'!AS1178,20)</f>
        <v>$T$2930</v>
      </c>
      <c r="AA1182" s="23">
        <f t="shared" ca="1" si="236"/>
        <v>0</v>
      </c>
      <c r="AB1182" s="23">
        <f t="shared" ca="1" si="237"/>
        <v>0</v>
      </c>
      <c r="AC1182" s="23" t="e">
        <f>ADDRESS('Відомість №2'!AT1178,6)</f>
        <v>#VALUE!</v>
      </c>
      <c r="AD1182" s="23" t="e">
        <f t="shared" ca="1" si="238"/>
        <v>#VALUE!</v>
      </c>
      <c r="AF1182" s="23" t="e">
        <f t="shared" ca="1" si="239"/>
        <v>#VALUE!</v>
      </c>
      <c r="AG1182" s="23" t="str">
        <f>ADDRESS('Відомість №2'!AS1178,9)</f>
        <v>$I$2930</v>
      </c>
      <c r="AH1182" s="23" t="str">
        <f>ADDRESS('Відомість №2'!AS1178,10)</f>
        <v>$J$2930</v>
      </c>
      <c r="AI1182" s="20">
        <f t="shared" ca="1" si="240"/>
        <v>0</v>
      </c>
      <c r="AJ1182" s="20">
        <f t="shared" ca="1" si="241"/>
        <v>0</v>
      </c>
      <c r="AK1182" s="20" t="str">
        <f>ADDRESS('Відомість №2'!AS1178,7)</f>
        <v>$G$2930</v>
      </c>
      <c r="AL1182" s="20" t="str">
        <f>ADDRESS('Відомість №2'!AS1178,8)</f>
        <v>$H$2930</v>
      </c>
      <c r="AM1182">
        <f t="shared" ca="1" si="242"/>
        <v>0</v>
      </c>
      <c r="AN1182">
        <f t="shared" ca="1" si="243"/>
        <v>0</v>
      </c>
      <c r="AO1182" t="str">
        <f>ADDRESS('Відомість №2'!AS1178,3)</f>
        <v>$C$2930</v>
      </c>
      <c r="AP1182" t="str">
        <f>ADDRESS('Відомість №2'!AS1178,22)</f>
        <v>$V$2930</v>
      </c>
      <c r="AQ1182">
        <f t="shared" ca="1" si="244"/>
        <v>0</v>
      </c>
      <c r="AR1182">
        <f t="shared" ca="1" si="245"/>
        <v>0</v>
      </c>
      <c r="AS1182">
        <f t="shared" ca="1" si="246"/>
        <v>0</v>
      </c>
    </row>
    <row r="1183" spans="20:45" ht="15.75" hidden="1" customHeight="1" x14ac:dyDescent="0.25">
      <c r="T1183" s="23" t="str">
        <f>ADDRESS('Відомість №2'!AS1179,2)</f>
        <v>$B$2931</v>
      </c>
      <c r="U1183" s="23" t="str">
        <f>ADDRESS('Відомість №2'!AS1179,1)</f>
        <v>$A$2931</v>
      </c>
      <c r="V1183" s="23">
        <f t="shared" ca="1" si="234"/>
        <v>0</v>
      </c>
      <c r="W1183" s="23">
        <f t="shared" ca="1" si="235"/>
        <v>0</v>
      </c>
      <c r="Y1183" s="23" t="str">
        <f>ADDRESS('Відомість №2'!AS1179,21)</f>
        <v>$U$2931</v>
      </c>
      <c r="Z1183" s="23" t="str">
        <f>ADDRESS('Відомість №2'!AS1179,20)</f>
        <v>$T$2931</v>
      </c>
      <c r="AA1183" s="23">
        <f t="shared" ca="1" si="236"/>
        <v>0</v>
      </c>
      <c r="AB1183" s="23">
        <f t="shared" ca="1" si="237"/>
        <v>0</v>
      </c>
      <c r="AC1183" s="23" t="e">
        <f>ADDRESS('Відомість №2'!AT1179,6)</f>
        <v>#VALUE!</v>
      </c>
      <c r="AD1183" s="23" t="e">
        <f t="shared" ca="1" si="238"/>
        <v>#VALUE!</v>
      </c>
      <c r="AF1183" s="23" t="e">
        <f t="shared" ca="1" si="239"/>
        <v>#VALUE!</v>
      </c>
      <c r="AG1183" s="23" t="str">
        <f>ADDRESS('Відомість №2'!AS1179,9)</f>
        <v>$I$2931</v>
      </c>
      <c r="AH1183" s="23" t="str">
        <f>ADDRESS('Відомість №2'!AS1179,10)</f>
        <v>$J$2931</v>
      </c>
      <c r="AI1183" s="20">
        <f t="shared" ca="1" si="240"/>
        <v>0</v>
      </c>
      <c r="AJ1183" s="20">
        <f t="shared" ca="1" si="241"/>
        <v>0</v>
      </c>
      <c r="AK1183" s="20" t="str">
        <f>ADDRESS('Відомість №2'!AS1179,7)</f>
        <v>$G$2931</v>
      </c>
      <c r="AL1183" s="20" t="str">
        <f>ADDRESS('Відомість №2'!AS1179,8)</f>
        <v>$H$2931</v>
      </c>
      <c r="AM1183">
        <f t="shared" ca="1" si="242"/>
        <v>0</v>
      </c>
      <c r="AN1183">
        <f t="shared" ca="1" si="243"/>
        <v>0</v>
      </c>
      <c r="AO1183" t="str">
        <f>ADDRESS('Відомість №2'!AS1179,3)</f>
        <v>$C$2931</v>
      </c>
      <c r="AP1183" t="str">
        <f>ADDRESS('Відомість №2'!AS1179,22)</f>
        <v>$V$2931</v>
      </c>
      <c r="AQ1183">
        <f t="shared" ca="1" si="244"/>
        <v>0</v>
      </c>
      <c r="AR1183">
        <f t="shared" ca="1" si="245"/>
        <v>0</v>
      </c>
      <c r="AS1183">
        <f t="shared" ca="1" si="246"/>
        <v>0</v>
      </c>
    </row>
    <row r="1184" spans="20:45" ht="15.75" hidden="1" customHeight="1" x14ac:dyDescent="0.25">
      <c r="T1184" s="23" t="str">
        <f>ADDRESS('Відомість №2'!AS1180,2)</f>
        <v>$B$2932</v>
      </c>
      <c r="U1184" s="23" t="str">
        <f>ADDRESS('Відомість №2'!AS1180,1)</f>
        <v>$A$2932</v>
      </c>
      <c r="V1184" s="23">
        <f t="shared" ca="1" si="234"/>
        <v>0</v>
      </c>
      <c r="W1184" s="23">
        <f t="shared" ca="1" si="235"/>
        <v>0</v>
      </c>
      <c r="Y1184" s="23" t="str">
        <f>ADDRESS('Відомість №2'!AS1180,21)</f>
        <v>$U$2932</v>
      </c>
      <c r="Z1184" s="23" t="str">
        <f>ADDRESS('Відомість №2'!AS1180,20)</f>
        <v>$T$2932</v>
      </c>
      <c r="AA1184" s="23">
        <f t="shared" ca="1" si="236"/>
        <v>0</v>
      </c>
      <c r="AB1184" s="23">
        <f t="shared" ca="1" si="237"/>
        <v>0</v>
      </c>
      <c r="AC1184" s="23" t="e">
        <f>ADDRESS('Відомість №2'!AT1180,6)</f>
        <v>#VALUE!</v>
      </c>
      <c r="AD1184" s="23" t="e">
        <f t="shared" ca="1" si="238"/>
        <v>#VALUE!</v>
      </c>
      <c r="AF1184" s="23" t="e">
        <f t="shared" ca="1" si="239"/>
        <v>#VALUE!</v>
      </c>
      <c r="AG1184" s="23" t="str">
        <f>ADDRESS('Відомість №2'!AS1180,9)</f>
        <v>$I$2932</v>
      </c>
      <c r="AH1184" s="23" t="str">
        <f>ADDRESS('Відомість №2'!AS1180,10)</f>
        <v>$J$2932</v>
      </c>
      <c r="AI1184" s="20">
        <f t="shared" ca="1" si="240"/>
        <v>0</v>
      </c>
      <c r="AJ1184" s="20">
        <f t="shared" ca="1" si="241"/>
        <v>0</v>
      </c>
      <c r="AK1184" s="20" t="str">
        <f>ADDRESS('Відомість №2'!AS1180,7)</f>
        <v>$G$2932</v>
      </c>
      <c r="AL1184" s="20" t="str">
        <f>ADDRESS('Відомість №2'!AS1180,8)</f>
        <v>$H$2932</v>
      </c>
      <c r="AM1184">
        <f t="shared" ca="1" si="242"/>
        <v>0</v>
      </c>
      <c r="AN1184">
        <f t="shared" ca="1" si="243"/>
        <v>0</v>
      </c>
      <c r="AO1184" t="str">
        <f>ADDRESS('Відомість №2'!AS1180,3)</f>
        <v>$C$2932</v>
      </c>
      <c r="AP1184" t="str">
        <f>ADDRESS('Відомість №2'!AS1180,22)</f>
        <v>$V$2932</v>
      </c>
      <c r="AQ1184">
        <f t="shared" ca="1" si="244"/>
        <v>0</v>
      </c>
      <c r="AR1184">
        <f t="shared" ca="1" si="245"/>
        <v>0</v>
      </c>
      <c r="AS1184">
        <f t="shared" ca="1" si="246"/>
        <v>0</v>
      </c>
    </row>
    <row r="1185" spans="20:45" ht="15.75" hidden="1" customHeight="1" x14ac:dyDescent="0.25">
      <c r="T1185" s="23" t="str">
        <f>ADDRESS('Відомість №2'!AS1181,2)</f>
        <v>$B$2933</v>
      </c>
      <c r="U1185" s="23" t="str">
        <f>ADDRESS('Відомість №2'!AS1181,1)</f>
        <v>$A$2933</v>
      </c>
      <c r="V1185" s="23">
        <f t="shared" ca="1" si="234"/>
        <v>0</v>
      </c>
      <c r="W1185" s="23">
        <f t="shared" ca="1" si="235"/>
        <v>0</v>
      </c>
      <c r="Y1185" s="23" t="str">
        <f>ADDRESS('Відомість №2'!AS1181,21)</f>
        <v>$U$2933</v>
      </c>
      <c r="Z1185" s="23" t="str">
        <f>ADDRESS('Відомість №2'!AS1181,20)</f>
        <v>$T$2933</v>
      </c>
      <c r="AA1185" s="23">
        <f t="shared" ca="1" si="236"/>
        <v>0</v>
      </c>
      <c r="AB1185" s="23">
        <f t="shared" ca="1" si="237"/>
        <v>0</v>
      </c>
      <c r="AC1185" s="23" t="e">
        <f>ADDRESS('Відомість №2'!AT1181,6)</f>
        <v>#VALUE!</v>
      </c>
      <c r="AD1185" s="23" t="e">
        <f t="shared" ca="1" si="238"/>
        <v>#VALUE!</v>
      </c>
      <c r="AF1185" s="23" t="e">
        <f t="shared" ca="1" si="239"/>
        <v>#VALUE!</v>
      </c>
      <c r="AG1185" s="23" t="str">
        <f>ADDRESS('Відомість №2'!AS1181,9)</f>
        <v>$I$2933</v>
      </c>
      <c r="AH1185" s="23" t="str">
        <f>ADDRESS('Відомість №2'!AS1181,10)</f>
        <v>$J$2933</v>
      </c>
      <c r="AI1185" s="20">
        <f t="shared" ca="1" si="240"/>
        <v>0</v>
      </c>
      <c r="AJ1185" s="20">
        <f t="shared" ca="1" si="241"/>
        <v>0</v>
      </c>
      <c r="AK1185" s="20" t="str">
        <f>ADDRESS('Відомість №2'!AS1181,7)</f>
        <v>$G$2933</v>
      </c>
      <c r="AL1185" s="20" t="str">
        <f>ADDRESS('Відомість №2'!AS1181,8)</f>
        <v>$H$2933</v>
      </c>
      <c r="AM1185">
        <f t="shared" ca="1" si="242"/>
        <v>0</v>
      </c>
      <c r="AN1185">
        <f t="shared" ca="1" si="243"/>
        <v>0</v>
      </c>
      <c r="AO1185" t="str">
        <f>ADDRESS('Відомість №2'!AS1181,3)</f>
        <v>$C$2933</v>
      </c>
      <c r="AP1185" t="str">
        <f>ADDRESS('Відомість №2'!AS1181,22)</f>
        <v>$V$2933</v>
      </c>
      <c r="AQ1185">
        <f t="shared" ca="1" si="244"/>
        <v>0</v>
      </c>
      <c r="AR1185">
        <f t="shared" ca="1" si="245"/>
        <v>0</v>
      </c>
      <c r="AS1185">
        <f t="shared" ca="1" si="246"/>
        <v>0</v>
      </c>
    </row>
    <row r="1186" spans="20:45" ht="15.75" hidden="1" customHeight="1" x14ac:dyDescent="0.25">
      <c r="T1186" s="23" t="str">
        <f>ADDRESS('Відомість №2'!AS1182,2)</f>
        <v>$B$2934</v>
      </c>
      <c r="U1186" s="23" t="str">
        <f>ADDRESS('Відомість №2'!AS1182,1)</f>
        <v>$A$2934</v>
      </c>
      <c r="V1186" s="23">
        <f t="shared" ca="1" si="234"/>
        <v>0</v>
      </c>
      <c r="W1186" s="23">
        <f t="shared" ca="1" si="235"/>
        <v>0</v>
      </c>
      <c r="Y1186" s="23" t="str">
        <f>ADDRESS('Відомість №2'!AS1182,21)</f>
        <v>$U$2934</v>
      </c>
      <c r="Z1186" s="23" t="str">
        <f>ADDRESS('Відомість №2'!AS1182,20)</f>
        <v>$T$2934</v>
      </c>
      <c r="AA1186" s="23">
        <f t="shared" ca="1" si="236"/>
        <v>0</v>
      </c>
      <c r="AB1186" s="23">
        <f t="shared" ca="1" si="237"/>
        <v>0</v>
      </c>
      <c r="AC1186" s="23" t="e">
        <f>ADDRESS('Відомість №2'!AT1182,6)</f>
        <v>#VALUE!</v>
      </c>
      <c r="AD1186" s="23" t="e">
        <f t="shared" ca="1" si="238"/>
        <v>#VALUE!</v>
      </c>
      <c r="AF1186" s="23" t="e">
        <f t="shared" ca="1" si="239"/>
        <v>#VALUE!</v>
      </c>
      <c r="AG1186" s="23" t="str">
        <f>ADDRESS('Відомість №2'!AS1182,9)</f>
        <v>$I$2934</v>
      </c>
      <c r="AH1186" s="23" t="str">
        <f>ADDRESS('Відомість №2'!AS1182,10)</f>
        <v>$J$2934</v>
      </c>
      <c r="AI1186" s="20">
        <f t="shared" ca="1" si="240"/>
        <v>0</v>
      </c>
      <c r="AJ1186" s="20">
        <f t="shared" ca="1" si="241"/>
        <v>0</v>
      </c>
      <c r="AK1186" s="20" t="str">
        <f>ADDRESS('Відомість №2'!AS1182,7)</f>
        <v>$G$2934</v>
      </c>
      <c r="AL1186" s="20" t="str">
        <f>ADDRESS('Відомість №2'!AS1182,8)</f>
        <v>$H$2934</v>
      </c>
      <c r="AM1186">
        <f t="shared" ca="1" si="242"/>
        <v>0</v>
      </c>
      <c r="AN1186">
        <f t="shared" ca="1" si="243"/>
        <v>0</v>
      </c>
      <c r="AO1186" t="str">
        <f>ADDRESS('Відомість №2'!AS1182,3)</f>
        <v>$C$2934</v>
      </c>
      <c r="AP1186" t="str">
        <f>ADDRESS('Відомість №2'!AS1182,22)</f>
        <v>$V$2934</v>
      </c>
      <c r="AQ1186">
        <f t="shared" ca="1" si="244"/>
        <v>0</v>
      </c>
      <c r="AR1186">
        <f t="shared" ca="1" si="245"/>
        <v>0</v>
      </c>
      <c r="AS1186">
        <f t="shared" ca="1" si="246"/>
        <v>0</v>
      </c>
    </row>
    <row r="1187" spans="20:45" ht="15.75" hidden="1" customHeight="1" x14ac:dyDescent="0.25">
      <c r="T1187" s="23" t="str">
        <f>ADDRESS('Відомість №2'!AS1183,2)</f>
        <v>$B$2935</v>
      </c>
      <c r="U1187" s="23" t="str">
        <f>ADDRESS('Відомість №2'!AS1183,1)</f>
        <v>$A$2935</v>
      </c>
      <c r="V1187" s="23">
        <f t="shared" ca="1" si="234"/>
        <v>0</v>
      </c>
      <c r="W1187" s="23">
        <f t="shared" ca="1" si="235"/>
        <v>0</v>
      </c>
      <c r="Y1187" s="23" t="str">
        <f>ADDRESS('Відомість №2'!AS1183,21)</f>
        <v>$U$2935</v>
      </c>
      <c r="Z1187" s="23" t="str">
        <f>ADDRESS('Відомість №2'!AS1183,20)</f>
        <v>$T$2935</v>
      </c>
      <c r="AA1187" s="23">
        <f t="shared" ca="1" si="236"/>
        <v>0</v>
      </c>
      <c r="AB1187" s="23">
        <f t="shared" ca="1" si="237"/>
        <v>0</v>
      </c>
      <c r="AC1187" s="23" t="e">
        <f>ADDRESS('Відомість №2'!AT1183,6)</f>
        <v>#VALUE!</v>
      </c>
      <c r="AD1187" s="23" t="e">
        <f t="shared" ca="1" si="238"/>
        <v>#VALUE!</v>
      </c>
      <c r="AF1187" s="23" t="e">
        <f t="shared" ca="1" si="239"/>
        <v>#VALUE!</v>
      </c>
      <c r="AG1187" s="23" t="str">
        <f>ADDRESS('Відомість №2'!AS1183,9)</f>
        <v>$I$2935</v>
      </c>
      <c r="AH1187" s="23" t="str">
        <f>ADDRESS('Відомість №2'!AS1183,10)</f>
        <v>$J$2935</v>
      </c>
      <c r="AI1187" s="20">
        <f t="shared" ca="1" si="240"/>
        <v>0</v>
      </c>
      <c r="AJ1187" s="20">
        <f t="shared" ca="1" si="241"/>
        <v>0</v>
      </c>
      <c r="AK1187" s="20" t="str">
        <f>ADDRESS('Відомість №2'!AS1183,7)</f>
        <v>$G$2935</v>
      </c>
      <c r="AL1187" s="20" t="str">
        <f>ADDRESS('Відомість №2'!AS1183,8)</f>
        <v>$H$2935</v>
      </c>
      <c r="AM1187">
        <f t="shared" ca="1" si="242"/>
        <v>0</v>
      </c>
      <c r="AN1187">
        <f t="shared" ca="1" si="243"/>
        <v>0</v>
      </c>
      <c r="AO1187" t="str">
        <f>ADDRESS('Відомість №2'!AS1183,3)</f>
        <v>$C$2935</v>
      </c>
      <c r="AP1187" t="str">
        <f>ADDRESS('Відомість №2'!AS1183,22)</f>
        <v>$V$2935</v>
      </c>
      <c r="AQ1187">
        <f t="shared" ca="1" si="244"/>
        <v>0</v>
      </c>
      <c r="AR1187">
        <f t="shared" ca="1" si="245"/>
        <v>0</v>
      </c>
      <c r="AS1187">
        <f t="shared" ca="1" si="246"/>
        <v>0</v>
      </c>
    </row>
    <row r="1188" spans="20:45" ht="15.75" hidden="1" customHeight="1" x14ac:dyDescent="0.25">
      <c r="T1188" s="23" t="str">
        <f>ADDRESS('Відомість №2'!AS1184,2)</f>
        <v>$B$2936</v>
      </c>
      <c r="U1188" s="23" t="str">
        <f>ADDRESS('Відомість №2'!AS1184,1)</f>
        <v>$A$2936</v>
      </c>
      <c r="V1188" s="23">
        <f t="shared" ca="1" si="234"/>
        <v>0</v>
      </c>
      <c r="W1188" s="23">
        <f t="shared" ca="1" si="235"/>
        <v>0</v>
      </c>
      <c r="Y1188" s="23" t="str">
        <f>ADDRESS('Відомість №2'!AS1184,21)</f>
        <v>$U$2936</v>
      </c>
      <c r="Z1188" s="23" t="str">
        <f>ADDRESS('Відомість №2'!AS1184,20)</f>
        <v>$T$2936</v>
      </c>
      <c r="AA1188" s="23">
        <f t="shared" ca="1" si="236"/>
        <v>0</v>
      </c>
      <c r="AB1188" s="23">
        <f t="shared" ca="1" si="237"/>
        <v>0</v>
      </c>
      <c r="AC1188" s="23" t="e">
        <f>ADDRESS('Відомість №2'!AT1184,6)</f>
        <v>#VALUE!</v>
      </c>
      <c r="AD1188" s="23" t="e">
        <f t="shared" ca="1" si="238"/>
        <v>#VALUE!</v>
      </c>
      <c r="AF1188" s="23" t="e">
        <f t="shared" ca="1" si="239"/>
        <v>#VALUE!</v>
      </c>
      <c r="AG1188" s="23" t="str">
        <f>ADDRESS('Відомість №2'!AS1184,9)</f>
        <v>$I$2936</v>
      </c>
      <c r="AH1188" s="23" t="str">
        <f>ADDRESS('Відомість №2'!AS1184,10)</f>
        <v>$J$2936</v>
      </c>
      <c r="AI1188" s="20">
        <f t="shared" ca="1" si="240"/>
        <v>0</v>
      </c>
      <c r="AJ1188" s="20">
        <f t="shared" ca="1" si="241"/>
        <v>0</v>
      </c>
      <c r="AK1188" s="20" t="str">
        <f>ADDRESS('Відомість №2'!AS1184,7)</f>
        <v>$G$2936</v>
      </c>
      <c r="AL1188" s="20" t="str">
        <f>ADDRESS('Відомість №2'!AS1184,8)</f>
        <v>$H$2936</v>
      </c>
      <c r="AM1188">
        <f t="shared" ca="1" si="242"/>
        <v>0</v>
      </c>
      <c r="AN1188">
        <f t="shared" ca="1" si="243"/>
        <v>0</v>
      </c>
      <c r="AO1188" t="str">
        <f>ADDRESS('Відомість №2'!AS1184,3)</f>
        <v>$C$2936</v>
      </c>
      <c r="AP1188" t="str">
        <f>ADDRESS('Відомість №2'!AS1184,22)</f>
        <v>$V$2936</v>
      </c>
      <c r="AQ1188">
        <f t="shared" ca="1" si="244"/>
        <v>0</v>
      </c>
      <c r="AR1188">
        <f t="shared" ca="1" si="245"/>
        <v>0</v>
      </c>
      <c r="AS1188">
        <f t="shared" ca="1" si="246"/>
        <v>0</v>
      </c>
    </row>
    <row r="1189" spans="20:45" ht="15.75" hidden="1" customHeight="1" x14ac:dyDescent="0.25">
      <c r="T1189" s="23" t="str">
        <f>ADDRESS('Відомість №2'!AS1185,2)</f>
        <v>$B$2937</v>
      </c>
      <c r="U1189" s="23" t="str">
        <f>ADDRESS('Відомість №2'!AS1185,1)</f>
        <v>$A$2937</v>
      </c>
      <c r="V1189" s="23">
        <f t="shared" ca="1" si="234"/>
        <v>0</v>
      </c>
      <c r="W1189" s="23">
        <f t="shared" ca="1" si="235"/>
        <v>0</v>
      </c>
      <c r="Y1189" s="23" t="str">
        <f>ADDRESS('Відомість №2'!AS1185,21)</f>
        <v>$U$2937</v>
      </c>
      <c r="Z1189" s="23" t="str">
        <f>ADDRESS('Відомість №2'!AS1185,20)</f>
        <v>$T$2937</v>
      </c>
      <c r="AA1189" s="23">
        <f t="shared" ca="1" si="236"/>
        <v>0</v>
      </c>
      <c r="AB1189" s="23">
        <f t="shared" ca="1" si="237"/>
        <v>0</v>
      </c>
      <c r="AC1189" s="23" t="e">
        <f>ADDRESS('Відомість №2'!AT1185,6)</f>
        <v>#VALUE!</v>
      </c>
      <c r="AD1189" s="23" t="e">
        <f t="shared" ca="1" si="238"/>
        <v>#VALUE!</v>
      </c>
      <c r="AF1189" s="23" t="e">
        <f t="shared" ca="1" si="239"/>
        <v>#VALUE!</v>
      </c>
      <c r="AG1189" s="23" t="str">
        <f>ADDRESS('Відомість №2'!AS1185,9)</f>
        <v>$I$2937</v>
      </c>
      <c r="AH1189" s="23" t="str">
        <f>ADDRESS('Відомість №2'!AS1185,10)</f>
        <v>$J$2937</v>
      </c>
      <c r="AI1189" s="20">
        <f t="shared" ca="1" si="240"/>
        <v>0</v>
      </c>
      <c r="AJ1189" s="20">
        <f t="shared" ca="1" si="241"/>
        <v>0</v>
      </c>
      <c r="AK1189" s="20" t="str">
        <f>ADDRESS('Відомість №2'!AS1185,7)</f>
        <v>$G$2937</v>
      </c>
      <c r="AL1189" s="20" t="str">
        <f>ADDRESS('Відомість №2'!AS1185,8)</f>
        <v>$H$2937</v>
      </c>
      <c r="AM1189">
        <f t="shared" ca="1" si="242"/>
        <v>0</v>
      </c>
      <c r="AN1189">
        <f t="shared" ca="1" si="243"/>
        <v>0</v>
      </c>
      <c r="AO1189" t="str">
        <f>ADDRESS('Відомість №2'!AS1185,3)</f>
        <v>$C$2937</v>
      </c>
      <c r="AP1189" t="str">
        <f>ADDRESS('Відомість №2'!AS1185,22)</f>
        <v>$V$2937</v>
      </c>
      <c r="AQ1189">
        <f t="shared" ca="1" si="244"/>
        <v>0</v>
      </c>
      <c r="AR1189">
        <f t="shared" ca="1" si="245"/>
        <v>0</v>
      </c>
      <c r="AS1189">
        <f t="shared" ca="1" si="246"/>
        <v>0</v>
      </c>
    </row>
    <row r="1190" spans="20:45" ht="15.75" hidden="1" customHeight="1" x14ac:dyDescent="0.25">
      <c r="T1190" s="23" t="str">
        <f>ADDRESS('Відомість №2'!AS1186,2)</f>
        <v>$B$2938</v>
      </c>
      <c r="U1190" s="23" t="str">
        <f>ADDRESS('Відомість №2'!AS1186,1)</f>
        <v>$A$2938</v>
      </c>
      <c r="V1190" s="23">
        <f t="shared" ca="1" si="234"/>
        <v>0</v>
      </c>
      <c r="W1190" s="23">
        <f t="shared" ca="1" si="235"/>
        <v>0</v>
      </c>
      <c r="Y1190" s="23" t="str">
        <f>ADDRESS('Відомість №2'!AS1186,21)</f>
        <v>$U$2938</v>
      </c>
      <c r="Z1190" s="23" t="str">
        <f>ADDRESS('Відомість №2'!AS1186,20)</f>
        <v>$T$2938</v>
      </c>
      <c r="AA1190" s="23">
        <f t="shared" ca="1" si="236"/>
        <v>0</v>
      </c>
      <c r="AB1190" s="23">
        <f t="shared" ca="1" si="237"/>
        <v>0</v>
      </c>
      <c r="AC1190" s="23" t="e">
        <f>ADDRESS('Відомість №2'!AT1186,6)</f>
        <v>#VALUE!</v>
      </c>
      <c r="AD1190" s="23" t="e">
        <f t="shared" ca="1" si="238"/>
        <v>#VALUE!</v>
      </c>
      <c r="AF1190" s="23" t="e">
        <f t="shared" ca="1" si="239"/>
        <v>#VALUE!</v>
      </c>
      <c r="AG1190" s="23" t="str">
        <f>ADDRESS('Відомість №2'!AS1186,9)</f>
        <v>$I$2938</v>
      </c>
      <c r="AH1190" s="23" t="str">
        <f>ADDRESS('Відомість №2'!AS1186,10)</f>
        <v>$J$2938</v>
      </c>
      <c r="AI1190" s="20">
        <f t="shared" ca="1" si="240"/>
        <v>0</v>
      </c>
      <c r="AJ1190" s="20">
        <f t="shared" ca="1" si="241"/>
        <v>0</v>
      </c>
      <c r="AK1190" s="20" t="str">
        <f>ADDRESS('Відомість №2'!AS1186,7)</f>
        <v>$G$2938</v>
      </c>
      <c r="AL1190" s="20" t="str">
        <f>ADDRESS('Відомість №2'!AS1186,8)</f>
        <v>$H$2938</v>
      </c>
      <c r="AM1190">
        <f t="shared" ca="1" si="242"/>
        <v>0</v>
      </c>
      <c r="AN1190">
        <f t="shared" ca="1" si="243"/>
        <v>0</v>
      </c>
      <c r="AO1190" t="str">
        <f>ADDRESS('Відомість №2'!AS1186,3)</f>
        <v>$C$2938</v>
      </c>
      <c r="AP1190" t="str">
        <f>ADDRESS('Відомість №2'!AS1186,22)</f>
        <v>$V$2938</v>
      </c>
      <c r="AQ1190">
        <f t="shared" ca="1" si="244"/>
        <v>0</v>
      </c>
      <c r="AR1190">
        <f t="shared" ca="1" si="245"/>
        <v>0</v>
      </c>
      <c r="AS1190">
        <f t="shared" ca="1" si="246"/>
        <v>0</v>
      </c>
    </row>
    <row r="1191" spans="20:45" ht="15.75" hidden="1" customHeight="1" x14ac:dyDescent="0.25">
      <c r="T1191" s="23" t="str">
        <f>ADDRESS('Відомість №2'!AS1187,2)</f>
        <v>$B$2939</v>
      </c>
      <c r="U1191" s="23" t="str">
        <f>ADDRESS('Відомість №2'!AS1187,1)</f>
        <v>$A$2939</v>
      </c>
      <c r="V1191" s="23">
        <f t="shared" ca="1" si="234"/>
        <v>0</v>
      </c>
      <c r="W1191" s="23">
        <f t="shared" ca="1" si="235"/>
        <v>0</v>
      </c>
      <c r="Y1191" s="23" t="str">
        <f>ADDRESS('Відомість №2'!AS1187,21)</f>
        <v>$U$2939</v>
      </c>
      <c r="Z1191" s="23" t="str">
        <f>ADDRESS('Відомість №2'!AS1187,20)</f>
        <v>$T$2939</v>
      </c>
      <c r="AA1191" s="23">
        <f t="shared" ca="1" si="236"/>
        <v>0</v>
      </c>
      <c r="AB1191" s="23">
        <f t="shared" ca="1" si="237"/>
        <v>0</v>
      </c>
      <c r="AC1191" s="23" t="e">
        <f>ADDRESS('Відомість №2'!AT1187,6)</f>
        <v>#VALUE!</v>
      </c>
      <c r="AD1191" s="23" t="e">
        <f t="shared" ca="1" si="238"/>
        <v>#VALUE!</v>
      </c>
      <c r="AF1191" s="23" t="e">
        <f t="shared" ca="1" si="239"/>
        <v>#VALUE!</v>
      </c>
      <c r="AG1191" s="23" t="str">
        <f>ADDRESS('Відомість №2'!AS1187,9)</f>
        <v>$I$2939</v>
      </c>
      <c r="AH1191" s="23" t="str">
        <f>ADDRESS('Відомість №2'!AS1187,10)</f>
        <v>$J$2939</v>
      </c>
      <c r="AI1191" s="20">
        <f t="shared" ca="1" si="240"/>
        <v>0</v>
      </c>
      <c r="AJ1191" s="20">
        <f t="shared" ca="1" si="241"/>
        <v>0</v>
      </c>
      <c r="AK1191" s="20" t="str">
        <f>ADDRESS('Відомість №2'!AS1187,7)</f>
        <v>$G$2939</v>
      </c>
      <c r="AL1191" s="20" t="str">
        <f>ADDRESS('Відомість №2'!AS1187,8)</f>
        <v>$H$2939</v>
      </c>
      <c r="AM1191">
        <f t="shared" ca="1" si="242"/>
        <v>0</v>
      </c>
      <c r="AN1191">
        <f t="shared" ca="1" si="243"/>
        <v>0</v>
      </c>
      <c r="AO1191" t="str">
        <f>ADDRESS('Відомість №2'!AS1187,3)</f>
        <v>$C$2939</v>
      </c>
      <c r="AP1191" t="str">
        <f>ADDRESS('Відомість №2'!AS1187,22)</f>
        <v>$V$2939</v>
      </c>
      <c r="AQ1191">
        <f t="shared" ca="1" si="244"/>
        <v>0</v>
      </c>
      <c r="AR1191">
        <f t="shared" ca="1" si="245"/>
        <v>0</v>
      </c>
      <c r="AS1191">
        <f t="shared" ca="1" si="246"/>
        <v>0</v>
      </c>
    </row>
    <row r="1192" spans="20:45" ht="15.75" hidden="1" customHeight="1" x14ac:dyDescent="0.25">
      <c r="T1192" s="23" t="str">
        <f>ADDRESS('Відомість №2'!AS1188,2)</f>
        <v>$B$2940</v>
      </c>
      <c r="U1192" s="23" t="str">
        <f>ADDRESS('Відомість №2'!AS1188,1)</f>
        <v>$A$2940</v>
      </c>
      <c r="V1192" s="23">
        <f t="shared" ca="1" si="234"/>
        <v>0</v>
      </c>
      <c r="W1192" s="23">
        <f t="shared" ca="1" si="235"/>
        <v>0</v>
      </c>
      <c r="Y1192" s="23" t="str">
        <f>ADDRESS('Відомість №2'!AS1188,21)</f>
        <v>$U$2940</v>
      </c>
      <c r="Z1192" s="23" t="str">
        <f>ADDRESS('Відомість №2'!AS1188,20)</f>
        <v>$T$2940</v>
      </c>
      <c r="AA1192" s="23">
        <f t="shared" ca="1" si="236"/>
        <v>0</v>
      </c>
      <c r="AB1192" s="23">
        <f t="shared" ca="1" si="237"/>
        <v>0</v>
      </c>
      <c r="AC1192" s="23" t="e">
        <f>ADDRESS('Відомість №2'!AT1188,6)</f>
        <v>#VALUE!</v>
      </c>
      <c r="AD1192" s="23" t="e">
        <f t="shared" ca="1" si="238"/>
        <v>#VALUE!</v>
      </c>
      <c r="AF1192" s="23" t="e">
        <f t="shared" ca="1" si="239"/>
        <v>#VALUE!</v>
      </c>
      <c r="AG1192" s="23" t="str">
        <f>ADDRESS('Відомість №2'!AS1188,9)</f>
        <v>$I$2940</v>
      </c>
      <c r="AH1192" s="23" t="str">
        <f>ADDRESS('Відомість №2'!AS1188,10)</f>
        <v>$J$2940</v>
      </c>
      <c r="AI1192" s="20">
        <f t="shared" ca="1" si="240"/>
        <v>0</v>
      </c>
      <c r="AJ1192" s="20">
        <f t="shared" ca="1" si="241"/>
        <v>0</v>
      </c>
      <c r="AK1192" s="20" t="str">
        <f>ADDRESS('Відомість №2'!AS1188,7)</f>
        <v>$G$2940</v>
      </c>
      <c r="AL1192" s="20" t="str">
        <f>ADDRESS('Відомість №2'!AS1188,8)</f>
        <v>$H$2940</v>
      </c>
      <c r="AM1192">
        <f t="shared" ca="1" si="242"/>
        <v>0</v>
      </c>
      <c r="AN1192">
        <f t="shared" ca="1" si="243"/>
        <v>0</v>
      </c>
      <c r="AO1192" t="str">
        <f>ADDRESS('Відомість №2'!AS1188,3)</f>
        <v>$C$2940</v>
      </c>
      <c r="AP1192" t="str">
        <f>ADDRESS('Відомість №2'!AS1188,22)</f>
        <v>$V$2940</v>
      </c>
      <c r="AQ1192">
        <f t="shared" ca="1" si="244"/>
        <v>0</v>
      </c>
      <c r="AR1192">
        <f t="shared" ca="1" si="245"/>
        <v>0</v>
      </c>
      <c r="AS1192">
        <f t="shared" ca="1" si="246"/>
        <v>0</v>
      </c>
    </row>
    <row r="1193" spans="20:45" ht="15.75" hidden="1" customHeight="1" x14ac:dyDescent="0.25">
      <c r="T1193" s="23" t="str">
        <f>ADDRESS('Відомість №2'!AS1189,2)</f>
        <v>$B$2941</v>
      </c>
      <c r="U1193" s="23" t="str">
        <f>ADDRESS('Відомість №2'!AS1189,1)</f>
        <v>$A$2941</v>
      </c>
      <c r="V1193" s="23">
        <f t="shared" ca="1" si="234"/>
        <v>0</v>
      </c>
      <c r="W1193" s="23">
        <f t="shared" ca="1" si="235"/>
        <v>0</v>
      </c>
      <c r="Y1193" s="23" t="str">
        <f>ADDRESS('Відомість №2'!AS1189,21)</f>
        <v>$U$2941</v>
      </c>
      <c r="Z1193" s="23" t="str">
        <f>ADDRESS('Відомість №2'!AS1189,20)</f>
        <v>$T$2941</v>
      </c>
      <c r="AA1193" s="23">
        <f t="shared" ca="1" si="236"/>
        <v>0</v>
      </c>
      <c r="AB1193" s="23">
        <f t="shared" ca="1" si="237"/>
        <v>0</v>
      </c>
      <c r="AC1193" s="23" t="e">
        <f>ADDRESS('Відомість №2'!AT1189,6)</f>
        <v>#VALUE!</v>
      </c>
      <c r="AD1193" s="23" t="e">
        <f t="shared" ca="1" si="238"/>
        <v>#VALUE!</v>
      </c>
      <c r="AF1193" s="23" t="e">
        <f t="shared" ca="1" si="239"/>
        <v>#VALUE!</v>
      </c>
      <c r="AG1193" s="23" t="str">
        <f>ADDRESS('Відомість №2'!AS1189,9)</f>
        <v>$I$2941</v>
      </c>
      <c r="AH1193" s="23" t="str">
        <f>ADDRESS('Відомість №2'!AS1189,10)</f>
        <v>$J$2941</v>
      </c>
      <c r="AI1193" s="20">
        <f t="shared" ca="1" si="240"/>
        <v>0</v>
      </c>
      <c r="AJ1193" s="20">
        <f t="shared" ca="1" si="241"/>
        <v>0</v>
      </c>
      <c r="AK1193" s="20" t="str">
        <f>ADDRESS('Відомість №2'!AS1189,7)</f>
        <v>$G$2941</v>
      </c>
      <c r="AL1193" s="20" t="str">
        <f>ADDRESS('Відомість №2'!AS1189,8)</f>
        <v>$H$2941</v>
      </c>
      <c r="AM1193">
        <f t="shared" ca="1" si="242"/>
        <v>0</v>
      </c>
      <c r="AN1193">
        <f t="shared" ca="1" si="243"/>
        <v>0</v>
      </c>
      <c r="AO1193" t="str">
        <f>ADDRESS('Відомість №2'!AS1189,3)</f>
        <v>$C$2941</v>
      </c>
      <c r="AP1193" t="str">
        <f>ADDRESS('Відомість №2'!AS1189,22)</f>
        <v>$V$2941</v>
      </c>
      <c r="AQ1193">
        <f t="shared" ca="1" si="244"/>
        <v>0</v>
      </c>
      <c r="AR1193">
        <f t="shared" ca="1" si="245"/>
        <v>0</v>
      </c>
      <c r="AS1193">
        <f t="shared" ca="1" si="246"/>
        <v>0</v>
      </c>
    </row>
    <row r="1194" spans="20:45" ht="15.75" hidden="1" customHeight="1" x14ac:dyDescent="0.25">
      <c r="T1194" s="23" t="str">
        <f>ADDRESS('Відомість №2'!AS1190,2)</f>
        <v>$B$2942</v>
      </c>
      <c r="U1194" s="23" t="str">
        <f>ADDRESS('Відомість №2'!AS1190,1)</f>
        <v>$A$2942</v>
      </c>
      <c r="V1194" s="23">
        <f t="shared" ca="1" si="234"/>
        <v>0</v>
      </c>
      <c r="W1194" s="23">
        <f t="shared" ca="1" si="235"/>
        <v>0</v>
      </c>
      <c r="Y1194" s="23" t="str">
        <f>ADDRESS('Відомість №2'!AS1190,21)</f>
        <v>$U$2942</v>
      </c>
      <c r="Z1194" s="23" t="str">
        <f>ADDRESS('Відомість №2'!AS1190,20)</f>
        <v>$T$2942</v>
      </c>
      <c r="AA1194" s="23">
        <f t="shared" ca="1" si="236"/>
        <v>0</v>
      </c>
      <c r="AB1194" s="23">
        <f t="shared" ca="1" si="237"/>
        <v>0</v>
      </c>
      <c r="AC1194" s="23" t="e">
        <f>ADDRESS('Відомість №2'!AT1190,6)</f>
        <v>#VALUE!</v>
      </c>
      <c r="AD1194" s="23" t="e">
        <f t="shared" ca="1" si="238"/>
        <v>#VALUE!</v>
      </c>
      <c r="AF1194" s="23" t="e">
        <f t="shared" ca="1" si="239"/>
        <v>#VALUE!</v>
      </c>
      <c r="AG1194" s="23" t="str">
        <f>ADDRESS('Відомість №2'!AS1190,9)</f>
        <v>$I$2942</v>
      </c>
      <c r="AH1194" s="23" t="str">
        <f>ADDRESS('Відомість №2'!AS1190,10)</f>
        <v>$J$2942</v>
      </c>
      <c r="AI1194" s="20">
        <f t="shared" ca="1" si="240"/>
        <v>0</v>
      </c>
      <c r="AJ1194" s="20">
        <f t="shared" ca="1" si="241"/>
        <v>0</v>
      </c>
      <c r="AK1194" s="20" t="str">
        <f>ADDRESS('Відомість №2'!AS1190,7)</f>
        <v>$G$2942</v>
      </c>
      <c r="AL1194" s="20" t="str">
        <f>ADDRESS('Відомість №2'!AS1190,8)</f>
        <v>$H$2942</v>
      </c>
      <c r="AM1194">
        <f t="shared" ca="1" si="242"/>
        <v>0</v>
      </c>
      <c r="AN1194">
        <f t="shared" ca="1" si="243"/>
        <v>0</v>
      </c>
      <c r="AO1194" t="str">
        <f>ADDRESS('Відомість №2'!AS1190,3)</f>
        <v>$C$2942</v>
      </c>
      <c r="AP1194" t="str">
        <f>ADDRESS('Відомість №2'!AS1190,22)</f>
        <v>$V$2942</v>
      </c>
      <c r="AQ1194">
        <f t="shared" ca="1" si="244"/>
        <v>0</v>
      </c>
      <c r="AR1194">
        <f t="shared" ca="1" si="245"/>
        <v>0</v>
      </c>
      <c r="AS1194">
        <f t="shared" ca="1" si="246"/>
        <v>0</v>
      </c>
    </row>
    <row r="1195" spans="20:45" ht="15.75" hidden="1" customHeight="1" x14ac:dyDescent="0.25">
      <c r="T1195" s="23" t="str">
        <f>ADDRESS('Відомість №2'!AS1191,2)</f>
        <v>$B$2943</v>
      </c>
      <c r="U1195" s="23" t="str">
        <f>ADDRESS('Відомість №2'!AS1191,1)</f>
        <v>$A$2943</v>
      </c>
      <c r="V1195" s="23">
        <f t="shared" ca="1" si="234"/>
        <v>0</v>
      </c>
      <c r="W1195" s="23">
        <f t="shared" ca="1" si="235"/>
        <v>0</v>
      </c>
      <c r="Y1195" s="23" t="str">
        <f>ADDRESS('Відомість №2'!AS1191,21)</f>
        <v>$U$2943</v>
      </c>
      <c r="Z1195" s="23" t="str">
        <f>ADDRESS('Відомість №2'!AS1191,20)</f>
        <v>$T$2943</v>
      </c>
      <c r="AA1195" s="23">
        <f t="shared" ca="1" si="236"/>
        <v>0</v>
      </c>
      <c r="AB1195" s="23">
        <f t="shared" ca="1" si="237"/>
        <v>0</v>
      </c>
      <c r="AC1195" s="23" t="e">
        <f>ADDRESS('Відомість №2'!AT1191,6)</f>
        <v>#VALUE!</v>
      </c>
      <c r="AD1195" s="23" t="e">
        <f t="shared" ca="1" si="238"/>
        <v>#VALUE!</v>
      </c>
      <c r="AF1195" s="23" t="e">
        <f t="shared" ca="1" si="239"/>
        <v>#VALUE!</v>
      </c>
      <c r="AG1195" s="23" t="str">
        <f>ADDRESS('Відомість №2'!AS1191,9)</f>
        <v>$I$2943</v>
      </c>
      <c r="AH1195" s="23" t="str">
        <f>ADDRESS('Відомість №2'!AS1191,10)</f>
        <v>$J$2943</v>
      </c>
      <c r="AI1195" s="20">
        <f t="shared" ca="1" si="240"/>
        <v>0</v>
      </c>
      <c r="AJ1195" s="20">
        <f t="shared" ca="1" si="241"/>
        <v>0</v>
      </c>
      <c r="AK1195" s="20" t="str">
        <f>ADDRESS('Відомість №2'!AS1191,7)</f>
        <v>$G$2943</v>
      </c>
      <c r="AL1195" s="20" t="str">
        <f>ADDRESS('Відомість №2'!AS1191,8)</f>
        <v>$H$2943</v>
      </c>
      <c r="AM1195">
        <f t="shared" ca="1" si="242"/>
        <v>0</v>
      </c>
      <c r="AN1195">
        <f t="shared" ca="1" si="243"/>
        <v>0</v>
      </c>
      <c r="AO1195" t="str">
        <f>ADDRESS('Відомість №2'!AS1191,3)</f>
        <v>$C$2943</v>
      </c>
      <c r="AP1195" t="str">
        <f>ADDRESS('Відомість №2'!AS1191,22)</f>
        <v>$V$2943</v>
      </c>
      <c r="AQ1195">
        <f t="shared" ca="1" si="244"/>
        <v>0</v>
      </c>
      <c r="AR1195">
        <f t="shared" ca="1" si="245"/>
        <v>0</v>
      </c>
      <c r="AS1195">
        <f t="shared" ca="1" si="246"/>
        <v>0</v>
      </c>
    </row>
    <row r="1196" spans="20:45" ht="15.75" hidden="1" customHeight="1" x14ac:dyDescent="0.25">
      <c r="T1196" s="23" t="str">
        <f>ADDRESS('Відомість №2'!AS1192,2)</f>
        <v>$B$2944</v>
      </c>
      <c r="U1196" s="23" t="str">
        <f>ADDRESS('Відомість №2'!AS1192,1)</f>
        <v>$A$2944</v>
      </c>
      <c r="V1196" s="23">
        <f t="shared" ca="1" si="234"/>
        <v>0</v>
      </c>
      <c r="W1196" s="23">
        <f t="shared" ca="1" si="235"/>
        <v>0</v>
      </c>
      <c r="Y1196" s="23" t="str">
        <f>ADDRESS('Відомість №2'!AS1192,21)</f>
        <v>$U$2944</v>
      </c>
      <c r="Z1196" s="23" t="str">
        <f>ADDRESS('Відомість №2'!AS1192,20)</f>
        <v>$T$2944</v>
      </c>
      <c r="AA1196" s="23">
        <f t="shared" ca="1" si="236"/>
        <v>0</v>
      </c>
      <c r="AB1196" s="23">
        <f t="shared" ca="1" si="237"/>
        <v>0</v>
      </c>
      <c r="AC1196" s="23" t="e">
        <f>ADDRESS('Відомість №2'!AT1192,6)</f>
        <v>#VALUE!</v>
      </c>
      <c r="AD1196" s="23" t="e">
        <f t="shared" ca="1" si="238"/>
        <v>#VALUE!</v>
      </c>
      <c r="AF1196" s="23" t="e">
        <f t="shared" ca="1" si="239"/>
        <v>#VALUE!</v>
      </c>
      <c r="AG1196" s="23" t="str">
        <f>ADDRESS('Відомість №2'!AS1192,9)</f>
        <v>$I$2944</v>
      </c>
      <c r="AH1196" s="23" t="str">
        <f>ADDRESS('Відомість №2'!AS1192,10)</f>
        <v>$J$2944</v>
      </c>
      <c r="AI1196" s="20">
        <f t="shared" ca="1" si="240"/>
        <v>0</v>
      </c>
      <c r="AJ1196" s="20">
        <f t="shared" ca="1" si="241"/>
        <v>0</v>
      </c>
      <c r="AK1196" s="20" t="str">
        <f>ADDRESS('Відомість №2'!AS1192,7)</f>
        <v>$G$2944</v>
      </c>
      <c r="AL1196" s="20" t="str">
        <f>ADDRESS('Відомість №2'!AS1192,8)</f>
        <v>$H$2944</v>
      </c>
      <c r="AM1196">
        <f t="shared" ca="1" si="242"/>
        <v>0</v>
      </c>
      <c r="AN1196">
        <f t="shared" ca="1" si="243"/>
        <v>0</v>
      </c>
      <c r="AO1196" t="str">
        <f>ADDRESS('Відомість №2'!AS1192,3)</f>
        <v>$C$2944</v>
      </c>
      <c r="AP1196" t="str">
        <f>ADDRESS('Відомість №2'!AS1192,22)</f>
        <v>$V$2944</v>
      </c>
      <c r="AQ1196">
        <f t="shared" ca="1" si="244"/>
        <v>0</v>
      </c>
      <c r="AR1196">
        <f t="shared" ca="1" si="245"/>
        <v>0</v>
      </c>
      <c r="AS1196">
        <f t="shared" ca="1" si="246"/>
        <v>0</v>
      </c>
    </row>
    <row r="1197" spans="20:45" ht="15.75" hidden="1" customHeight="1" x14ac:dyDescent="0.25">
      <c r="T1197" s="23" t="str">
        <f>ADDRESS('Відомість №2'!AS1193,2)</f>
        <v>$B$2945</v>
      </c>
      <c r="U1197" s="23" t="str">
        <f>ADDRESS('Відомість №2'!AS1193,1)</f>
        <v>$A$2945</v>
      </c>
      <c r="V1197" s="23">
        <f t="shared" ca="1" si="234"/>
        <v>0</v>
      </c>
      <c r="W1197" s="23">
        <f t="shared" ca="1" si="235"/>
        <v>0</v>
      </c>
      <c r="Y1197" s="23" t="str">
        <f>ADDRESS('Відомість №2'!AS1193,21)</f>
        <v>$U$2945</v>
      </c>
      <c r="Z1197" s="23" t="str">
        <f>ADDRESS('Відомість №2'!AS1193,20)</f>
        <v>$T$2945</v>
      </c>
      <c r="AA1197" s="23">
        <f t="shared" ca="1" si="236"/>
        <v>0</v>
      </c>
      <c r="AB1197" s="23">
        <f t="shared" ca="1" si="237"/>
        <v>0</v>
      </c>
      <c r="AC1197" s="23" t="e">
        <f>ADDRESS('Відомість №2'!AT1193,6)</f>
        <v>#VALUE!</v>
      </c>
      <c r="AD1197" s="23" t="e">
        <f t="shared" ca="1" si="238"/>
        <v>#VALUE!</v>
      </c>
      <c r="AF1197" s="23" t="e">
        <f t="shared" ca="1" si="239"/>
        <v>#VALUE!</v>
      </c>
      <c r="AG1197" s="23" t="str">
        <f>ADDRESS('Відомість №2'!AS1193,9)</f>
        <v>$I$2945</v>
      </c>
      <c r="AH1197" s="23" t="str">
        <f>ADDRESS('Відомість №2'!AS1193,10)</f>
        <v>$J$2945</v>
      </c>
      <c r="AI1197" s="20">
        <f t="shared" ca="1" si="240"/>
        <v>0</v>
      </c>
      <c r="AJ1197" s="20">
        <f t="shared" ca="1" si="241"/>
        <v>0</v>
      </c>
      <c r="AK1197" s="20" t="str">
        <f>ADDRESS('Відомість №2'!AS1193,7)</f>
        <v>$G$2945</v>
      </c>
      <c r="AL1197" s="20" t="str">
        <f>ADDRESS('Відомість №2'!AS1193,8)</f>
        <v>$H$2945</v>
      </c>
      <c r="AM1197">
        <f t="shared" ca="1" si="242"/>
        <v>0</v>
      </c>
      <c r="AN1197">
        <f t="shared" ca="1" si="243"/>
        <v>0</v>
      </c>
      <c r="AO1197" t="str">
        <f>ADDRESS('Відомість №2'!AS1193,3)</f>
        <v>$C$2945</v>
      </c>
      <c r="AP1197" t="str">
        <f>ADDRESS('Відомість №2'!AS1193,22)</f>
        <v>$V$2945</v>
      </c>
      <c r="AQ1197">
        <f t="shared" ca="1" si="244"/>
        <v>0</v>
      </c>
      <c r="AR1197">
        <f t="shared" ca="1" si="245"/>
        <v>0</v>
      </c>
      <c r="AS1197">
        <f t="shared" ca="1" si="246"/>
        <v>0</v>
      </c>
    </row>
    <row r="1198" spans="20:45" ht="15.75" hidden="1" customHeight="1" x14ac:dyDescent="0.25">
      <c r="T1198" s="23" t="str">
        <f>ADDRESS('Відомість №2'!AS1194,2)</f>
        <v>$B$2946</v>
      </c>
      <c r="U1198" s="23" t="str">
        <f>ADDRESS('Відомість №2'!AS1194,1)</f>
        <v>$A$2946</v>
      </c>
      <c r="V1198" s="23">
        <f t="shared" ca="1" si="234"/>
        <v>0</v>
      </c>
      <c r="W1198" s="23">
        <f t="shared" ca="1" si="235"/>
        <v>0</v>
      </c>
      <c r="Y1198" s="23" t="str">
        <f>ADDRESS('Відомість №2'!AS1194,21)</f>
        <v>$U$2946</v>
      </c>
      <c r="Z1198" s="23" t="str">
        <f>ADDRESS('Відомість №2'!AS1194,20)</f>
        <v>$T$2946</v>
      </c>
      <c r="AA1198" s="23">
        <f t="shared" ca="1" si="236"/>
        <v>0</v>
      </c>
      <c r="AB1198" s="23">
        <f t="shared" ca="1" si="237"/>
        <v>0</v>
      </c>
      <c r="AC1198" s="23" t="e">
        <f>ADDRESS('Відомість №2'!AT1194,6)</f>
        <v>#VALUE!</v>
      </c>
      <c r="AD1198" s="23" t="e">
        <f t="shared" ca="1" si="238"/>
        <v>#VALUE!</v>
      </c>
      <c r="AF1198" s="23" t="e">
        <f t="shared" ca="1" si="239"/>
        <v>#VALUE!</v>
      </c>
      <c r="AG1198" s="23" t="str">
        <f>ADDRESS('Відомість №2'!AS1194,9)</f>
        <v>$I$2946</v>
      </c>
      <c r="AH1198" s="23" t="str">
        <f>ADDRESS('Відомість №2'!AS1194,10)</f>
        <v>$J$2946</v>
      </c>
      <c r="AI1198" s="20">
        <f t="shared" ca="1" si="240"/>
        <v>0</v>
      </c>
      <c r="AJ1198" s="20">
        <f t="shared" ca="1" si="241"/>
        <v>0</v>
      </c>
      <c r="AK1198" s="20" t="str">
        <f>ADDRESS('Відомість №2'!AS1194,7)</f>
        <v>$G$2946</v>
      </c>
      <c r="AL1198" s="20" t="str">
        <f>ADDRESS('Відомість №2'!AS1194,8)</f>
        <v>$H$2946</v>
      </c>
      <c r="AM1198">
        <f t="shared" ca="1" si="242"/>
        <v>0</v>
      </c>
      <c r="AN1198">
        <f t="shared" ca="1" si="243"/>
        <v>0</v>
      </c>
      <c r="AO1198" t="str">
        <f>ADDRESS('Відомість №2'!AS1194,3)</f>
        <v>$C$2946</v>
      </c>
      <c r="AP1198" t="str">
        <f>ADDRESS('Відомість №2'!AS1194,22)</f>
        <v>$V$2946</v>
      </c>
      <c r="AQ1198">
        <f t="shared" ca="1" si="244"/>
        <v>0</v>
      </c>
      <c r="AR1198">
        <f t="shared" ca="1" si="245"/>
        <v>0</v>
      </c>
      <c r="AS1198">
        <f t="shared" ca="1" si="246"/>
        <v>0</v>
      </c>
    </row>
    <row r="1199" spans="20:45" ht="15.75" hidden="1" customHeight="1" x14ac:dyDescent="0.25">
      <c r="T1199" s="23" t="str">
        <f>ADDRESS('Відомість №2'!AS1195,2)</f>
        <v>$B$2947</v>
      </c>
      <c r="U1199" s="23" t="str">
        <f>ADDRESS('Відомість №2'!AS1195,1)</f>
        <v>$A$2947</v>
      </c>
      <c r="V1199" s="23">
        <f t="shared" ca="1" si="234"/>
        <v>0</v>
      </c>
      <c r="W1199" s="23">
        <f t="shared" ca="1" si="235"/>
        <v>0</v>
      </c>
      <c r="Y1199" s="23" t="str">
        <f>ADDRESS('Відомість №2'!AS1195,21)</f>
        <v>$U$2947</v>
      </c>
      <c r="Z1199" s="23" t="str">
        <f>ADDRESS('Відомість №2'!AS1195,20)</f>
        <v>$T$2947</v>
      </c>
      <c r="AA1199" s="23">
        <f t="shared" ca="1" si="236"/>
        <v>0</v>
      </c>
      <c r="AB1199" s="23">
        <f t="shared" ca="1" si="237"/>
        <v>0</v>
      </c>
      <c r="AC1199" s="23" t="e">
        <f>ADDRESS('Відомість №2'!AT1195,6)</f>
        <v>#VALUE!</v>
      </c>
      <c r="AD1199" s="23" t="e">
        <f t="shared" ca="1" si="238"/>
        <v>#VALUE!</v>
      </c>
      <c r="AF1199" s="23" t="e">
        <f t="shared" ca="1" si="239"/>
        <v>#VALUE!</v>
      </c>
      <c r="AG1199" s="23" t="str">
        <f>ADDRESS('Відомість №2'!AS1195,9)</f>
        <v>$I$2947</v>
      </c>
      <c r="AH1199" s="23" t="str">
        <f>ADDRESS('Відомість №2'!AS1195,10)</f>
        <v>$J$2947</v>
      </c>
      <c r="AI1199" s="20">
        <f t="shared" ca="1" si="240"/>
        <v>0</v>
      </c>
      <c r="AJ1199" s="20">
        <f t="shared" ca="1" si="241"/>
        <v>0</v>
      </c>
      <c r="AK1199" s="20" t="str">
        <f>ADDRESS('Відомість №2'!AS1195,7)</f>
        <v>$G$2947</v>
      </c>
      <c r="AL1199" s="20" t="str">
        <f>ADDRESS('Відомість №2'!AS1195,8)</f>
        <v>$H$2947</v>
      </c>
      <c r="AM1199">
        <f t="shared" ca="1" si="242"/>
        <v>0</v>
      </c>
      <c r="AN1199">
        <f t="shared" ca="1" si="243"/>
        <v>0</v>
      </c>
      <c r="AO1199" t="str">
        <f>ADDRESS('Відомість №2'!AS1195,3)</f>
        <v>$C$2947</v>
      </c>
      <c r="AP1199" t="str">
        <f>ADDRESS('Відомість №2'!AS1195,22)</f>
        <v>$V$2947</v>
      </c>
      <c r="AQ1199">
        <f t="shared" ca="1" si="244"/>
        <v>0</v>
      </c>
      <c r="AR1199">
        <f t="shared" ca="1" si="245"/>
        <v>0</v>
      </c>
      <c r="AS1199">
        <f t="shared" ca="1" si="246"/>
        <v>0</v>
      </c>
    </row>
    <row r="1200" spans="20:45" ht="15.75" hidden="1" customHeight="1" x14ac:dyDescent="0.25">
      <c r="T1200" s="23" t="str">
        <f>ADDRESS('Відомість №2'!AS1196,2)</f>
        <v>$B$2948</v>
      </c>
      <c r="U1200" s="23" t="str">
        <f>ADDRESS('Відомість №2'!AS1196,1)</f>
        <v>$A$2948</v>
      </c>
      <c r="V1200" s="23">
        <f t="shared" ca="1" si="234"/>
        <v>0</v>
      </c>
      <c r="W1200" s="23">
        <f t="shared" ca="1" si="235"/>
        <v>0</v>
      </c>
      <c r="Y1200" s="23" t="str">
        <f>ADDRESS('Відомість №2'!AS1196,21)</f>
        <v>$U$2948</v>
      </c>
      <c r="Z1200" s="23" t="str">
        <f>ADDRESS('Відомість №2'!AS1196,20)</f>
        <v>$T$2948</v>
      </c>
      <c r="AA1200" s="23">
        <f t="shared" ca="1" si="236"/>
        <v>0</v>
      </c>
      <c r="AB1200" s="23">
        <f t="shared" ca="1" si="237"/>
        <v>0</v>
      </c>
      <c r="AC1200" s="23" t="e">
        <f>ADDRESS('Відомість №2'!AT1196,6)</f>
        <v>#VALUE!</v>
      </c>
      <c r="AD1200" s="23" t="e">
        <f t="shared" ca="1" si="238"/>
        <v>#VALUE!</v>
      </c>
      <c r="AF1200" s="23" t="e">
        <f t="shared" ca="1" si="239"/>
        <v>#VALUE!</v>
      </c>
      <c r="AG1200" s="23" t="str">
        <f>ADDRESS('Відомість №2'!AS1196,9)</f>
        <v>$I$2948</v>
      </c>
      <c r="AH1200" s="23" t="str">
        <f>ADDRESS('Відомість №2'!AS1196,10)</f>
        <v>$J$2948</v>
      </c>
      <c r="AI1200" s="20">
        <f t="shared" ca="1" si="240"/>
        <v>0</v>
      </c>
      <c r="AJ1200" s="20">
        <f t="shared" ca="1" si="241"/>
        <v>0</v>
      </c>
      <c r="AK1200" s="20" t="str">
        <f>ADDRESS('Відомість №2'!AS1196,7)</f>
        <v>$G$2948</v>
      </c>
      <c r="AL1200" s="20" t="str">
        <f>ADDRESS('Відомість №2'!AS1196,8)</f>
        <v>$H$2948</v>
      </c>
      <c r="AM1200">
        <f t="shared" ca="1" si="242"/>
        <v>0</v>
      </c>
      <c r="AN1200">
        <f t="shared" ca="1" si="243"/>
        <v>0</v>
      </c>
      <c r="AO1200" t="str">
        <f>ADDRESS('Відомість №2'!AS1196,3)</f>
        <v>$C$2948</v>
      </c>
      <c r="AP1200" t="str">
        <f>ADDRESS('Відомість №2'!AS1196,22)</f>
        <v>$V$2948</v>
      </c>
      <c r="AQ1200">
        <f t="shared" ca="1" si="244"/>
        <v>0</v>
      </c>
      <c r="AR1200">
        <f t="shared" ca="1" si="245"/>
        <v>0</v>
      </c>
      <c r="AS1200">
        <f t="shared" ca="1" si="246"/>
        <v>0</v>
      </c>
    </row>
    <row r="1201" spans="20:45" ht="15.75" hidden="1" customHeight="1" x14ac:dyDescent="0.25">
      <c r="T1201" s="23" t="str">
        <f>ADDRESS('Відомість №2'!AS1197,2)</f>
        <v>$B$2949</v>
      </c>
      <c r="U1201" s="23" t="str">
        <f>ADDRESS('Відомість №2'!AS1197,1)</f>
        <v>$A$2949</v>
      </c>
      <c r="V1201" s="23">
        <f t="shared" ca="1" si="234"/>
        <v>0</v>
      </c>
      <c r="W1201" s="23">
        <f t="shared" ca="1" si="235"/>
        <v>0</v>
      </c>
      <c r="Y1201" s="23" t="str">
        <f>ADDRESS('Відомість №2'!AS1197,21)</f>
        <v>$U$2949</v>
      </c>
      <c r="Z1201" s="23" t="str">
        <f>ADDRESS('Відомість №2'!AS1197,20)</f>
        <v>$T$2949</v>
      </c>
      <c r="AA1201" s="23">
        <f t="shared" ca="1" si="236"/>
        <v>0</v>
      </c>
      <c r="AB1201" s="23">
        <f t="shared" ca="1" si="237"/>
        <v>0</v>
      </c>
      <c r="AC1201" s="23" t="e">
        <f>ADDRESS('Відомість №2'!AT1197,6)</f>
        <v>#VALUE!</v>
      </c>
      <c r="AD1201" s="23" t="e">
        <f t="shared" ca="1" si="238"/>
        <v>#VALUE!</v>
      </c>
      <c r="AF1201" s="23" t="e">
        <f t="shared" ca="1" si="239"/>
        <v>#VALUE!</v>
      </c>
      <c r="AG1201" s="23" t="str">
        <f>ADDRESS('Відомість №2'!AS1197,9)</f>
        <v>$I$2949</v>
      </c>
      <c r="AH1201" s="23" t="str">
        <f>ADDRESS('Відомість №2'!AS1197,10)</f>
        <v>$J$2949</v>
      </c>
      <c r="AI1201" s="20">
        <f t="shared" ca="1" si="240"/>
        <v>0</v>
      </c>
      <c r="AJ1201" s="20">
        <f t="shared" ca="1" si="241"/>
        <v>0</v>
      </c>
      <c r="AK1201" s="20" t="str">
        <f>ADDRESS('Відомість №2'!AS1197,7)</f>
        <v>$G$2949</v>
      </c>
      <c r="AL1201" s="20" t="str">
        <f>ADDRESS('Відомість №2'!AS1197,8)</f>
        <v>$H$2949</v>
      </c>
      <c r="AM1201">
        <f t="shared" ca="1" si="242"/>
        <v>0</v>
      </c>
      <c r="AN1201">
        <f t="shared" ca="1" si="243"/>
        <v>0</v>
      </c>
      <c r="AO1201" t="str">
        <f>ADDRESS('Відомість №2'!AS1197,3)</f>
        <v>$C$2949</v>
      </c>
      <c r="AP1201" t="str">
        <f>ADDRESS('Відомість №2'!AS1197,22)</f>
        <v>$V$2949</v>
      </c>
      <c r="AQ1201">
        <f t="shared" ca="1" si="244"/>
        <v>0</v>
      </c>
      <c r="AR1201">
        <f t="shared" ca="1" si="245"/>
        <v>0</v>
      </c>
      <c r="AS1201">
        <f t="shared" ca="1" si="246"/>
        <v>0</v>
      </c>
    </row>
    <row r="1202" spans="20:45" ht="15.75" hidden="1" customHeight="1" x14ac:dyDescent="0.25">
      <c r="T1202" s="23" t="str">
        <f>ADDRESS('Відомість №2'!AS1198,2)</f>
        <v>$B$2950</v>
      </c>
      <c r="U1202" s="23" t="str">
        <f>ADDRESS('Відомість №2'!AS1198,1)</f>
        <v>$A$2950</v>
      </c>
      <c r="V1202" s="23">
        <f t="shared" ca="1" si="234"/>
        <v>0</v>
      </c>
      <c r="W1202" s="23">
        <f t="shared" ca="1" si="235"/>
        <v>0</v>
      </c>
      <c r="Y1202" s="23" t="str">
        <f>ADDRESS('Відомість №2'!AS1198,21)</f>
        <v>$U$2950</v>
      </c>
      <c r="Z1202" s="23" t="str">
        <f>ADDRESS('Відомість №2'!AS1198,20)</f>
        <v>$T$2950</v>
      </c>
      <c r="AA1202" s="23">
        <f t="shared" ca="1" si="236"/>
        <v>0</v>
      </c>
      <c r="AB1202" s="23">
        <f t="shared" ca="1" si="237"/>
        <v>0</v>
      </c>
      <c r="AC1202" s="23" t="e">
        <f>ADDRESS('Відомість №2'!AT1198,6)</f>
        <v>#VALUE!</v>
      </c>
      <c r="AD1202" s="23" t="e">
        <f t="shared" ca="1" si="238"/>
        <v>#VALUE!</v>
      </c>
      <c r="AF1202" s="23" t="e">
        <f t="shared" ca="1" si="239"/>
        <v>#VALUE!</v>
      </c>
      <c r="AG1202" s="23" t="str">
        <f>ADDRESS('Відомість №2'!AS1198,9)</f>
        <v>$I$2950</v>
      </c>
      <c r="AH1202" s="23" t="str">
        <f>ADDRESS('Відомість №2'!AS1198,10)</f>
        <v>$J$2950</v>
      </c>
      <c r="AI1202" s="20">
        <f t="shared" ca="1" si="240"/>
        <v>0</v>
      </c>
      <c r="AJ1202" s="20">
        <f t="shared" ca="1" si="241"/>
        <v>0</v>
      </c>
      <c r="AK1202" s="20" t="str">
        <f>ADDRESS('Відомість №2'!AS1198,7)</f>
        <v>$G$2950</v>
      </c>
      <c r="AL1202" s="20" t="str">
        <f>ADDRESS('Відомість №2'!AS1198,8)</f>
        <v>$H$2950</v>
      </c>
      <c r="AM1202">
        <f t="shared" ca="1" si="242"/>
        <v>0</v>
      </c>
      <c r="AN1202">
        <f t="shared" ca="1" si="243"/>
        <v>0</v>
      </c>
      <c r="AO1202" t="str">
        <f>ADDRESS('Відомість №2'!AS1198,3)</f>
        <v>$C$2950</v>
      </c>
      <c r="AP1202" t="str">
        <f>ADDRESS('Відомість №2'!AS1198,22)</f>
        <v>$V$2950</v>
      </c>
      <c r="AQ1202">
        <f t="shared" ca="1" si="244"/>
        <v>0</v>
      </c>
      <c r="AR1202">
        <f t="shared" ca="1" si="245"/>
        <v>0</v>
      </c>
      <c r="AS1202">
        <f t="shared" ca="1" si="246"/>
        <v>0</v>
      </c>
    </row>
    <row r="1203" spans="20:45" ht="15.75" hidden="1" customHeight="1" x14ac:dyDescent="0.25">
      <c r="T1203" s="23" t="str">
        <f>ADDRESS('Відомість №2'!AS1199,2)</f>
        <v>$B$2951</v>
      </c>
      <c r="U1203" s="23" t="str">
        <f>ADDRESS('Відомість №2'!AS1199,1)</f>
        <v>$A$2951</v>
      </c>
      <c r="V1203" s="23">
        <f t="shared" ca="1" si="234"/>
        <v>0</v>
      </c>
      <c r="W1203" s="23">
        <f t="shared" ca="1" si="235"/>
        <v>0</v>
      </c>
      <c r="Y1203" s="23" t="str">
        <f>ADDRESS('Відомість №2'!AS1199,21)</f>
        <v>$U$2951</v>
      </c>
      <c r="Z1203" s="23" t="str">
        <f>ADDRESS('Відомість №2'!AS1199,20)</f>
        <v>$T$2951</v>
      </c>
      <c r="AA1203" s="23">
        <f t="shared" ca="1" si="236"/>
        <v>0</v>
      </c>
      <c r="AB1203" s="23">
        <f t="shared" ca="1" si="237"/>
        <v>0</v>
      </c>
      <c r="AC1203" s="23" t="e">
        <f>ADDRESS('Відомість №2'!AT1199,6)</f>
        <v>#VALUE!</v>
      </c>
      <c r="AD1203" s="23" t="e">
        <f t="shared" ca="1" si="238"/>
        <v>#VALUE!</v>
      </c>
      <c r="AF1203" s="23" t="e">
        <f t="shared" ca="1" si="239"/>
        <v>#VALUE!</v>
      </c>
      <c r="AG1203" s="23" t="str">
        <f>ADDRESS('Відомість №2'!AS1199,9)</f>
        <v>$I$2951</v>
      </c>
      <c r="AH1203" s="23" t="str">
        <f>ADDRESS('Відомість №2'!AS1199,10)</f>
        <v>$J$2951</v>
      </c>
      <c r="AI1203" s="20">
        <f t="shared" ca="1" si="240"/>
        <v>0</v>
      </c>
      <c r="AJ1203" s="20">
        <f t="shared" ca="1" si="241"/>
        <v>0</v>
      </c>
      <c r="AK1203" s="20" t="str">
        <f>ADDRESS('Відомість №2'!AS1199,7)</f>
        <v>$G$2951</v>
      </c>
      <c r="AL1203" s="20" t="str">
        <f>ADDRESS('Відомість №2'!AS1199,8)</f>
        <v>$H$2951</v>
      </c>
      <c r="AM1203">
        <f t="shared" ca="1" si="242"/>
        <v>0</v>
      </c>
      <c r="AN1203">
        <f t="shared" ca="1" si="243"/>
        <v>0</v>
      </c>
      <c r="AO1203" t="str">
        <f>ADDRESS('Відомість №2'!AS1199,3)</f>
        <v>$C$2951</v>
      </c>
      <c r="AP1203" t="str">
        <f>ADDRESS('Відомість №2'!AS1199,22)</f>
        <v>$V$2951</v>
      </c>
      <c r="AQ1203">
        <f t="shared" ca="1" si="244"/>
        <v>0</v>
      </c>
      <c r="AR1203">
        <f t="shared" ca="1" si="245"/>
        <v>0</v>
      </c>
      <c r="AS1203">
        <f t="shared" ca="1" si="246"/>
        <v>0</v>
      </c>
    </row>
    <row r="1204" spans="20:45" ht="15.75" hidden="1" customHeight="1" x14ac:dyDescent="0.25">
      <c r="T1204" s="23" t="str">
        <f>ADDRESS('Відомість №2'!AS1200,2)</f>
        <v>$B$2952</v>
      </c>
      <c r="U1204" s="23" t="str">
        <f>ADDRESS('Відомість №2'!AS1200,1)</f>
        <v>$A$2952</v>
      </c>
      <c r="V1204" s="23">
        <f t="shared" ca="1" si="234"/>
        <v>0</v>
      </c>
      <c r="W1204" s="23">
        <f t="shared" ca="1" si="235"/>
        <v>0</v>
      </c>
      <c r="Y1204" s="23" t="str">
        <f>ADDRESS('Відомість №2'!AS1200,21)</f>
        <v>$U$2952</v>
      </c>
      <c r="Z1204" s="23" t="str">
        <f>ADDRESS('Відомість №2'!AS1200,20)</f>
        <v>$T$2952</v>
      </c>
      <c r="AA1204" s="23">
        <f t="shared" ca="1" si="236"/>
        <v>0</v>
      </c>
      <c r="AB1204" s="23">
        <f t="shared" ca="1" si="237"/>
        <v>0</v>
      </c>
      <c r="AC1204" s="23" t="e">
        <f>ADDRESS('Відомість №2'!AT1200,6)</f>
        <v>#VALUE!</v>
      </c>
      <c r="AD1204" s="23" t="e">
        <f t="shared" ca="1" si="238"/>
        <v>#VALUE!</v>
      </c>
      <c r="AF1204" s="23" t="e">
        <f t="shared" ca="1" si="239"/>
        <v>#VALUE!</v>
      </c>
      <c r="AG1204" s="23" t="str">
        <f>ADDRESS('Відомість №2'!AS1200,9)</f>
        <v>$I$2952</v>
      </c>
      <c r="AH1204" s="23" t="str">
        <f>ADDRESS('Відомість №2'!AS1200,10)</f>
        <v>$J$2952</v>
      </c>
      <c r="AI1204" s="20">
        <f t="shared" ca="1" si="240"/>
        <v>0</v>
      </c>
      <c r="AJ1204" s="20">
        <f t="shared" ca="1" si="241"/>
        <v>0</v>
      </c>
      <c r="AK1204" s="20" t="str">
        <f>ADDRESS('Відомість №2'!AS1200,7)</f>
        <v>$G$2952</v>
      </c>
      <c r="AL1204" s="20" t="str">
        <f>ADDRESS('Відомість №2'!AS1200,8)</f>
        <v>$H$2952</v>
      </c>
      <c r="AM1204">
        <f t="shared" ca="1" si="242"/>
        <v>0</v>
      </c>
      <c r="AN1204">
        <f t="shared" ca="1" si="243"/>
        <v>0</v>
      </c>
      <c r="AO1204" t="str">
        <f>ADDRESS('Відомість №2'!AS1200,3)</f>
        <v>$C$2952</v>
      </c>
      <c r="AP1204" t="str">
        <f>ADDRESS('Відомість №2'!AS1200,22)</f>
        <v>$V$2952</v>
      </c>
      <c r="AQ1204">
        <f t="shared" ca="1" si="244"/>
        <v>0</v>
      </c>
      <c r="AR1204">
        <f t="shared" ca="1" si="245"/>
        <v>0</v>
      </c>
      <c r="AS1204">
        <f t="shared" ca="1" si="246"/>
        <v>0</v>
      </c>
    </row>
    <row r="1205" spans="20:45" ht="15.75" hidden="1" customHeight="1" x14ac:dyDescent="0.25">
      <c r="T1205" s="23" t="str">
        <f>ADDRESS('Відомість №2'!AS1201,2)</f>
        <v>$B$2953</v>
      </c>
      <c r="U1205" s="23" t="str">
        <f>ADDRESS('Відомість №2'!AS1201,1)</f>
        <v>$A$2953</v>
      </c>
      <c r="V1205" s="23">
        <f t="shared" ca="1" si="234"/>
        <v>0</v>
      </c>
      <c r="W1205" s="23">
        <f t="shared" ca="1" si="235"/>
        <v>0</v>
      </c>
      <c r="Y1205" s="23" t="str">
        <f>ADDRESS('Відомість №2'!AS1201,21)</f>
        <v>$U$2953</v>
      </c>
      <c r="Z1205" s="23" t="str">
        <f>ADDRESS('Відомість №2'!AS1201,20)</f>
        <v>$T$2953</v>
      </c>
      <c r="AA1205" s="23">
        <f t="shared" ca="1" si="236"/>
        <v>0</v>
      </c>
      <c r="AB1205" s="23">
        <f t="shared" ca="1" si="237"/>
        <v>0</v>
      </c>
      <c r="AC1205" s="23" t="e">
        <f>ADDRESS('Відомість №2'!AT1201,6)</f>
        <v>#VALUE!</v>
      </c>
      <c r="AD1205" s="23" t="e">
        <f t="shared" ca="1" si="238"/>
        <v>#VALUE!</v>
      </c>
      <c r="AF1205" s="23" t="e">
        <f t="shared" ca="1" si="239"/>
        <v>#VALUE!</v>
      </c>
      <c r="AG1205" s="23" t="str">
        <f>ADDRESS('Відомість №2'!AS1201,9)</f>
        <v>$I$2953</v>
      </c>
      <c r="AH1205" s="23" t="str">
        <f>ADDRESS('Відомість №2'!AS1201,10)</f>
        <v>$J$2953</v>
      </c>
      <c r="AI1205" s="20">
        <f t="shared" ca="1" si="240"/>
        <v>0</v>
      </c>
      <c r="AJ1205" s="20">
        <f t="shared" ca="1" si="241"/>
        <v>0</v>
      </c>
      <c r="AK1205" s="20" t="str">
        <f>ADDRESS('Відомість №2'!AS1201,7)</f>
        <v>$G$2953</v>
      </c>
      <c r="AL1205" s="20" t="str">
        <f>ADDRESS('Відомість №2'!AS1201,8)</f>
        <v>$H$2953</v>
      </c>
      <c r="AM1205">
        <f t="shared" ca="1" si="242"/>
        <v>0</v>
      </c>
      <c r="AN1205">
        <f t="shared" ca="1" si="243"/>
        <v>0</v>
      </c>
      <c r="AO1205" t="str">
        <f>ADDRESS('Відомість №2'!AS1201,3)</f>
        <v>$C$2953</v>
      </c>
      <c r="AP1205" t="str">
        <f>ADDRESS('Відомість №2'!AS1201,22)</f>
        <v>$V$2953</v>
      </c>
      <c r="AQ1205">
        <f t="shared" ca="1" si="244"/>
        <v>0</v>
      </c>
      <c r="AR1205">
        <f t="shared" ca="1" si="245"/>
        <v>0</v>
      </c>
      <c r="AS1205">
        <f t="shared" ca="1" si="246"/>
        <v>0</v>
      </c>
    </row>
    <row r="1206" spans="20:45" ht="15.75" hidden="1" customHeight="1" x14ac:dyDescent="0.25">
      <c r="T1206" s="23" t="str">
        <f>ADDRESS('Відомість №2'!AS1202,2)</f>
        <v>$B$2954</v>
      </c>
      <c r="U1206" s="23" t="str">
        <f>ADDRESS('Відомість №2'!AS1202,1)</f>
        <v>$A$2954</v>
      </c>
      <c r="V1206" s="23">
        <f t="shared" ca="1" si="234"/>
        <v>0</v>
      </c>
      <c r="W1206" s="23">
        <f t="shared" ca="1" si="235"/>
        <v>0</v>
      </c>
      <c r="Y1206" s="23" t="str">
        <f>ADDRESS('Відомість №2'!AS1202,21)</f>
        <v>$U$2954</v>
      </c>
      <c r="Z1206" s="23" t="str">
        <f>ADDRESS('Відомість №2'!AS1202,20)</f>
        <v>$T$2954</v>
      </c>
      <c r="AA1206" s="23">
        <f t="shared" ca="1" si="236"/>
        <v>0</v>
      </c>
      <c r="AB1206" s="23">
        <f t="shared" ca="1" si="237"/>
        <v>0</v>
      </c>
      <c r="AC1206" s="23" t="e">
        <f>ADDRESS('Відомість №2'!AT1202,6)</f>
        <v>#VALUE!</v>
      </c>
      <c r="AD1206" s="23" t="e">
        <f t="shared" ca="1" si="238"/>
        <v>#VALUE!</v>
      </c>
      <c r="AF1206" s="23" t="e">
        <f t="shared" ca="1" si="239"/>
        <v>#VALUE!</v>
      </c>
      <c r="AG1206" s="23" t="str">
        <f>ADDRESS('Відомість №2'!AS1202,9)</f>
        <v>$I$2954</v>
      </c>
      <c r="AH1206" s="23" t="str">
        <f>ADDRESS('Відомість №2'!AS1202,10)</f>
        <v>$J$2954</v>
      </c>
      <c r="AI1206" s="20">
        <f t="shared" ca="1" si="240"/>
        <v>0</v>
      </c>
      <c r="AJ1206" s="20">
        <f t="shared" ca="1" si="241"/>
        <v>0</v>
      </c>
      <c r="AK1206" s="20" t="str">
        <f>ADDRESS('Відомість №2'!AS1202,7)</f>
        <v>$G$2954</v>
      </c>
      <c r="AL1206" s="20" t="str">
        <f>ADDRESS('Відомість №2'!AS1202,8)</f>
        <v>$H$2954</v>
      </c>
      <c r="AM1206">
        <f t="shared" ca="1" si="242"/>
        <v>0</v>
      </c>
      <c r="AN1206">
        <f t="shared" ca="1" si="243"/>
        <v>0</v>
      </c>
      <c r="AO1206" t="str">
        <f>ADDRESS('Відомість №2'!AS1202,3)</f>
        <v>$C$2954</v>
      </c>
      <c r="AP1206" t="str">
        <f>ADDRESS('Відомість №2'!AS1202,22)</f>
        <v>$V$2954</v>
      </c>
      <c r="AQ1206">
        <f t="shared" ca="1" si="244"/>
        <v>0</v>
      </c>
      <c r="AR1206">
        <f t="shared" ca="1" si="245"/>
        <v>0</v>
      </c>
      <c r="AS1206">
        <f t="shared" ca="1" si="246"/>
        <v>0</v>
      </c>
    </row>
    <row r="1207" spans="20:45" ht="15.75" hidden="1" customHeight="1" x14ac:dyDescent="0.25">
      <c r="T1207" s="23" t="str">
        <f>ADDRESS('Відомість №2'!AS1203,2)</f>
        <v>$B$2955</v>
      </c>
      <c r="U1207" s="23" t="str">
        <f>ADDRESS('Відомість №2'!AS1203,1)</f>
        <v>$A$2955</v>
      </c>
      <c r="V1207" s="23">
        <f t="shared" ca="1" si="234"/>
        <v>0</v>
      </c>
      <c r="W1207" s="23">
        <f t="shared" ca="1" si="235"/>
        <v>0</v>
      </c>
      <c r="Y1207" s="23" t="str">
        <f>ADDRESS('Відомість №2'!AS1203,21)</f>
        <v>$U$2955</v>
      </c>
      <c r="Z1207" s="23" t="str">
        <f>ADDRESS('Відомість №2'!AS1203,20)</f>
        <v>$T$2955</v>
      </c>
      <c r="AA1207" s="23">
        <f t="shared" ca="1" si="236"/>
        <v>0</v>
      </c>
      <c r="AB1207" s="23">
        <f t="shared" ca="1" si="237"/>
        <v>0</v>
      </c>
      <c r="AC1207" s="23" t="e">
        <f>ADDRESS('Відомість №2'!AT1203,6)</f>
        <v>#VALUE!</v>
      </c>
      <c r="AD1207" s="23" t="e">
        <f t="shared" ca="1" si="238"/>
        <v>#VALUE!</v>
      </c>
      <c r="AF1207" s="23" t="e">
        <f t="shared" ca="1" si="239"/>
        <v>#VALUE!</v>
      </c>
      <c r="AG1207" s="23" t="str">
        <f>ADDRESS('Відомість №2'!AS1203,9)</f>
        <v>$I$2955</v>
      </c>
      <c r="AH1207" s="23" t="str">
        <f>ADDRESS('Відомість №2'!AS1203,10)</f>
        <v>$J$2955</v>
      </c>
      <c r="AI1207" s="20">
        <f t="shared" ca="1" si="240"/>
        <v>0</v>
      </c>
      <c r="AJ1207" s="20">
        <f t="shared" ca="1" si="241"/>
        <v>0</v>
      </c>
      <c r="AK1207" s="20" t="str">
        <f>ADDRESS('Відомість №2'!AS1203,7)</f>
        <v>$G$2955</v>
      </c>
      <c r="AL1207" s="20" t="str">
        <f>ADDRESS('Відомість №2'!AS1203,8)</f>
        <v>$H$2955</v>
      </c>
      <c r="AM1207">
        <f t="shared" ca="1" si="242"/>
        <v>0</v>
      </c>
      <c r="AN1207">
        <f t="shared" ca="1" si="243"/>
        <v>0</v>
      </c>
      <c r="AO1207" t="str">
        <f>ADDRESS('Відомість №2'!AS1203,3)</f>
        <v>$C$2955</v>
      </c>
      <c r="AP1207" t="str">
        <f>ADDRESS('Відомість №2'!AS1203,22)</f>
        <v>$V$2955</v>
      </c>
      <c r="AQ1207">
        <f t="shared" ca="1" si="244"/>
        <v>0</v>
      </c>
      <c r="AR1207">
        <f t="shared" ca="1" si="245"/>
        <v>0</v>
      </c>
      <c r="AS1207">
        <f t="shared" ca="1" si="246"/>
        <v>0</v>
      </c>
    </row>
    <row r="1208" spans="20:45" ht="15.75" hidden="1" customHeight="1" x14ac:dyDescent="0.25">
      <c r="T1208" s="23" t="str">
        <f>ADDRESS('Відомість №2'!AS1204,2)</f>
        <v>$B$2956</v>
      </c>
      <c r="U1208" s="23" t="str">
        <f>ADDRESS('Відомість №2'!AS1204,1)</f>
        <v>$A$2956</v>
      </c>
      <c r="V1208" s="23">
        <f t="shared" ca="1" si="234"/>
        <v>0</v>
      </c>
      <c r="W1208" s="23">
        <f t="shared" ca="1" si="235"/>
        <v>0</v>
      </c>
      <c r="Y1208" s="23" t="str">
        <f>ADDRESS('Відомість №2'!AS1204,21)</f>
        <v>$U$2956</v>
      </c>
      <c r="Z1208" s="23" t="str">
        <f>ADDRESS('Відомість №2'!AS1204,20)</f>
        <v>$T$2956</v>
      </c>
      <c r="AA1208" s="23">
        <f t="shared" ca="1" si="236"/>
        <v>0</v>
      </c>
      <c r="AB1208" s="23">
        <f t="shared" ca="1" si="237"/>
        <v>0</v>
      </c>
      <c r="AC1208" s="23" t="e">
        <f>ADDRESS('Відомість №2'!AT1204,6)</f>
        <v>#VALUE!</v>
      </c>
      <c r="AD1208" s="23" t="e">
        <f t="shared" ca="1" si="238"/>
        <v>#VALUE!</v>
      </c>
      <c r="AF1208" s="23" t="e">
        <f t="shared" ca="1" si="239"/>
        <v>#VALUE!</v>
      </c>
      <c r="AG1208" s="23" t="str">
        <f>ADDRESS('Відомість №2'!AS1204,9)</f>
        <v>$I$2956</v>
      </c>
      <c r="AH1208" s="23" t="str">
        <f>ADDRESS('Відомість №2'!AS1204,10)</f>
        <v>$J$2956</v>
      </c>
      <c r="AI1208" s="20">
        <f t="shared" ca="1" si="240"/>
        <v>0</v>
      </c>
      <c r="AJ1208" s="20">
        <f t="shared" ca="1" si="241"/>
        <v>0</v>
      </c>
      <c r="AK1208" s="20" t="str">
        <f>ADDRESS('Відомість №2'!AS1204,7)</f>
        <v>$G$2956</v>
      </c>
      <c r="AL1208" s="20" t="str">
        <f>ADDRESS('Відомість №2'!AS1204,8)</f>
        <v>$H$2956</v>
      </c>
      <c r="AM1208">
        <f t="shared" ca="1" si="242"/>
        <v>0</v>
      </c>
      <c r="AN1208">
        <f t="shared" ca="1" si="243"/>
        <v>0</v>
      </c>
      <c r="AO1208" t="str">
        <f>ADDRESS('Відомість №2'!AS1204,3)</f>
        <v>$C$2956</v>
      </c>
      <c r="AP1208" t="str">
        <f>ADDRESS('Відомість №2'!AS1204,22)</f>
        <v>$V$2956</v>
      </c>
      <c r="AQ1208">
        <f t="shared" ca="1" si="244"/>
        <v>0</v>
      </c>
      <c r="AR1208">
        <f t="shared" ca="1" si="245"/>
        <v>0</v>
      </c>
      <c r="AS1208">
        <f t="shared" ca="1" si="246"/>
        <v>0</v>
      </c>
    </row>
    <row r="1209" spans="20:45" ht="15.75" hidden="1" customHeight="1" x14ac:dyDescent="0.25">
      <c r="T1209" s="23" t="str">
        <f>ADDRESS('Відомість №2'!AS1205,2)</f>
        <v>$B$2957</v>
      </c>
      <c r="U1209" s="23" t="str">
        <f>ADDRESS('Відомість №2'!AS1205,1)</f>
        <v>$A$2957</v>
      </c>
      <c r="V1209" s="23">
        <f t="shared" ca="1" si="234"/>
        <v>0</v>
      </c>
      <c r="W1209" s="23">
        <f t="shared" ca="1" si="235"/>
        <v>0</v>
      </c>
      <c r="Y1209" s="23" t="str">
        <f>ADDRESS('Відомість №2'!AS1205,21)</f>
        <v>$U$2957</v>
      </c>
      <c r="Z1209" s="23" t="str">
        <f>ADDRESS('Відомість №2'!AS1205,20)</f>
        <v>$T$2957</v>
      </c>
      <c r="AA1209" s="23">
        <f t="shared" ca="1" si="236"/>
        <v>0</v>
      </c>
      <c r="AB1209" s="23">
        <f t="shared" ca="1" si="237"/>
        <v>0</v>
      </c>
      <c r="AC1209" s="23" t="e">
        <f>ADDRESS('Відомість №2'!AT1205,6)</f>
        <v>#VALUE!</v>
      </c>
      <c r="AD1209" s="23" t="e">
        <f t="shared" ca="1" si="238"/>
        <v>#VALUE!</v>
      </c>
      <c r="AF1209" s="23" t="e">
        <f t="shared" ca="1" si="239"/>
        <v>#VALUE!</v>
      </c>
      <c r="AG1209" s="23" t="str">
        <f>ADDRESS('Відомість №2'!AS1205,9)</f>
        <v>$I$2957</v>
      </c>
      <c r="AH1209" s="23" t="str">
        <f>ADDRESS('Відомість №2'!AS1205,10)</f>
        <v>$J$2957</v>
      </c>
      <c r="AI1209" s="20">
        <f t="shared" ca="1" si="240"/>
        <v>0</v>
      </c>
      <c r="AJ1209" s="20">
        <f t="shared" ca="1" si="241"/>
        <v>0</v>
      </c>
      <c r="AK1209" s="20" t="str">
        <f>ADDRESS('Відомість №2'!AS1205,7)</f>
        <v>$G$2957</v>
      </c>
      <c r="AL1209" s="20" t="str">
        <f>ADDRESS('Відомість №2'!AS1205,8)</f>
        <v>$H$2957</v>
      </c>
      <c r="AM1209">
        <f t="shared" ca="1" si="242"/>
        <v>0</v>
      </c>
      <c r="AN1209">
        <f t="shared" ca="1" si="243"/>
        <v>0</v>
      </c>
      <c r="AO1209" t="str">
        <f>ADDRESS('Відомість №2'!AS1205,3)</f>
        <v>$C$2957</v>
      </c>
      <c r="AP1209" t="str">
        <f>ADDRESS('Відомість №2'!AS1205,22)</f>
        <v>$V$2957</v>
      </c>
      <c r="AQ1209">
        <f t="shared" ca="1" si="244"/>
        <v>0</v>
      </c>
      <c r="AR1209">
        <f t="shared" ca="1" si="245"/>
        <v>0</v>
      </c>
      <c r="AS1209">
        <f t="shared" ca="1" si="246"/>
        <v>0</v>
      </c>
    </row>
    <row r="1210" spans="20:45" ht="15.75" hidden="1" customHeight="1" x14ac:dyDescent="0.25">
      <c r="T1210" s="23" t="str">
        <f>ADDRESS('Відомість №2'!AS1206,2)</f>
        <v>$B$2958</v>
      </c>
      <c r="U1210" s="23" t="str">
        <f>ADDRESS('Відомість №2'!AS1206,1)</f>
        <v>$A$2958</v>
      </c>
      <c r="V1210" s="23">
        <f t="shared" ca="1" si="234"/>
        <v>0</v>
      </c>
      <c r="W1210" s="23">
        <f t="shared" ca="1" si="235"/>
        <v>0</v>
      </c>
      <c r="Y1210" s="23" t="str">
        <f>ADDRESS('Відомість №2'!AS1206,21)</f>
        <v>$U$2958</v>
      </c>
      <c r="Z1210" s="23" t="str">
        <f>ADDRESS('Відомість №2'!AS1206,20)</f>
        <v>$T$2958</v>
      </c>
      <c r="AA1210" s="23">
        <f t="shared" ca="1" si="236"/>
        <v>0</v>
      </c>
      <c r="AB1210" s="23">
        <f t="shared" ca="1" si="237"/>
        <v>0</v>
      </c>
      <c r="AC1210" s="23" t="e">
        <f>ADDRESS('Відомість №2'!AT1206,6)</f>
        <v>#VALUE!</v>
      </c>
      <c r="AD1210" s="23" t="e">
        <f t="shared" ca="1" si="238"/>
        <v>#VALUE!</v>
      </c>
      <c r="AF1210" s="23" t="e">
        <f t="shared" ca="1" si="239"/>
        <v>#VALUE!</v>
      </c>
      <c r="AG1210" s="23" t="str">
        <f>ADDRESS('Відомість №2'!AS1206,9)</f>
        <v>$I$2958</v>
      </c>
      <c r="AH1210" s="23" t="str">
        <f>ADDRESS('Відомість №2'!AS1206,10)</f>
        <v>$J$2958</v>
      </c>
      <c r="AI1210" s="20">
        <f t="shared" ca="1" si="240"/>
        <v>0</v>
      </c>
      <c r="AJ1210" s="20">
        <f t="shared" ca="1" si="241"/>
        <v>0</v>
      </c>
      <c r="AK1210" s="20" t="str">
        <f>ADDRESS('Відомість №2'!AS1206,7)</f>
        <v>$G$2958</v>
      </c>
      <c r="AL1210" s="20" t="str">
        <f>ADDRESS('Відомість №2'!AS1206,8)</f>
        <v>$H$2958</v>
      </c>
      <c r="AM1210">
        <f t="shared" ca="1" si="242"/>
        <v>0</v>
      </c>
      <c r="AN1210">
        <f t="shared" ca="1" si="243"/>
        <v>0</v>
      </c>
      <c r="AO1210" t="str">
        <f>ADDRESS('Відомість №2'!AS1206,3)</f>
        <v>$C$2958</v>
      </c>
      <c r="AP1210" t="str">
        <f>ADDRESS('Відомість №2'!AS1206,22)</f>
        <v>$V$2958</v>
      </c>
      <c r="AQ1210">
        <f t="shared" ca="1" si="244"/>
        <v>0</v>
      </c>
      <c r="AR1210">
        <f t="shared" ca="1" si="245"/>
        <v>0</v>
      </c>
      <c r="AS1210">
        <f t="shared" ca="1" si="246"/>
        <v>0</v>
      </c>
    </row>
    <row r="1211" spans="20:45" ht="15.75" hidden="1" customHeight="1" x14ac:dyDescent="0.25">
      <c r="T1211" s="23" t="str">
        <f>ADDRESS('Відомість №2'!AS1207,2)</f>
        <v>$B$2959</v>
      </c>
      <c r="U1211" s="23" t="str">
        <f>ADDRESS('Відомість №2'!AS1207,1)</f>
        <v>$A$2959</v>
      </c>
      <c r="V1211" s="23">
        <f t="shared" ca="1" si="234"/>
        <v>0</v>
      </c>
      <c r="W1211" s="23">
        <f t="shared" ca="1" si="235"/>
        <v>0</v>
      </c>
      <c r="Y1211" s="23" t="str">
        <f>ADDRESS('Відомість №2'!AS1207,21)</f>
        <v>$U$2959</v>
      </c>
      <c r="Z1211" s="23" t="str">
        <f>ADDRESS('Відомість №2'!AS1207,20)</f>
        <v>$T$2959</v>
      </c>
      <c r="AA1211" s="23">
        <f t="shared" ca="1" si="236"/>
        <v>0</v>
      </c>
      <c r="AB1211" s="23">
        <f t="shared" ca="1" si="237"/>
        <v>0</v>
      </c>
      <c r="AC1211" s="23" t="e">
        <f>ADDRESS('Відомість №2'!AT1207,6)</f>
        <v>#VALUE!</v>
      </c>
      <c r="AD1211" s="23" t="e">
        <f t="shared" ca="1" si="238"/>
        <v>#VALUE!</v>
      </c>
      <c r="AF1211" s="23" t="e">
        <f t="shared" ca="1" si="239"/>
        <v>#VALUE!</v>
      </c>
      <c r="AG1211" s="23" t="str">
        <f>ADDRESS('Відомість №2'!AS1207,9)</f>
        <v>$I$2959</v>
      </c>
      <c r="AH1211" s="23" t="str">
        <f>ADDRESS('Відомість №2'!AS1207,10)</f>
        <v>$J$2959</v>
      </c>
      <c r="AI1211" s="20">
        <f t="shared" ca="1" si="240"/>
        <v>0</v>
      </c>
      <c r="AJ1211" s="20">
        <f t="shared" ca="1" si="241"/>
        <v>0</v>
      </c>
      <c r="AK1211" s="20" t="str">
        <f>ADDRESS('Відомість №2'!AS1207,7)</f>
        <v>$G$2959</v>
      </c>
      <c r="AL1211" s="20" t="str">
        <f>ADDRESS('Відомість №2'!AS1207,8)</f>
        <v>$H$2959</v>
      </c>
      <c r="AM1211">
        <f t="shared" ca="1" si="242"/>
        <v>0</v>
      </c>
      <c r="AN1211">
        <f t="shared" ca="1" si="243"/>
        <v>0</v>
      </c>
      <c r="AO1211" t="str">
        <f>ADDRESS('Відомість №2'!AS1207,3)</f>
        <v>$C$2959</v>
      </c>
      <c r="AP1211" t="str">
        <f>ADDRESS('Відомість №2'!AS1207,22)</f>
        <v>$V$2959</v>
      </c>
      <c r="AQ1211">
        <f t="shared" ca="1" si="244"/>
        <v>0</v>
      </c>
      <c r="AR1211">
        <f t="shared" ca="1" si="245"/>
        <v>0</v>
      </c>
      <c r="AS1211">
        <f t="shared" ca="1" si="246"/>
        <v>0</v>
      </c>
    </row>
    <row r="1212" spans="20:45" ht="15.75" hidden="1" customHeight="1" x14ac:dyDescent="0.25">
      <c r="T1212" s="23" t="str">
        <f>ADDRESS('Відомість №2'!AS1208,2)</f>
        <v>$B$2960</v>
      </c>
      <c r="U1212" s="23" t="str">
        <f>ADDRESS('Відомість №2'!AS1208,1)</f>
        <v>$A$2960</v>
      </c>
      <c r="V1212" s="23">
        <f t="shared" ca="1" si="234"/>
        <v>0</v>
      </c>
      <c r="W1212" s="23">
        <f t="shared" ca="1" si="235"/>
        <v>0</v>
      </c>
      <c r="Y1212" s="23" t="str">
        <f>ADDRESS('Відомість №2'!AS1208,21)</f>
        <v>$U$2960</v>
      </c>
      <c r="Z1212" s="23" t="str">
        <f>ADDRESS('Відомість №2'!AS1208,20)</f>
        <v>$T$2960</v>
      </c>
      <c r="AA1212" s="23">
        <f t="shared" ca="1" si="236"/>
        <v>0</v>
      </c>
      <c r="AB1212" s="23">
        <f t="shared" ca="1" si="237"/>
        <v>0</v>
      </c>
      <c r="AC1212" s="23" t="e">
        <f>ADDRESS('Відомість №2'!AT1208,6)</f>
        <v>#VALUE!</v>
      </c>
      <c r="AD1212" s="23" t="e">
        <f t="shared" ca="1" si="238"/>
        <v>#VALUE!</v>
      </c>
      <c r="AF1212" s="23" t="e">
        <f t="shared" ca="1" si="239"/>
        <v>#VALUE!</v>
      </c>
      <c r="AG1212" s="23" t="str">
        <f>ADDRESS('Відомість №2'!AS1208,9)</f>
        <v>$I$2960</v>
      </c>
      <c r="AH1212" s="23" t="str">
        <f>ADDRESS('Відомість №2'!AS1208,10)</f>
        <v>$J$2960</v>
      </c>
      <c r="AI1212" s="20">
        <f t="shared" ca="1" si="240"/>
        <v>0</v>
      </c>
      <c r="AJ1212" s="20">
        <f t="shared" ca="1" si="241"/>
        <v>0</v>
      </c>
      <c r="AK1212" s="20" t="str">
        <f>ADDRESS('Відомість №2'!AS1208,7)</f>
        <v>$G$2960</v>
      </c>
      <c r="AL1212" s="20" t="str">
        <f>ADDRESS('Відомість №2'!AS1208,8)</f>
        <v>$H$2960</v>
      </c>
      <c r="AM1212">
        <f t="shared" ca="1" si="242"/>
        <v>0</v>
      </c>
      <c r="AN1212">
        <f t="shared" ca="1" si="243"/>
        <v>0</v>
      </c>
      <c r="AO1212" t="str">
        <f>ADDRESS('Відомість №2'!AS1208,3)</f>
        <v>$C$2960</v>
      </c>
      <c r="AP1212" t="str">
        <f>ADDRESS('Відомість №2'!AS1208,22)</f>
        <v>$V$2960</v>
      </c>
      <c r="AQ1212">
        <f t="shared" ca="1" si="244"/>
        <v>0</v>
      </c>
      <c r="AR1212">
        <f t="shared" ca="1" si="245"/>
        <v>0</v>
      </c>
      <c r="AS1212">
        <f t="shared" ca="1" si="246"/>
        <v>0</v>
      </c>
    </row>
    <row r="1213" spans="20:45" ht="15.75" hidden="1" customHeight="1" x14ac:dyDescent="0.25">
      <c r="T1213" s="23" t="str">
        <f>ADDRESS('Відомість №2'!AS1209,2)</f>
        <v>$B$2961</v>
      </c>
      <c r="U1213" s="23" t="str">
        <f>ADDRESS('Відомість №2'!AS1209,1)</f>
        <v>$A$2961</v>
      </c>
      <c r="V1213" s="23">
        <f t="shared" ca="1" si="234"/>
        <v>0</v>
      </c>
      <c r="W1213" s="23">
        <f t="shared" ca="1" si="235"/>
        <v>0</v>
      </c>
      <c r="Y1213" s="23" t="str">
        <f>ADDRESS('Відомість №2'!AS1209,21)</f>
        <v>$U$2961</v>
      </c>
      <c r="Z1213" s="23" t="str">
        <f>ADDRESS('Відомість №2'!AS1209,20)</f>
        <v>$T$2961</v>
      </c>
      <c r="AA1213" s="23">
        <f t="shared" ca="1" si="236"/>
        <v>0</v>
      </c>
      <c r="AB1213" s="23">
        <f t="shared" ca="1" si="237"/>
        <v>0</v>
      </c>
      <c r="AC1213" s="23" t="e">
        <f>ADDRESS('Відомість №2'!AT1209,6)</f>
        <v>#VALUE!</v>
      </c>
      <c r="AD1213" s="23" t="e">
        <f t="shared" ca="1" si="238"/>
        <v>#VALUE!</v>
      </c>
      <c r="AF1213" s="23" t="e">
        <f t="shared" ca="1" si="239"/>
        <v>#VALUE!</v>
      </c>
      <c r="AG1213" s="23" t="str">
        <f>ADDRESS('Відомість №2'!AS1209,9)</f>
        <v>$I$2961</v>
      </c>
      <c r="AH1213" s="23" t="str">
        <f>ADDRESS('Відомість №2'!AS1209,10)</f>
        <v>$J$2961</v>
      </c>
      <c r="AI1213" s="20">
        <f t="shared" ca="1" si="240"/>
        <v>0</v>
      </c>
      <c r="AJ1213" s="20">
        <f t="shared" ca="1" si="241"/>
        <v>0</v>
      </c>
      <c r="AK1213" s="20" t="str">
        <f>ADDRESS('Відомість №2'!AS1209,7)</f>
        <v>$G$2961</v>
      </c>
      <c r="AL1213" s="20" t="str">
        <f>ADDRESS('Відомість №2'!AS1209,8)</f>
        <v>$H$2961</v>
      </c>
      <c r="AM1213">
        <f t="shared" ca="1" si="242"/>
        <v>0</v>
      </c>
      <c r="AN1213">
        <f t="shared" ca="1" si="243"/>
        <v>0</v>
      </c>
      <c r="AO1213" t="str">
        <f>ADDRESS('Відомість №2'!AS1209,3)</f>
        <v>$C$2961</v>
      </c>
      <c r="AP1213" t="str">
        <f>ADDRESS('Відомість №2'!AS1209,22)</f>
        <v>$V$2961</v>
      </c>
      <c r="AQ1213">
        <f t="shared" ca="1" si="244"/>
        <v>0</v>
      </c>
      <c r="AR1213">
        <f t="shared" ca="1" si="245"/>
        <v>0</v>
      </c>
      <c r="AS1213">
        <f t="shared" ca="1" si="246"/>
        <v>0</v>
      </c>
    </row>
    <row r="1214" spans="20:45" ht="15.75" hidden="1" customHeight="1" x14ac:dyDescent="0.25">
      <c r="T1214" s="23" t="str">
        <f>ADDRESS('Відомість №2'!AS1210,2)</f>
        <v>$B$2962</v>
      </c>
      <c r="U1214" s="23" t="str">
        <f>ADDRESS('Відомість №2'!AS1210,1)</f>
        <v>$A$2962</v>
      </c>
      <c r="V1214" s="23">
        <f t="shared" ca="1" si="234"/>
        <v>0</v>
      </c>
      <c r="W1214" s="23">
        <f t="shared" ca="1" si="235"/>
        <v>0</v>
      </c>
      <c r="Y1214" s="23" t="str">
        <f>ADDRESS('Відомість №2'!AS1210,21)</f>
        <v>$U$2962</v>
      </c>
      <c r="Z1214" s="23" t="str">
        <f>ADDRESS('Відомість №2'!AS1210,20)</f>
        <v>$T$2962</v>
      </c>
      <c r="AA1214" s="23">
        <f t="shared" ca="1" si="236"/>
        <v>0</v>
      </c>
      <c r="AB1214" s="23">
        <f t="shared" ca="1" si="237"/>
        <v>0</v>
      </c>
      <c r="AC1214" s="23" t="e">
        <f>ADDRESS('Відомість №2'!AT1210,6)</f>
        <v>#VALUE!</v>
      </c>
      <c r="AD1214" s="23" t="e">
        <f t="shared" ca="1" si="238"/>
        <v>#VALUE!</v>
      </c>
      <c r="AF1214" s="23" t="e">
        <f t="shared" ca="1" si="239"/>
        <v>#VALUE!</v>
      </c>
      <c r="AG1214" s="23" t="str">
        <f>ADDRESS('Відомість №2'!AS1210,9)</f>
        <v>$I$2962</v>
      </c>
      <c r="AH1214" s="23" t="str">
        <f>ADDRESS('Відомість №2'!AS1210,10)</f>
        <v>$J$2962</v>
      </c>
      <c r="AI1214" s="20">
        <f t="shared" ca="1" si="240"/>
        <v>0</v>
      </c>
      <c r="AJ1214" s="20">
        <f t="shared" ca="1" si="241"/>
        <v>0</v>
      </c>
      <c r="AK1214" s="20" t="str">
        <f>ADDRESS('Відомість №2'!AS1210,7)</f>
        <v>$G$2962</v>
      </c>
      <c r="AL1214" s="20" t="str">
        <f>ADDRESS('Відомість №2'!AS1210,8)</f>
        <v>$H$2962</v>
      </c>
      <c r="AM1214">
        <f t="shared" ca="1" si="242"/>
        <v>0</v>
      </c>
      <c r="AN1214">
        <f t="shared" ca="1" si="243"/>
        <v>0</v>
      </c>
      <c r="AO1214" t="str">
        <f>ADDRESS('Відомість №2'!AS1210,3)</f>
        <v>$C$2962</v>
      </c>
      <c r="AP1214" t="str">
        <f>ADDRESS('Відомість №2'!AS1210,22)</f>
        <v>$V$2962</v>
      </c>
      <c r="AQ1214">
        <f t="shared" ca="1" si="244"/>
        <v>0</v>
      </c>
      <c r="AR1214">
        <f t="shared" ca="1" si="245"/>
        <v>0</v>
      </c>
      <c r="AS1214">
        <f t="shared" ca="1" si="246"/>
        <v>0</v>
      </c>
    </row>
    <row r="1215" spans="20:45" ht="15.75" hidden="1" customHeight="1" x14ac:dyDescent="0.25">
      <c r="T1215" s="23" t="str">
        <f>ADDRESS('Відомість №2'!AS1211,2)</f>
        <v>$B$2963</v>
      </c>
      <c r="U1215" s="23" t="str">
        <f>ADDRESS('Відомість №2'!AS1211,1)</f>
        <v>$A$2963</v>
      </c>
      <c r="V1215" s="23">
        <f t="shared" ca="1" si="234"/>
        <v>0</v>
      </c>
      <c r="W1215" s="23">
        <f t="shared" ca="1" si="235"/>
        <v>0</v>
      </c>
      <c r="Y1215" s="23" t="str">
        <f>ADDRESS('Відомість №2'!AS1211,21)</f>
        <v>$U$2963</v>
      </c>
      <c r="Z1215" s="23" t="str">
        <f>ADDRESS('Відомість №2'!AS1211,20)</f>
        <v>$T$2963</v>
      </c>
      <c r="AA1215" s="23">
        <f t="shared" ca="1" si="236"/>
        <v>0</v>
      </c>
      <c r="AB1215" s="23">
        <f t="shared" ca="1" si="237"/>
        <v>0</v>
      </c>
      <c r="AC1215" s="23" t="e">
        <f>ADDRESS('Відомість №2'!AT1211,6)</f>
        <v>#VALUE!</v>
      </c>
      <c r="AD1215" s="23" t="e">
        <f t="shared" ca="1" si="238"/>
        <v>#VALUE!</v>
      </c>
      <c r="AF1215" s="23" t="e">
        <f t="shared" ca="1" si="239"/>
        <v>#VALUE!</v>
      </c>
      <c r="AG1215" s="23" t="str">
        <f>ADDRESS('Відомість №2'!AS1211,9)</f>
        <v>$I$2963</v>
      </c>
      <c r="AH1215" s="23" t="str">
        <f>ADDRESS('Відомість №2'!AS1211,10)</f>
        <v>$J$2963</v>
      </c>
      <c r="AI1215" s="20">
        <f t="shared" ca="1" si="240"/>
        <v>0</v>
      </c>
      <c r="AJ1215" s="20">
        <f t="shared" ca="1" si="241"/>
        <v>0</v>
      </c>
      <c r="AK1215" s="20" t="str">
        <f>ADDRESS('Відомість №2'!AS1211,7)</f>
        <v>$G$2963</v>
      </c>
      <c r="AL1215" s="20" t="str">
        <f>ADDRESS('Відомість №2'!AS1211,8)</f>
        <v>$H$2963</v>
      </c>
      <c r="AM1215">
        <f t="shared" ca="1" si="242"/>
        <v>0</v>
      </c>
      <c r="AN1215">
        <f t="shared" ca="1" si="243"/>
        <v>0</v>
      </c>
      <c r="AO1215" t="str">
        <f>ADDRESS('Відомість №2'!AS1211,3)</f>
        <v>$C$2963</v>
      </c>
      <c r="AP1215" t="str">
        <f>ADDRESS('Відомість №2'!AS1211,22)</f>
        <v>$V$2963</v>
      </c>
      <c r="AQ1215">
        <f t="shared" ca="1" si="244"/>
        <v>0</v>
      </c>
      <c r="AR1215">
        <f t="shared" ca="1" si="245"/>
        <v>0</v>
      </c>
      <c r="AS1215">
        <f t="shared" ca="1" si="246"/>
        <v>0</v>
      </c>
    </row>
    <row r="1216" spans="20:45" ht="15.75" hidden="1" customHeight="1" x14ac:dyDescent="0.25">
      <c r="T1216" s="23" t="str">
        <f>ADDRESS('Відомість №2'!AS1212,2)</f>
        <v>$B$2964</v>
      </c>
      <c r="U1216" s="23" t="str">
        <f>ADDRESS('Відомість №2'!AS1212,1)</f>
        <v>$A$2964</v>
      </c>
      <c r="V1216" s="23">
        <f t="shared" ca="1" si="234"/>
        <v>0</v>
      </c>
      <c r="W1216" s="23">
        <f t="shared" ca="1" si="235"/>
        <v>0</v>
      </c>
      <c r="Y1216" s="23" t="str">
        <f>ADDRESS('Відомість №2'!AS1212,21)</f>
        <v>$U$2964</v>
      </c>
      <c r="Z1216" s="23" t="str">
        <f>ADDRESS('Відомість №2'!AS1212,20)</f>
        <v>$T$2964</v>
      </c>
      <c r="AA1216" s="23">
        <f t="shared" ca="1" si="236"/>
        <v>0</v>
      </c>
      <c r="AB1216" s="23">
        <f t="shared" ca="1" si="237"/>
        <v>0</v>
      </c>
      <c r="AC1216" s="23" t="e">
        <f>ADDRESS('Відомість №2'!AT1212,6)</f>
        <v>#VALUE!</v>
      </c>
      <c r="AD1216" s="23" t="e">
        <f t="shared" ca="1" si="238"/>
        <v>#VALUE!</v>
      </c>
      <c r="AF1216" s="23" t="e">
        <f t="shared" ca="1" si="239"/>
        <v>#VALUE!</v>
      </c>
      <c r="AG1216" s="23" t="str">
        <f>ADDRESS('Відомість №2'!AS1212,9)</f>
        <v>$I$2964</v>
      </c>
      <c r="AH1216" s="23" t="str">
        <f>ADDRESS('Відомість №2'!AS1212,10)</f>
        <v>$J$2964</v>
      </c>
      <c r="AI1216" s="20">
        <f t="shared" ca="1" si="240"/>
        <v>0</v>
      </c>
      <c r="AJ1216" s="20">
        <f t="shared" ca="1" si="241"/>
        <v>0</v>
      </c>
      <c r="AK1216" s="20" t="str">
        <f>ADDRESS('Відомість №2'!AS1212,7)</f>
        <v>$G$2964</v>
      </c>
      <c r="AL1216" s="20" t="str">
        <f>ADDRESS('Відомість №2'!AS1212,8)</f>
        <v>$H$2964</v>
      </c>
      <c r="AM1216">
        <f t="shared" ca="1" si="242"/>
        <v>0</v>
      </c>
      <c r="AN1216">
        <f t="shared" ca="1" si="243"/>
        <v>0</v>
      </c>
      <c r="AO1216" t="str">
        <f>ADDRESS('Відомість №2'!AS1212,3)</f>
        <v>$C$2964</v>
      </c>
      <c r="AP1216" t="str">
        <f>ADDRESS('Відомість №2'!AS1212,22)</f>
        <v>$V$2964</v>
      </c>
      <c r="AQ1216">
        <f t="shared" ca="1" si="244"/>
        <v>0</v>
      </c>
      <c r="AR1216">
        <f t="shared" ca="1" si="245"/>
        <v>0</v>
      </c>
      <c r="AS1216">
        <f t="shared" ca="1" si="246"/>
        <v>0</v>
      </c>
    </row>
    <row r="1217" spans="20:45" ht="15.75" hidden="1" customHeight="1" x14ac:dyDescent="0.25">
      <c r="T1217" s="23" t="str">
        <f>ADDRESS('Відомість №2'!AS1213,2)</f>
        <v>$B$2965</v>
      </c>
      <c r="U1217" s="23" t="str">
        <f>ADDRESS('Відомість №2'!AS1213,1)</f>
        <v>$A$2965</v>
      </c>
      <c r="V1217" s="23">
        <f t="shared" ca="1" si="234"/>
        <v>0</v>
      </c>
      <c r="W1217" s="23">
        <f t="shared" ca="1" si="235"/>
        <v>0</v>
      </c>
      <c r="Y1217" s="23" t="str">
        <f>ADDRESS('Відомість №2'!AS1213,21)</f>
        <v>$U$2965</v>
      </c>
      <c r="Z1217" s="23" t="str">
        <f>ADDRESS('Відомість №2'!AS1213,20)</f>
        <v>$T$2965</v>
      </c>
      <c r="AA1217" s="23">
        <f t="shared" ca="1" si="236"/>
        <v>0</v>
      </c>
      <c r="AB1217" s="23">
        <f t="shared" ca="1" si="237"/>
        <v>0</v>
      </c>
      <c r="AC1217" s="23" t="e">
        <f>ADDRESS('Відомість №2'!AT1213,6)</f>
        <v>#VALUE!</v>
      </c>
      <c r="AD1217" s="23" t="e">
        <f t="shared" ca="1" si="238"/>
        <v>#VALUE!</v>
      </c>
      <c r="AF1217" s="23" t="e">
        <f t="shared" ca="1" si="239"/>
        <v>#VALUE!</v>
      </c>
      <c r="AG1217" s="23" t="str">
        <f>ADDRESS('Відомість №2'!AS1213,9)</f>
        <v>$I$2965</v>
      </c>
      <c r="AH1217" s="23" t="str">
        <f>ADDRESS('Відомість №2'!AS1213,10)</f>
        <v>$J$2965</v>
      </c>
      <c r="AI1217" s="20">
        <f t="shared" ca="1" si="240"/>
        <v>0</v>
      </c>
      <c r="AJ1217" s="20">
        <f t="shared" ca="1" si="241"/>
        <v>0</v>
      </c>
      <c r="AK1217" s="20" t="str">
        <f>ADDRESS('Відомість №2'!AS1213,7)</f>
        <v>$G$2965</v>
      </c>
      <c r="AL1217" s="20" t="str">
        <f>ADDRESS('Відомість №2'!AS1213,8)</f>
        <v>$H$2965</v>
      </c>
      <c r="AM1217">
        <f t="shared" ca="1" si="242"/>
        <v>0</v>
      </c>
      <c r="AN1217">
        <f t="shared" ca="1" si="243"/>
        <v>0</v>
      </c>
      <c r="AO1217" t="str">
        <f>ADDRESS('Відомість №2'!AS1213,3)</f>
        <v>$C$2965</v>
      </c>
      <c r="AP1217" t="str">
        <f>ADDRESS('Відомість №2'!AS1213,22)</f>
        <v>$V$2965</v>
      </c>
      <c r="AQ1217">
        <f t="shared" ca="1" si="244"/>
        <v>0</v>
      </c>
      <c r="AR1217">
        <f t="shared" ca="1" si="245"/>
        <v>0</v>
      </c>
      <c r="AS1217">
        <f t="shared" ca="1" si="246"/>
        <v>0</v>
      </c>
    </row>
    <row r="1218" spans="20:45" ht="15.75" hidden="1" customHeight="1" x14ac:dyDescent="0.25">
      <c r="T1218" s="23" t="str">
        <f>ADDRESS('Відомість №2'!AS1214,2)</f>
        <v>$B$2966</v>
      </c>
      <c r="U1218" s="23" t="str">
        <f>ADDRESS('Відомість №2'!AS1214,1)</f>
        <v>$A$2966</v>
      </c>
      <c r="V1218" s="23">
        <f t="shared" ca="1" si="234"/>
        <v>0</v>
      </c>
      <c r="W1218" s="23">
        <f t="shared" ca="1" si="235"/>
        <v>0</v>
      </c>
      <c r="Y1218" s="23" t="str">
        <f>ADDRESS('Відомість №2'!AS1214,21)</f>
        <v>$U$2966</v>
      </c>
      <c r="Z1218" s="23" t="str">
        <f>ADDRESS('Відомість №2'!AS1214,20)</f>
        <v>$T$2966</v>
      </c>
      <c r="AA1218" s="23">
        <f t="shared" ca="1" si="236"/>
        <v>0</v>
      </c>
      <c r="AB1218" s="23">
        <f t="shared" ca="1" si="237"/>
        <v>0</v>
      </c>
      <c r="AC1218" s="23" t="e">
        <f>ADDRESS('Відомість №2'!AT1214,6)</f>
        <v>#VALUE!</v>
      </c>
      <c r="AD1218" s="23" t="e">
        <f t="shared" ca="1" si="238"/>
        <v>#VALUE!</v>
      </c>
      <c r="AF1218" s="23" t="e">
        <f t="shared" ca="1" si="239"/>
        <v>#VALUE!</v>
      </c>
      <c r="AG1218" s="23" t="str">
        <f>ADDRESS('Відомість №2'!AS1214,9)</f>
        <v>$I$2966</v>
      </c>
      <c r="AH1218" s="23" t="str">
        <f>ADDRESS('Відомість №2'!AS1214,10)</f>
        <v>$J$2966</v>
      </c>
      <c r="AI1218" s="20">
        <f t="shared" ca="1" si="240"/>
        <v>0</v>
      </c>
      <c r="AJ1218" s="20">
        <f t="shared" ca="1" si="241"/>
        <v>0</v>
      </c>
      <c r="AK1218" s="20" t="str">
        <f>ADDRESS('Відомість №2'!AS1214,7)</f>
        <v>$G$2966</v>
      </c>
      <c r="AL1218" s="20" t="str">
        <f>ADDRESS('Відомість №2'!AS1214,8)</f>
        <v>$H$2966</v>
      </c>
      <c r="AM1218">
        <f t="shared" ca="1" si="242"/>
        <v>0</v>
      </c>
      <c r="AN1218">
        <f t="shared" ca="1" si="243"/>
        <v>0</v>
      </c>
      <c r="AO1218" t="str">
        <f>ADDRESS('Відомість №2'!AS1214,3)</f>
        <v>$C$2966</v>
      </c>
      <c r="AP1218" t="str">
        <f>ADDRESS('Відомість №2'!AS1214,22)</f>
        <v>$V$2966</v>
      </c>
      <c r="AQ1218">
        <f t="shared" ca="1" si="244"/>
        <v>0</v>
      </c>
      <c r="AR1218">
        <f t="shared" ca="1" si="245"/>
        <v>0</v>
      </c>
      <c r="AS1218">
        <f t="shared" ca="1" si="246"/>
        <v>0</v>
      </c>
    </row>
    <row r="1219" spans="20:45" ht="15.75" hidden="1" customHeight="1" x14ac:dyDescent="0.25">
      <c r="T1219" s="23" t="str">
        <f>ADDRESS('Відомість №2'!AS1215,2)</f>
        <v>$B$2967</v>
      </c>
      <c r="U1219" s="23" t="str">
        <f>ADDRESS('Відомість №2'!AS1215,1)</f>
        <v>$A$2967</v>
      </c>
      <c r="V1219" s="23">
        <f t="shared" ca="1" si="234"/>
        <v>0</v>
      </c>
      <c r="W1219" s="23">
        <f t="shared" ca="1" si="235"/>
        <v>0</v>
      </c>
      <c r="Y1219" s="23" t="str">
        <f>ADDRESS('Відомість №2'!AS1215,21)</f>
        <v>$U$2967</v>
      </c>
      <c r="Z1219" s="23" t="str">
        <f>ADDRESS('Відомість №2'!AS1215,20)</f>
        <v>$T$2967</v>
      </c>
      <c r="AA1219" s="23">
        <f t="shared" ca="1" si="236"/>
        <v>0</v>
      </c>
      <c r="AB1219" s="23">
        <f t="shared" ca="1" si="237"/>
        <v>0</v>
      </c>
      <c r="AC1219" s="23" t="e">
        <f>ADDRESS('Відомість №2'!AT1215,6)</f>
        <v>#VALUE!</v>
      </c>
      <c r="AD1219" s="23" t="e">
        <f t="shared" ca="1" si="238"/>
        <v>#VALUE!</v>
      </c>
      <c r="AF1219" s="23" t="e">
        <f t="shared" ca="1" si="239"/>
        <v>#VALUE!</v>
      </c>
      <c r="AG1219" s="23" t="str">
        <f>ADDRESS('Відомість №2'!AS1215,9)</f>
        <v>$I$2967</v>
      </c>
      <c r="AH1219" s="23" t="str">
        <f>ADDRESS('Відомість №2'!AS1215,10)</f>
        <v>$J$2967</v>
      </c>
      <c r="AI1219" s="20">
        <f t="shared" ca="1" si="240"/>
        <v>0</v>
      </c>
      <c r="AJ1219" s="20">
        <f t="shared" ca="1" si="241"/>
        <v>0</v>
      </c>
      <c r="AK1219" s="20" t="str">
        <f>ADDRESS('Відомість №2'!AS1215,7)</f>
        <v>$G$2967</v>
      </c>
      <c r="AL1219" s="20" t="str">
        <f>ADDRESS('Відомість №2'!AS1215,8)</f>
        <v>$H$2967</v>
      </c>
      <c r="AM1219">
        <f t="shared" ca="1" si="242"/>
        <v>0</v>
      </c>
      <c r="AN1219">
        <f t="shared" ca="1" si="243"/>
        <v>0</v>
      </c>
      <c r="AO1219" t="str">
        <f>ADDRESS('Відомість №2'!AS1215,3)</f>
        <v>$C$2967</v>
      </c>
      <c r="AP1219" t="str">
        <f>ADDRESS('Відомість №2'!AS1215,22)</f>
        <v>$V$2967</v>
      </c>
      <c r="AQ1219">
        <f t="shared" ca="1" si="244"/>
        <v>0</v>
      </c>
      <c r="AR1219">
        <f t="shared" ca="1" si="245"/>
        <v>0</v>
      </c>
      <c r="AS1219">
        <f t="shared" ca="1" si="246"/>
        <v>0</v>
      </c>
    </row>
    <row r="1220" spans="20:45" ht="15.75" hidden="1" customHeight="1" x14ac:dyDescent="0.25">
      <c r="T1220" s="23" t="str">
        <f>ADDRESS('Відомість №2'!AS1216,2)</f>
        <v>$B$2968</v>
      </c>
      <c r="U1220" s="23" t="str">
        <f>ADDRESS('Відомість №2'!AS1216,1)</f>
        <v>$A$2968</v>
      </c>
      <c r="V1220" s="23">
        <f t="shared" ca="1" si="234"/>
        <v>0</v>
      </c>
      <c r="W1220" s="23">
        <f t="shared" ca="1" si="235"/>
        <v>0</v>
      </c>
      <c r="Y1220" s="23" t="str">
        <f>ADDRESS('Відомість №2'!AS1216,21)</f>
        <v>$U$2968</v>
      </c>
      <c r="Z1220" s="23" t="str">
        <f>ADDRESS('Відомість №2'!AS1216,20)</f>
        <v>$T$2968</v>
      </c>
      <c r="AA1220" s="23">
        <f t="shared" ca="1" si="236"/>
        <v>0</v>
      </c>
      <c r="AB1220" s="23">
        <f t="shared" ca="1" si="237"/>
        <v>0</v>
      </c>
      <c r="AC1220" s="23" t="e">
        <f>ADDRESS('Відомість №2'!AT1216,6)</f>
        <v>#VALUE!</v>
      </c>
      <c r="AD1220" s="23" t="e">
        <f t="shared" ca="1" si="238"/>
        <v>#VALUE!</v>
      </c>
      <c r="AF1220" s="23" t="e">
        <f t="shared" ca="1" si="239"/>
        <v>#VALUE!</v>
      </c>
      <c r="AG1220" s="23" t="str">
        <f>ADDRESS('Відомість №2'!AS1216,9)</f>
        <v>$I$2968</v>
      </c>
      <c r="AH1220" s="23" t="str">
        <f>ADDRESS('Відомість №2'!AS1216,10)</f>
        <v>$J$2968</v>
      </c>
      <c r="AI1220" s="20">
        <f t="shared" ca="1" si="240"/>
        <v>0</v>
      </c>
      <c r="AJ1220" s="20">
        <f t="shared" ca="1" si="241"/>
        <v>0</v>
      </c>
      <c r="AK1220" s="20" t="str">
        <f>ADDRESS('Відомість №2'!AS1216,7)</f>
        <v>$G$2968</v>
      </c>
      <c r="AL1220" s="20" t="str">
        <f>ADDRESS('Відомість №2'!AS1216,8)</f>
        <v>$H$2968</v>
      </c>
      <c r="AM1220">
        <f t="shared" ca="1" si="242"/>
        <v>0</v>
      </c>
      <c r="AN1220">
        <f t="shared" ca="1" si="243"/>
        <v>0</v>
      </c>
      <c r="AO1220" t="str">
        <f>ADDRESS('Відомість №2'!AS1216,3)</f>
        <v>$C$2968</v>
      </c>
      <c r="AP1220" t="str">
        <f>ADDRESS('Відомість №2'!AS1216,22)</f>
        <v>$V$2968</v>
      </c>
      <c r="AQ1220">
        <f t="shared" ca="1" si="244"/>
        <v>0</v>
      </c>
      <c r="AR1220">
        <f t="shared" ca="1" si="245"/>
        <v>0</v>
      </c>
      <c r="AS1220">
        <f t="shared" ca="1" si="246"/>
        <v>0</v>
      </c>
    </row>
    <row r="1221" spans="20:45" ht="15.75" hidden="1" customHeight="1" x14ac:dyDescent="0.25">
      <c r="T1221" s="23" t="str">
        <f>ADDRESS('Відомість №2'!AS1217,2)</f>
        <v>$B$2969</v>
      </c>
      <c r="U1221" s="23" t="str">
        <f>ADDRESS('Відомість №2'!AS1217,1)</f>
        <v>$A$2969</v>
      </c>
      <c r="V1221" s="23">
        <f t="shared" ref="V1221:V1284" ca="1" si="247">IF(OR(MID(INDIRECT(T1221),1,1)="о",MID(INDIRECT(T1221),1,1)="О"),REPLACE(INDIRECT(T1221),1,1,0),INDIRECT(T1221))</f>
        <v>0</v>
      </c>
      <c r="W1221" s="23">
        <f t="shared" ref="W1221:W1284" ca="1" si="248">IF(OR(MID(INDIRECT(U1221),1,1)="о",MID(INDIRECT(U1221),1,1)="О"),REPLACE(INDIRECT(U1221),1,1,0),INDIRECT(U1221))</f>
        <v>0</v>
      </c>
      <c r="Y1221" s="23" t="str">
        <f>ADDRESS('Відомість №2'!AS1217,21)</f>
        <v>$U$2969</v>
      </c>
      <c r="Z1221" s="23" t="str">
        <f>ADDRESS('Відомість №2'!AS1217,20)</f>
        <v>$T$2969</v>
      </c>
      <c r="AA1221" s="23">
        <f t="shared" ref="AA1221:AA1284" ca="1" si="249">IF(OR(MID(INDIRECT(Y1221),1,1)="о",MID(INDIRECT(Y1221),1,1)="О"),REPLACE(INDIRECT(Y1221),1,1,0),INDIRECT(Y1221))</f>
        <v>0</v>
      </c>
      <c r="AB1221" s="23">
        <f t="shared" ref="AB1221:AB1284" ca="1" si="250">IF(OR(MID(INDIRECT(Z1221),1,1)="о",MID(INDIRECT(Z1221),1,1)="О"),REPLACE(INDIRECT(Z1221),1,1,0),INDIRECT(Z1221))</f>
        <v>0</v>
      </c>
      <c r="AC1221" s="23" t="e">
        <f>ADDRESS('Відомість №2'!AT1217,6)</f>
        <v>#VALUE!</v>
      </c>
      <c r="AD1221" s="23" t="e">
        <f t="shared" ref="AD1221:AD1284" ca="1" si="251">INDIRECT(AC1221)</f>
        <v>#VALUE!</v>
      </c>
      <c r="AF1221" s="23" t="e">
        <f t="shared" ref="AF1221:AF1284" ca="1" si="252">RIGHT(AD1221,10)</f>
        <v>#VALUE!</v>
      </c>
      <c r="AG1221" s="23" t="str">
        <f>ADDRESS('Відомість №2'!AS1217,9)</f>
        <v>$I$2969</v>
      </c>
      <c r="AH1221" s="23" t="str">
        <f>ADDRESS('Відомість №2'!AS1217,10)</f>
        <v>$J$2969</v>
      </c>
      <c r="AI1221" s="20">
        <f t="shared" ref="AI1221:AI1284" ca="1" si="253">INDIRECT(AG1221)</f>
        <v>0</v>
      </c>
      <c r="AJ1221" s="20">
        <f t="shared" ref="AJ1221:AJ1284" ca="1" si="254">INDIRECT(AH1221)</f>
        <v>0</v>
      </c>
      <c r="AK1221" s="20" t="str">
        <f>ADDRESS('Відомість №2'!AS1217,7)</f>
        <v>$G$2969</v>
      </c>
      <c r="AL1221" s="20" t="str">
        <f>ADDRESS('Відомість №2'!AS1217,8)</f>
        <v>$H$2969</v>
      </c>
      <c r="AM1221">
        <f t="shared" ref="AM1221:AM1284" ca="1" si="255">INDIRECT(AK1221)</f>
        <v>0</v>
      </c>
      <c r="AN1221">
        <f t="shared" ref="AN1221:AN1284" ca="1" si="256">INDIRECT(AL1221)</f>
        <v>0</v>
      </c>
      <c r="AO1221" t="str">
        <f>ADDRESS('Відомість №2'!AS1217,3)</f>
        <v>$C$2969</v>
      </c>
      <c r="AP1221" t="str">
        <f>ADDRESS('Відомість №2'!AS1217,22)</f>
        <v>$V$2969</v>
      </c>
      <c r="AQ1221">
        <f t="shared" ref="AQ1221:AQ1284" ca="1" si="257">INDIRECT(AO1221)</f>
        <v>0</v>
      </c>
      <c r="AR1221">
        <f t="shared" ref="AR1221:AR1284" ca="1" si="258">INDIRECT(AP1221)</f>
        <v>0</v>
      </c>
      <c r="AS1221">
        <f t="shared" ca="1" si="246"/>
        <v>0</v>
      </c>
    </row>
    <row r="1222" spans="20:45" ht="15.75" hidden="1" customHeight="1" x14ac:dyDescent="0.25">
      <c r="T1222" s="23" t="str">
        <f>ADDRESS('Відомість №2'!AS1218,2)</f>
        <v>$B$2970</v>
      </c>
      <c r="U1222" s="23" t="str">
        <f>ADDRESS('Відомість №2'!AS1218,1)</f>
        <v>$A$2970</v>
      </c>
      <c r="V1222" s="23">
        <f t="shared" ca="1" si="247"/>
        <v>0</v>
      </c>
      <c r="W1222" s="23">
        <f t="shared" ca="1" si="248"/>
        <v>0</v>
      </c>
      <c r="Y1222" s="23" t="str">
        <f>ADDRESS('Відомість №2'!AS1218,21)</f>
        <v>$U$2970</v>
      </c>
      <c r="Z1222" s="23" t="str">
        <f>ADDRESS('Відомість №2'!AS1218,20)</f>
        <v>$T$2970</v>
      </c>
      <c r="AA1222" s="23">
        <f t="shared" ca="1" si="249"/>
        <v>0</v>
      </c>
      <c r="AB1222" s="23">
        <f t="shared" ca="1" si="250"/>
        <v>0</v>
      </c>
      <c r="AC1222" s="23" t="e">
        <f>ADDRESS('Відомість №2'!AT1218,6)</f>
        <v>#VALUE!</v>
      </c>
      <c r="AD1222" s="23" t="e">
        <f t="shared" ca="1" si="251"/>
        <v>#VALUE!</v>
      </c>
      <c r="AF1222" s="23" t="e">
        <f t="shared" ca="1" si="252"/>
        <v>#VALUE!</v>
      </c>
      <c r="AG1222" s="23" t="str">
        <f>ADDRESS('Відомість №2'!AS1218,9)</f>
        <v>$I$2970</v>
      </c>
      <c r="AH1222" s="23" t="str">
        <f>ADDRESS('Відомість №2'!AS1218,10)</f>
        <v>$J$2970</v>
      </c>
      <c r="AI1222" s="20">
        <f t="shared" ca="1" si="253"/>
        <v>0</v>
      </c>
      <c r="AJ1222" s="20">
        <f t="shared" ca="1" si="254"/>
        <v>0</v>
      </c>
      <c r="AK1222" s="20" t="str">
        <f>ADDRESS('Відомість №2'!AS1218,7)</f>
        <v>$G$2970</v>
      </c>
      <c r="AL1222" s="20" t="str">
        <f>ADDRESS('Відомість №2'!AS1218,8)</f>
        <v>$H$2970</v>
      </c>
      <c r="AM1222">
        <f t="shared" ca="1" si="255"/>
        <v>0</v>
      </c>
      <c r="AN1222">
        <f t="shared" ca="1" si="256"/>
        <v>0</v>
      </c>
      <c r="AO1222" t="str">
        <f>ADDRESS('Відомість №2'!AS1218,3)</f>
        <v>$C$2970</v>
      </c>
      <c r="AP1222" t="str">
        <f>ADDRESS('Відомість №2'!AS1218,22)</f>
        <v>$V$2970</v>
      </c>
      <c r="AQ1222">
        <f t="shared" ca="1" si="257"/>
        <v>0</v>
      </c>
      <c r="AR1222">
        <f t="shared" ca="1" si="258"/>
        <v>0</v>
      </c>
      <c r="AS1222">
        <f t="shared" ref="AS1222:AS1285" ca="1" si="259">IF(AS1221=0,0,AQ1222)</f>
        <v>0</v>
      </c>
    </row>
    <row r="1223" spans="20:45" ht="15.75" hidden="1" customHeight="1" x14ac:dyDescent="0.25">
      <c r="T1223" s="23" t="str">
        <f>ADDRESS('Відомість №2'!AS1219,2)</f>
        <v>$B$2971</v>
      </c>
      <c r="U1223" s="23" t="str">
        <f>ADDRESS('Відомість №2'!AS1219,1)</f>
        <v>$A$2971</v>
      </c>
      <c r="V1223" s="23">
        <f t="shared" ca="1" si="247"/>
        <v>0</v>
      </c>
      <c r="W1223" s="23">
        <f t="shared" ca="1" si="248"/>
        <v>0</v>
      </c>
      <c r="Y1223" s="23" t="str">
        <f>ADDRESS('Відомість №2'!AS1219,21)</f>
        <v>$U$2971</v>
      </c>
      <c r="Z1223" s="23" t="str">
        <f>ADDRESS('Відомість №2'!AS1219,20)</f>
        <v>$T$2971</v>
      </c>
      <c r="AA1223" s="23">
        <f t="shared" ca="1" si="249"/>
        <v>0</v>
      </c>
      <c r="AB1223" s="23">
        <f t="shared" ca="1" si="250"/>
        <v>0</v>
      </c>
      <c r="AC1223" s="23" t="e">
        <f>ADDRESS('Відомість №2'!AT1219,6)</f>
        <v>#VALUE!</v>
      </c>
      <c r="AD1223" s="23" t="e">
        <f t="shared" ca="1" si="251"/>
        <v>#VALUE!</v>
      </c>
      <c r="AF1223" s="23" t="e">
        <f t="shared" ca="1" si="252"/>
        <v>#VALUE!</v>
      </c>
      <c r="AG1223" s="23" t="str">
        <f>ADDRESS('Відомість №2'!AS1219,9)</f>
        <v>$I$2971</v>
      </c>
      <c r="AH1223" s="23" t="str">
        <f>ADDRESS('Відомість №2'!AS1219,10)</f>
        <v>$J$2971</v>
      </c>
      <c r="AI1223" s="20">
        <f t="shared" ca="1" si="253"/>
        <v>0</v>
      </c>
      <c r="AJ1223" s="20">
        <f t="shared" ca="1" si="254"/>
        <v>0</v>
      </c>
      <c r="AK1223" s="20" t="str">
        <f>ADDRESS('Відомість №2'!AS1219,7)</f>
        <v>$G$2971</v>
      </c>
      <c r="AL1223" s="20" t="str">
        <f>ADDRESS('Відомість №2'!AS1219,8)</f>
        <v>$H$2971</v>
      </c>
      <c r="AM1223">
        <f t="shared" ca="1" si="255"/>
        <v>0</v>
      </c>
      <c r="AN1223">
        <f t="shared" ca="1" si="256"/>
        <v>0</v>
      </c>
      <c r="AO1223" t="str">
        <f>ADDRESS('Відомість №2'!AS1219,3)</f>
        <v>$C$2971</v>
      </c>
      <c r="AP1223" t="str">
        <f>ADDRESS('Відомість №2'!AS1219,22)</f>
        <v>$V$2971</v>
      </c>
      <c r="AQ1223">
        <f t="shared" ca="1" si="257"/>
        <v>0</v>
      </c>
      <c r="AR1223">
        <f t="shared" ca="1" si="258"/>
        <v>0</v>
      </c>
      <c r="AS1223">
        <f t="shared" ca="1" si="259"/>
        <v>0</v>
      </c>
    </row>
    <row r="1224" spans="20:45" ht="15.75" hidden="1" customHeight="1" x14ac:dyDescent="0.25">
      <c r="T1224" s="23" t="str">
        <f>ADDRESS('Відомість №2'!AS1220,2)</f>
        <v>$B$2972</v>
      </c>
      <c r="U1224" s="23" t="str">
        <f>ADDRESS('Відомість №2'!AS1220,1)</f>
        <v>$A$2972</v>
      </c>
      <c r="V1224" s="23">
        <f t="shared" ca="1" si="247"/>
        <v>0</v>
      </c>
      <c r="W1224" s="23">
        <f t="shared" ca="1" si="248"/>
        <v>0</v>
      </c>
      <c r="Y1224" s="23" t="str">
        <f>ADDRESS('Відомість №2'!AS1220,21)</f>
        <v>$U$2972</v>
      </c>
      <c r="Z1224" s="23" t="str">
        <f>ADDRESS('Відомість №2'!AS1220,20)</f>
        <v>$T$2972</v>
      </c>
      <c r="AA1224" s="23">
        <f t="shared" ca="1" si="249"/>
        <v>0</v>
      </c>
      <c r="AB1224" s="23">
        <f t="shared" ca="1" si="250"/>
        <v>0</v>
      </c>
      <c r="AC1224" s="23" t="e">
        <f>ADDRESS('Відомість №2'!AT1220,6)</f>
        <v>#VALUE!</v>
      </c>
      <c r="AD1224" s="23" t="e">
        <f t="shared" ca="1" si="251"/>
        <v>#VALUE!</v>
      </c>
      <c r="AF1224" s="23" t="e">
        <f t="shared" ca="1" si="252"/>
        <v>#VALUE!</v>
      </c>
      <c r="AG1224" s="23" t="str">
        <f>ADDRESS('Відомість №2'!AS1220,9)</f>
        <v>$I$2972</v>
      </c>
      <c r="AH1224" s="23" t="str">
        <f>ADDRESS('Відомість №2'!AS1220,10)</f>
        <v>$J$2972</v>
      </c>
      <c r="AI1224" s="20">
        <f t="shared" ca="1" si="253"/>
        <v>0</v>
      </c>
      <c r="AJ1224" s="20">
        <f t="shared" ca="1" si="254"/>
        <v>0</v>
      </c>
      <c r="AK1224" s="20" t="str">
        <f>ADDRESS('Відомість №2'!AS1220,7)</f>
        <v>$G$2972</v>
      </c>
      <c r="AL1224" s="20" t="str">
        <f>ADDRESS('Відомість №2'!AS1220,8)</f>
        <v>$H$2972</v>
      </c>
      <c r="AM1224">
        <f t="shared" ca="1" si="255"/>
        <v>0</v>
      </c>
      <c r="AN1224">
        <f t="shared" ca="1" si="256"/>
        <v>0</v>
      </c>
      <c r="AO1224" t="str">
        <f>ADDRESS('Відомість №2'!AS1220,3)</f>
        <v>$C$2972</v>
      </c>
      <c r="AP1224" t="str">
        <f>ADDRESS('Відомість №2'!AS1220,22)</f>
        <v>$V$2972</v>
      </c>
      <c r="AQ1224">
        <f t="shared" ca="1" si="257"/>
        <v>0</v>
      </c>
      <c r="AR1224">
        <f t="shared" ca="1" si="258"/>
        <v>0</v>
      </c>
      <c r="AS1224">
        <f t="shared" ca="1" si="259"/>
        <v>0</v>
      </c>
    </row>
    <row r="1225" spans="20:45" ht="15.75" hidden="1" customHeight="1" x14ac:dyDescent="0.25">
      <c r="T1225" s="23" t="str">
        <f>ADDRESS('Відомість №2'!AS1221,2)</f>
        <v>$B$2973</v>
      </c>
      <c r="U1225" s="23" t="str">
        <f>ADDRESS('Відомість №2'!AS1221,1)</f>
        <v>$A$2973</v>
      </c>
      <c r="V1225" s="23">
        <f t="shared" ca="1" si="247"/>
        <v>0</v>
      </c>
      <c r="W1225" s="23">
        <f t="shared" ca="1" si="248"/>
        <v>0</v>
      </c>
      <c r="Y1225" s="23" t="str">
        <f>ADDRESS('Відомість №2'!AS1221,21)</f>
        <v>$U$2973</v>
      </c>
      <c r="Z1225" s="23" t="str">
        <f>ADDRESS('Відомість №2'!AS1221,20)</f>
        <v>$T$2973</v>
      </c>
      <c r="AA1225" s="23">
        <f t="shared" ca="1" si="249"/>
        <v>0</v>
      </c>
      <c r="AB1225" s="23">
        <f t="shared" ca="1" si="250"/>
        <v>0</v>
      </c>
      <c r="AC1225" s="23" t="e">
        <f>ADDRESS('Відомість №2'!AT1221,6)</f>
        <v>#VALUE!</v>
      </c>
      <c r="AD1225" s="23" t="e">
        <f t="shared" ca="1" si="251"/>
        <v>#VALUE!</v>
      </c>
      <c r="AF1225" s="23" t="e">
        <f t="shared" ca="1" si="252"/>
        <v>#VALUE!</v>
      </c>
      <c r="AG1225" s="23" t="str">
        <f>ADDRESS('Відомість №2'!AS1221,9)</f>
        <v>$I$2973</v>
      </c>
      <c r="AH1225" s="23" t="str">
        <f>ADDRESS('Відомість №2'!AS1221,10)</f>
        <v>$J$2973</v>
      </c>
      <c r="AI1225" s="20">
        <f t="shared" ca="1" si="253"/>
        <v>0</v>
      </c>
      <c r="AJ1225" s="20">
        <f t="shared" ca="1" si="254"/>
        <v>0</v>
      </c>
      <c r="AK1225" s="20" t="str">
        <f>ADDRESS('Відомість №2'!AS1221,7)</f>
        <v>$G$2973</v>
      </c>
      <c r="AL1225" s="20" t="str">
        <f>ADDRESS('Відомість №2'!AS1221,8)</f>
        <v>$H$2973</v>
      </c>
      <c r="AM1225">
        <f t="shared" ca="1" si="255"/>
        <v>0</v>
      </c>
      <c r="AN1225">
        <f t="shared" ca="1" si="256"/>
        <v>0</v>
      </c>
      <c r="AO1225" t="str">
        <f>ADDRESS('Відомість №2'!AS1221,3)</f>
        <v>$C$2973</v>
      </c>
      <c r="AP1225" t="str">
        <f>ADDRESS('Відомість №2'!AS1221,22)</f>
        <v>$V$2973</v>
      </c>
      <c r="AQ1225">
        <f t="shared" ca="1" si="257"/>
        <v>0</v>
      </c>
      <c r="AR1225">
        <f t="shared" ca="1" si="258"/>
        <v>0</v>
      </c>
      <c r="AS1225">
        <f t="shared" ca="1" si="259"/>
        <v>0</v>
      </c>
    </row>
    <row r="1226" spans="20:45" ht="15.75" hidden="1" customHeight="1" x14ac:dyDescent="0.25">
      <c r="T1226" s="23" t="str">
        <f>ADDRESS('Відомість №2'!AS1222,2)</f>
        <v>$B$2974</v>
      </c>
      <c r="U1226" s="23" t="str">
        <f>ADDRESS('Відомість №2'!AS1222,1)</f>
        <v>$A$2974</v>
      </c>
      <c r="V1226" s="23">
        <f t="shared" ca="1" si="247"/>
        <v>0</v>
      </c>
      <c r="W1226" s="23">
        <f t="shared" ca="1" si="248"/>
        <v>0</v>
      </c>
      <c r="Y1226" s="23" t="str">
        <f>ADDRESS('Відомість №2'!AS1222,21)</f>
        <v>$U$2974</v>
      </c>
      <c r="Z1226" s="23" t="str">
        <f>ADDRESS('Відомість №2'!AS1222,20)</f>
        <v>$T$2974</v>
      </c>
      <c r="AA1226" s="23">
        <f t="shared" ca="1" si="249"/>
        <v>0</v>
      </c>
      <c r="AB1226" s="23">
        <f t="shared" ca="1" si="250"/>
        <v>0</v>
      </c>
      <c r="AC1226" s="23" t="e">
        <f>ADDRESS('Відомість №2'!AT1222,6)</f>
        <v>#VALUE!</v>
      </c>
      <c r="AD1226" s="23" t="e">
        <f t="shared" ca="1" si="251"/>
        <v>#VALUE!</v>
      </c>
      <c r="AF1226" s="23" t="e">
        <f t="shared" ca="1" si="252"/>
        <v>#VALUE!</v>
      </c>
      <c r="AG1226" s="23" t="str">
        <f>ADDRESS('Відомість №2'!AS1222,9)</f>
        <v>$I$2974</v>
      </c>
      <c r="AH1226" s="23" t="str">
        <f>ADDRESS('Відомість №2'!AS1222,10)</f>
        <v>$J$2974</v>
      </c>
      <c r="AI1226" s="20">
        <f t="shared" ca="1" si="253"/>
        <v>0</v>
      </c>
      <c r="AJ1226" s="20">
        <f t="shared" ca="1" si="254"/>
        <v>0</v>
      </c>
      <c r="AK1226" s="20" t="str">
        <f>ADDRESS('Відомість №2'!AS1222,7)</f>
        <v>$G$2974</v>
      </c>
      <c r="AL1226" s="20" t="str">
        <f>ADDRESS('Відомість №2'!AS1222,8)</f>
        <v>$H$2974</v>
      </c>
      <c r="AM1226">
        <f t="shared" ca="1" si="255"/>
        <v>0</v>
      </c>
      <c r="AN1226">
        <f t="shared" ca="1" si="256"/>
        <v>0</v>
      </c>
      <c r="AO1226" t="str">
        <f>ADDRESS('Відомість №2'!AS1222,3)</f>
        <v>$C$2974</v>
      </c>
      <c r="AP1226" t="str">
        <f>ADDRESS('Відомість №2'!AS1222,22)</f>
        <v>$V$2974</v>
      </c>
      <c r="AQ1226">
        <f t="shared" ca="1" si="257"/>
        <v>0</v>
      </c>
      <c r="AR1226">
        <f t="shared" ca="1" si="258"/>
        <v>0</v>
      </c>
      <c r="AS1226">
        <f t="shared" ca="1" si="259"/>
        <v>0</v>
      </c>
    </row>
    <row r="1227" spans="20:45" ht="15.75" hidden="1" customHeight="1" x14ac:dyDescent="0.25">
      <c r="T1227" s="23" t="str">
        <f>ADDRESS('Відомість №2'!AS1223,2)</f>
        <v>$B$2975</v>
      </c>
      <c r="U1227" s="23" t="str">
        <f>ADDRESS('Відомість №2'!AS1223,1)</f>
        <v>$A$2975</v>
      </c>
      <c r="V1227" s="23">
        <f t="shared" ca="1" si="247"/>
        <v>0</v>
      </c>
      <c r="W1227" s="23">
        <f t="shared" ca="1" si="248"/>
        <v>0</v>
      </c>
      <c r="Y1227" s="23" t="str">
        <f>ADDRESS('Відомість №2'!AS1223,21)</f>
        <v>$U$2975</v>
      </c>
      <c r="Z1227" s="23" t="str">
        <f>ADDRESS('Відомість №2'!AS1223,20)</f>
        <v>$T$2975</v>
      </c>
      <c r="AA1227" s="23">
        <f t="shared" ca="1" si="249"/>
        <v>0</v>
      </c>
      <c r="AB1227" s="23">
        <f t="shared" ca="1" si="250"/>
        <v>0</v>
      </c>
      <c r="AC1227" s="23" t="e">
        <f>ADDRESS('Відомість №2'!AT1223,6)</f>
        <v>#VALUE!</v>
      </c>
      <c r="AD1227" s="23" t="e">
        <f t="shared" ca="1" si="251"/>
        <v>#VALUE!</v>
      </c>
      <c r="AF1227" s="23" t="e">
        <f t="shared" ca="1" si="252"/>
        <v>#VALUE!</v>
      </c>
      <c r="AG1227" s="23" t="str">
        <f>ADDRESS('Відомість №2'!AS1223,9)</f>
        <v>$I$2975</v>
      </c>
      <c r="AH1227" s="23" t="str">
        <f>ADDRESS('Відомість №2'!AS1223,10)</f>
        <v>$J$2975</v>
      </c>
      <c r="AI1227" s="20">
        <f t="shared" ca="1" si="253"/>
        <v>0</v>
      </c>
      <c r="AJ1227" s="20">
        <f t="shared" ca="1" si="254"/>
        <v>0</v>
      </c>
      <c r="AK1227" s="20" t="str">
        <f>ADDRESS('Відомість №2'!AS1223,7)</f>
        <v>$G$2975</v>
      </c>
      <c r="AL1227" s="20" t="str">
        <f>ADDRESS('Відомість №2'!AS1223,8)</f>
        <v>$H$2975</v>
      </c>
      <c r="AM1227">
        <f t="shared" ca="1" si="255"/>
        <v>0</v>
      </c>
      <c r="AN1227">
        <f t="shared" ca="1" si="256"/>
        <v>0</v>
      </c>
      <c r="AO1227" t="str">
        <f>ADDRESS('Відомість №2'!AS1223,3)</f>
        <v>$C$2975</v>
      </c>
      <c r="AP1227" t="str">
        <f>ADDRESS('Відомість №2'!AS1223,22)</f>
        <v>$V$2975</v>
      </c>
      <c r="AQ1227">
        <f t="shared" ca="1" si="257"/>
        <v>0</v>
      </c>
      <c r="AR1227">
        <f t="shared" ca="1" si="258"/>
        <v>0</v>
      </c>
      <c r="AS1227">
        <f t="shared" ca="1" si="259"/>
        <v>0</v>
      </c>
    </row>
    <row r="1228" spans="20:45" ht="15.75" hidden="1" customHeight="1" x14ac:dyDescent="0.25">
      <c r="T1228" s="23" t="str">
        <f>ADDRESS('Відомість №2'!AS1224,2)</f>
        <v>$B$2976</v>
      </c>
      <c r="U1228" s="23" t="str">
        <f>ADDRESS('Відомість №2'!AS1224,1)</f>
        <v>$A$2976</v>
      </c>
      <c r="V1228" s="23">
        <f t="shared" ca="1" si="247"/>
        <v>0</v>
      </c>
      <c r="W1228" s="23">
        <f t="shared" ca="1" si="248"/>
        <v>0</v>
      </c>
      <c r="Y1228" s="23" t="str">
        <f>ADDRESS('Відомість №2'!AS1224,21)</f>
        <v>$U$2976</v>
      </c>
      <c r="Z1228" s="23" t="str">
        <f>ADDRESS('Відомість №2'!AS1224,20)</f>
        <v>$T$2976</v>
      </c>
      <c r="AA1228" s="23">
        <f t="shared" ca="1" si="249"/>
        <v>0</v>
      </c>
      <c r="AB1228" s="23">
        <f t="shared" ca="1" si="250"/>
        <v>0</v>
      </c>
      <c r="AC1228" s="23" t="e">
        <f>ADDRESS('Відомість №2'!AT1224,6)</f>
        <v>#VALUE!</v>
      </c>
      <c r="AD1228" s="23" t="e">
        <f t="shared" ca="1" si="251"/>
        <v>#VALUE!</v>
      </c>
      <c r="AF1228" s="23" t="e">
        <f t="shared" ca="1" si="252"/>
        <v>#VALUE!</v>
      </c>
      <c r="AG1228" s="23" t="str">
        <f>ADDRESS('Відомість №2'!AS1224,9)</f>
        <v>$I$2976</v>
      </c>
      <c r="AH1228" s="23" t="str">
        <f>ADDRESS('Відомість №2'!AS1224,10)</f>
        <v>$J$2976</v>
      </c>
      <c r="AI1228" s="20">
        <f t="shared" ca="1" si="253"/>
        <v>0</v>
      </c>
      <c r="AJ1228" s="20">
        <f t="shared" ca="1" si="254"/>
        <v>0</v>
      </c>
      <c r="AK1228" s="20" t="str">
        <f>ADDRESS('Відомість №2'!AS1224,7)</f>
        <v>$G$2976</v>
      </c>
      <c r="AL1228" s="20" t="str">
        <f>ADDRESS('Відомість №2'!AS1224,8)</f>
        <v>$H$2976</v>
      </c>
      <c r="AM1228">
        <f t="shared" ca="1" si="255"/>
        <v>0</v>
      </c>
      <c r="AN1228">
        <f t="shared" ca="1" si="256"/>
        <v>0</v>
      </c>
      <c r="AO1228" t="str">
        <f>ADDRESS('Відомість №2'!AS1224,3)</f>
        <v>$C$2976</v>
      </c>
      <c r="AP1228" t="str">
        <f>ADDRESS('Відомість №2'!AS1224,22)</f>
        <v>$V$2976</v>
      </c>
      <c r="AQ1228">
        <f t="shared" ca="1" si="257"/>
        <v>0</v>
      </c>
      <c r="AR1228">
        <f t="shared" ca="1" si="258"/>
        <v>0</v>
      </c>
      <c r="AS1228">
        <f t="shared" ca="1" si="259"/>
        <v>0</v>
      </c>
    </row>
    <row r="1229" spans="20:45" ht="15.75" hidden="1" customHeight="1" x14ac:dyDescent="0.25">
      <c r="T1229" s="23" t="str">
        <f>ADDRESS('Відомість №2'!AS1225,2)</f>
        <v>$B$2977</v>
      </c>
      <c r="U1229" s="23" t="str">
        <f>ADDRESS('Відомість №2'!AS1225,1)</f>
        <v>$A$2977</v>
      </c>
      <c r="V1229" s="23">
        <f t="shared" ca="1" si="247"/>
        <v>0</v>
      </c>
      <c r="W1229" s="23">
        <f t="shared" ca="1" si="248"/>
        <v>0</v>
      </c>
      <c r="Y1229" s="23" t="str">
        <f>ADDRESS('Відомість №2'!AS1225,21)</f>
        <v>$U$2977</v>
      </c>
      <c r="Z1229" s="23" t="str">
        <f>ADDRESS('Відомість №2'!AS1225,20)</f>
        <v>$T$2977</v>
      </c>
      <c r="AA1229" s="23">
        <f t="shared" ca="1" si="249"/>
        <v>0</v>
      </c>
      <c r="AB1229" s="23">
        <f t="shared" ca="1" si="250"/>
        <v>0</v>
      </c>
      <c r="AC1229" s="23" t="e">
        <f>ADDRESS('Відомість №2'!AT1225,6)</f>
        <v>#VALUE!</v>
      </c>
      <c r="AD1229" s="23" t="e">
        <f t="shared" ca="1" si="251"/>
        <v>#VALUE!</v>
      </c>
      <c r="AF1229" s="23" t="e">
        <f t="shared" ca="1" si="252"/>
        <v>#VALUE!</v>
      </c>
      <c r="AG1229" s="23" t="str">
        <f>ADDRESS('Відомість №2'!AS1225,9)</f>
        <v>$I$2977</v>
      </c>
      <c r="AH1229" s="23" t="str">
        <f>ADDRESS('Відомість №2'!AS1225,10)</f>
        <v>$J$2977</v>
      </c>
      <c r="AI1229" s="20">
        <f t="shared" ca="1" si="253"/>
        <v>0</v>
      </c>
      <c r="AJ1229" s="20">
        <f t="shared" ca="1" si="254"/>
        <v>0</v>
      </c>
      <c r="AK1229" s="20" t="str">
        <f>ADDRESS('Відомість №2'!AS1225,7)</f>
        <v>$G$2977</v>
      </c>
      <c r="AL1229" s="20" t="str">
        <f>ADDRESS('Відомість №2'!AS1225,8)</f>
        <v>$H$2977</v>
      </c>
      <c r="AM1229">
        <f t="shared" ca="1" si="255"/>
        <v>0</v>
      </c>
      <c r="AN1229">
        <f t="shared" ca="1" si="256"/>
        <v>0</v>
      </c>
      <c r="AO1229" t="str">
        <f>ADDRESS('Відомість №2'!AS1225,3)</f>
        <v>$C$2977</v>
      </c>
      <c r="AP1229" t="str">
        <f>ADDRESS('Відомість №2'!AS1225,22)</f>
        <v>$V$2977</v>
      </c>
      <c r="AQ1229">
        <f t="shared" ca="1" si="257"/>
        <v>0</v>
      </c>
      <c r="AR1229">
        <f t="shared" ca="1" si="258"/>
        <v>0</v>
      </c>
      <c r="AS1229">
        <f t="shared" ca="1" si="259"/>
        <v>0</v>
      </c>
    </row>
    <row r="1230" spans="20:45" ht="15.75" hidden="1" customHeight="1" x14ac:dyDescent="0.25">
      <c r="T1230" s="23" t="str">
        <f>ADDRESS('Відомість №2'!AS1226,2)</f>
        <v>$B$2978</v>
      </c>
      <c r="U1230" s="23" t="str">
        <f>ADDRESS('Відомість №2'!AS1226,1)</f>
        <v>$A$2978</v>
      </c>
      <c r="V1230" s="23">
        <f t="shared" ca="1" si="247"/>
        <v>0</v>
      </c>
      <c r="W1230" s="23">
        <f t="shared" ca="1" si="248"/>
        <v>0</v>
      </c>
      <c r="Y1230" s="23" t="str">
        <f>ADDRESS('Відомість №2'!AS1226,21)</f>
        <v>$U$2978</v>
      </c>
      <c r="Z1230" s="23" t="str">
        <f>ADDRESS('Відомість №2'!AS1226,20)</f>
        <v>$T$2978</v>
      </c>
      <c r="AA1230" s="23">
        <f t="shared" ca="1" si="249"/>
        <v>0</v>
      </c>
      <c r="AB1230" s="23">
        <f t="shared" ca="1" si="250"/>
        <v>0</v>
      </c>
      <c r="AC1230" s="23" t="e">
        <f>ADDRESS('Відомість №2'!AT1226,6)</f>
        <v>#VALUE!</v>
      </c>
      <c r="AD1230" s="23" t="e">
        <f t="shared" ca="1" si="251"/>
        <v>#VALUE!</v>
      </c>
      <c r="AF1230" s="23" t="e">
        <f t="shared" ca="1" si="252"/>
        <v>#VALUE!</v>
      </c>
      <c r="AG1230" s="23" t="str">
        <f>ADDRESS('Відомість №2'!AS1226,9)</f>
        <v>$I$2978</v>
      </c>
      <c r="AH1230" s="23" t="str">
        <f>ADDRESS('Відомість №2'!AS1226,10)</f>
        <v>$J$2978</v>
      </c>
      <c r="AI1230" s="20">
        <f t="shared" ca="1" si="253"/>
        <v>0</v>
      </c>
      <c r="AJ1230" s="20">
        <f t="shared" ca="1" si="254"/>
        <v>0</v>
      </c>
      <c r="AK1230" s="20" t="str">
        <f>ADDRESS('Відомість №2'!AS1226,7)</f>
        <v>$G$2978</v>
      </c>
      <c r="AL1230" s="20" t="str">
        <f>ADDRESS('Відомість №2'!AS1226,8)</f>
        <v>$H$2978</v>
      </c>
      <c r="AM1230">
        <f t="shared" ca="1" si="255"/>
        <v>0</v>
      </c>
      <c r="AN1230">
        <f t="shared" ca="1" si="256"/>
        <v>0</v>
      </c>
      <c r="AO1230" t="str">
        <f>ADDRESS('Відомість №2'!AS1226,3)</f>
        <v>$C$2978</v>
      </c>
      <c r="AP1230" t="str">
        <f>ADDRESS('Відомість №2'!AS1226,22)</f>
        <v>$V$2978</v>
      </c>
      <c r="AQ1230">
        <f t="shared" ca="1" si="257"/>
        <v>0</v>
      </c>
      <c r="AR1230">
        <f t="shared" ca="1" si="258"/>
        <v>0</v>
      </c>
      <c r="AS1230">
        <f t="shared" ca="1" si="259"/>
        <v>0</v>
      </c>
    </row>
    <row r="1231" spans="20:45" ht="15.75" hidden="1" customHeight="1" x14ac:dyDescent="0.25">
      <c r="T1231" s="23" t="str">
        <f>ADDRESS('Відомість №2'!AS1227,2)</f>
        <v>$B$2979</v>
      </c>
      <c r="U1231" s="23" t="str">
        <f>ADDRESS('Відомість №2'!AS1227,1)</f>
        <v>$A$2979</v>
      </c>
      <c r="V1231" s="23">
        <f t="shared" ca="1" si="247"/>
        <v>0</v>
      </c>
      <c r="W1231" s="23">
        <f t="shared" ca="1" si="248"/>
        <v>0</v>
      </c>
      <c r="Y1231" s="23" t="str">
        <f>ADDRESS('Відомість №2'!AS1227,21)</f>
        <v>$U$2979</v>
      </c>
      <c r="Z1231" s="23" t="str">
        <f>ADDRESS('Відомість №2'!AS1227,20)</f>
        <v>$T$2979</v>
      </c>
      <c r="AA1231" s="23">
        <f t="shared" ca="1" si="249"/>
        <v>0</v>
      </c>
      <c r="AB1231" s="23">
        <f t="shared" ca="1" si="250"/>
        <v>0</v>
      </c>
      <c r="AC1231" s="23" t="e">
        <f>ADDRESS('Відомість №2'!AT1227,6)</f>
        <v>#VALUE!</v>
      </c>
      <c r="AD1231" s="23" t="e">
        <f t="shared" ca="1" si="251"/>
        <v>#VALUE!</v>
      </c>
      <c r="AF1231" s="23" t="e">
        <f t="shared" ca="1" si="252"/>
        <v>#VALUE!</v>
      </c>
      <c r="AG1231" s="23" t="str">
        <f>ADDRESS('Відомість №2'!AS1227,9)</f>
        <v>$I$2979</v>
      </c>
      <c r="AH1231" s="23" t="str">
        <f>ADDRESS('Відомість №2'!AS1227,10)</f>
        <v>$J$2979</v>
      </c>
      <c r="AI1231" s="20">
        <f t="shared" ca="1" si="253"/>
        <v>0</v>
      </c>
      <c r="AJ1231" s="20">
        <f t="shared" ca="1" si="254"/>
        <v>0</v>
      </c>
      <c r="AK1231" s="20" t="str">
        <f>ADDRESS('Відомість №2'!AS1227,7)</f>
        <v>$G$2979</v>
      </c>
      <c r="AL1231" s="20" t="str">
        <f>ADDRESS('Відомість №2'!AS1227,8)</f>
        <v>$H$2979</v>
      </c>
      <c r="AM1231">
        <f t="shared" ca="1" si="255"/>
        <v>0</v>
      </c>
      <c r="AN1231">
        <f t="shared" ca="1" si="256"/>
        <v>0</v>
      </c>
      <c r="AO1231" t="str">
        <f>ADDRESS('Відомість №2'!AS1227,3)</f>
        <v>$C$2979</v>
      </c>
      <c r="AP1231" t="str">
        <f>ADDRESS('Відомість №2'!AS1227,22)</f>
        <v>$V$2979</v>
      </c>
      <c r="AQ1231">
        <f t="shared" ca="1" si="257"/>
        <v>0</v>
      </c>
      <c r="AR1231">
        <f t="shared" ca="1" si="258"/>
        <v>0</v>
      </c>
      <c r="AS1231">
        <f t="shared" ca="1" si="259"/>
        <v>0</v>
      </c>
    </row>
    <row r="1232" spans="20:45" ht="15.75" hidden="1" customHeight="1" x14ac:dyDescent="0.25">
      <c r="T1232" s="23" t="str">
        <f>ADDRESS('Відомість №2'!AS1228,2)</f>
        <v>$B$2980</v>
      </c>
      <c r="U1232" s="23" t="str">
        <f>ADDRESS('Відомість №2'!AS1228,1)</f>
        <v>$A$2980</v>
      </c>
      <c r="V1232" s="23">
        <f t="shared" ca="1" si="247"/>
        <v>0</v>
      </c>
      <c r="W1232" s="23">
        <f t="shared" ca="1" si="248"/>
        <v>0</v>
      </c>
      <c r="Y1232" s="23" t="str">
        <f>ADDRESS('Відомість №2'!AS1228,21)</f>
        <v>$U$2980</v>
      </c>
      <c r="Z1232" s="23" t="str">
        <f>ADDRESS('Відомість №2'!AS1228,20)</f>
        <v>$T$2980</v>
      </c>
      <c r="AA1232" s="23">
        <f t="shared" ca="1" si="249"/>
        <v>0</v>
      </c>
      <c r="AB1232" s="23">
        <f t="shared" ca="1" si="250"/>
        <v>0</v>
      </c>
      <c r="AC1232" s="23" t="e">
        <f>ADDRESS('Відомість №2'!AT1228,6)</f>
        <v>#VALUE!</v>
      </c>
      <c r="AD1232" s="23" t="e">
        <f t="shared" ca="1" si="251"/>
        <v>#VALUE!</v>
      </c>
      <c r="AF1232" s="23" t="e">
        <f t="shared" ca="1" si="252"/>
        <v>#VALUE!</v>
      </c>
      <c r="AG1232" s="23" t="str">
        <f>ADDRESS('Відомість №2'!AS1228,9)</f>
        <v>$I$2980</v>
      </c>
      <c r="AH1232" s="23" t="str">
        <f>ADDRESS('Відомість №2'!AS1228,10)</f>
        <v>$J$2980</v>
      </c>
      <c r="AI1232" s="20">
        <f t="shared" ca="1" si="253"/>
        <v>0</v>
      </c>
      <c r="AJ1232" s="20">
        <f t="shared" ca="1" si="254"/>
        <v>0</v>
      </c>
      <c r="AK1232" s="20" t="str">
        <f>ADDRESS('Відомість №2'!AS1228,7)</f>
        <v>$G$2980</v>
      </c>
      <c r="AL1232" s="20" t="str">
        <f>ADDRESS('Відомість №2'!AS1228,8)</f>
        <v>$H$2980</v>
      </c>
      <c r="AM1232">
        <f t="shared" ca="1" si="255"/>
        <v>0</v>
      </c>
      <c r="AN1232">
        <f t="shared" ca="1" si="256"/>
        <v>0</v>
      </c>
      <c r="AO1232" t="str">
        <f>ADDRESS('Відомість №2'!AS1228,3)</f>
        <v>$C$2980</v>
      </c>
      <c r="AP1232" t="str">
        <f>ADDRESS('Відомість №2'!AS1228,22)</f>
        <v>$V$2980</v>
      </c>
      <c r="AQ1232">
        <f t="shared" ca="1" si="257"/>
        <v>0</v>
      </c>
      <c r="AR1232">
        <f t="shared" ca="1" si="258"/>
        <v>0</v>
      </c>
      <c r="AS1232">
        <f t="shared" ca="1" si="259"/>
        <v>0</v>
      </c>
    </row>
    <row r="1233" spans="20:45" ht="15.75" hidden="1" customHeight="1" x14ac:dyDescent="0.25">
      <c r="T1233" s="23" t="str">
        <f>ADDRESS('Відомість №2'!AS1229,2)</f>
        <v>$B$2981</v>
      </c>
      <c r="U1233" s="23" t="str">
        <f>ADDRESS('Відомість №2'!AS1229,1)</f>
        <v>$A$2981</v>
      </c>
      <c r="V1233" s="23">
        <f t="shared" ca="1" si="247"/>
        <v>0</v>
      </c>
      <c r="W1233" s="23">
        <f t="shared" ca="1" si="248"/>
        <v>0</v>
      </c>
      <c r="Y1233" s="23" t="str">
        <f>ADDRESS('Відомість №2'!AS1229,21)</f>
        <v>$U$2981</v>
      </c>
      <c r="Z1233" s="23" t="str">
        <f>ADDRESS('Відомість №2'!AS1229,20)</f>
        <v>$T$2981</v>
      </c>
      <c r="AA1233" s="23">
        <f t="shared" ca="1" si="249"/>
        <v>0</v>
      </c>
      <c r="AB1233" s="23">
        <f t="shared" ca="1" si="250"/>
        <v>0</v>
      </c>
      <c r="AC1233" s="23" t="e">
        <f>ADDRESS('Відомість №2'!AT1229,6)</f>
        <v>#VALUE!</v>
      </c>
      <c r="AD1233" s="23" t="e">
        <f t="shared" ca="1" si="251"/>
        <v>#VALUE!</v>
      </c>
      <c r="AF1233" s="23" t="e">
        <f t="shared" ca="1" si="252"/>
        <v>#VALUE!</v>
      </c>
      <c r="AG1233" s="23" t="str">
        <f>ADDRESS('Відомість №2'!AS1229,9)</f>
        <v>$I$2981</v>
      </c>
      <c r="AH1233" s="23" t="str">
        <f>ADDRESS('Відомість №2'!AS1229,10)</f>
        <v>$J$2981</v>
      </c>
      <c r="AI1233" s="20">
        <f t="shared" ca="1" si="253"/>
        <v>0</v>
      </c>
      <c r="AJ1233" s="20">
        <f t="shared" ca="1" si="254"/>
        <v>0</v>
      </c>
      <c r="AK1233" s="20" t="str">
        <f>ADDRESS('Відомість №2'!AS1229,7)</f>
        <v>$G$2981</v>
      </c>
      <c r="AL1233" s="20" t="str">
        <f>ADDRESS('Відомість №2'!AS1229,8)</f>
        <v>$H$2981</v>
      </c>
      <c r="AM1233">
        <f t="shared" ca="1" si="255"/>
        <v>0</v>
      </c>
      <c r="AN1233">
        <f t="shared" ca="1" si="256"/>
        <v>0</v>
      </c>
      <c r="AO1233" t="str">
        <f>ADDRESS('Відомість №2'!AS1229,3)</f>
        <v>$C$2981</v>
      </c>
      <c r="AP1233" t="str">
        <f>ADDRESS('Відомість №2'!AS1229,22)</f>
        <v>$V$2981</v>
      </c>
      <c r="AQ1233">
        <f t="shared" ca="1" si="257"/>
        <v>0</v>
      </c>
      <c r="AR1233">
        <f t="shared" ca="1" si="258"/>
        <v>0</v>
      </c>
      <c r="AS1233">
        <f t="shared" ca="1" si="259"/>
        <v>0</v>
      </c>
    </row>
    <row r="1234" spans="20:45" ht="15.75" hidden="1" customHeight="1" x14ac:dyDescent="0.25">
      <c r="T1234" s="23" t="str">
        <f>ADDRESS('Відомість №2'!AS1230,2)</f>
        <v>$B$2982</v>
      </c>
      <c r="U1234" s="23" t="str">
        <f>ADDRESS('Відомість №2'!AS1230,1)</f>
        <v>$A$2982</v>
      </c>
      <c r="V1234" s="23">
        <f t="shared" ca="1" si="247"/>
        <v>0</v>
      </c>
      <c r="W1234" s="23">
        <f t="shared" ca="1" si="248"/>
        <v>0</v>
      </c>
      <c r="Y1234" s="23" t="str">
        <f>ADDRESS('Відомість №2'!AS1230,21)</f>
        <v>$U$2982</v>
      </c>
      <c r="Z1234" s="23" t="str">
        <f>ADDRESS('Відомість №2'!AS1230,20)</f>
        <v>$T$2982</v>
      </c>
      <c r="AA1234" s="23">
        <f t="shared" ca="1" si="249"/>
        <v>0</v>
      </c>
      <c r="AB1234" s="23">
        <f t="shared" ca="1" si="250"/>
        <v>0</v>
      </c>
      <c r="AC1234" s="23" t="e">
        <f>ADDRESS('Відомість №2'!AT1230,6)</f>
        <v>#VALUE!</v>
      </c>
      <c r="AD1234" s="23" t="e">
        <f t="shared" ca="1" si="251"/>
        <v>#VALUE!</v>
      </c>
      <c r="AF1234" s="23" t="e">
        <f t="shared" ca="1" si="252"/>
        <v>#VALUE!</v>
      </c>
      <c r="AG1234" s="23" t="str">
        <f>ADDRESS('Відомість №2'!AS1230,9)</f>
        <v>$I$2982</v>
      </c>
      <c r="AH1234" s="23" t="str">
        <f>ADDRESS('Відомість №2'!AS1230,10)</f>
        <v>$J$2982</v>
      </c>
      <c r="AI1234" s="20">
        <f t="shared" ca="1" si="253"/>
        <v>0</v>
      </c>
      <c r="AJ1234" s="20">
        <f t="shared" ca="1" si="254"/>
        <v>0</v>
      </c>
      <c r="AK1234" s="20" t="str">
        <f>ADDRESS('Відомість №2'!AS1230,7)</f>
        <v>$G$2982</v>
      </c>
      <c r="AL1234" s="20" t="str">
        <f>ADDRESS('Відомість №2'!AS1230,8)</f>
        <v>$H$2982</v>
      </c>
      <c r="AM1234">
        <f t="shared" ca="1" si="255"/>
        <v>0</v>
      </c>
      <c r="AN1234">
        <f t="shared" ca="1" si="256"/>
        <v>0</v>
      </c>
      <c r="AO1234" t="str">
        <f>ADDRESS('Відомість №2'!AS1230,3)</f>
        <v>$C$2982</v>
      </c>
      <c r="AP1234" t="str">
        <f>ADDRESS('Відомість №2'!AS1230,22)</f>
        <v>$V$2982</v>
      </c>
      <c r="AQ1234">
        <f t="shared" ca="1" si="257"/>
        <v>0</v>
      </c>
      <c r="AR1234">
        <f t="shared" ca="1" si="258"/>
        <v>0</v>
      </c>
      <c r="AS1234">
        <f t="shared" ca="1" si="259"/>
        <v>0</v>
      </c>
    </row>
    <row r="1235" spans="20:45" ht="15.75" hidden="1" customHeight="1" x14ac:dyDescent="0.25">
      <c r="T1235" s="23" t="str">
        <f>ADDRESS('Відомість №2'!AS1231,2)</f>
        <v>$B$2983</v>
      </c>
      <c r="U1235" s="23" t="str">
        <f>ADDRESS('Відомість №2'!AS1231,1)</f>
        <v>$A$2983</v>
      </c>
      <c r="V1235" s="23">
        <f t="shared" ca="1" si="247"/>
        <v>0</v>
      </c>
      <c r="W1235" s="23">
        <f t="shared" ca="1" si="248"/>
        <v>0</v>
      </c>
      <c r="Y1235" s="23" t="str">
        <f>ADDRESS('Відомість №2'!AS1231,21)</f>
        <v>$U$2983</v>
      </c>
      <c r="Z1235" s="23" t="str">
        <f>ADDRESS('Відомість №2'!AS1231,20)</f>
        <v>$T$2983</v>
      </c>
      <c r="AA1235" s="23">
        <f t="shared" ca="1" si="249"/>
        <v>0</v>
      </c>
      <c r="AB1235" s="23">
        <f t="shared" ca="1" si="250"/>
        <v>0</v>
      </c>
      <c r="AC1235" s="23" t="e">
        <f>ADDRESS('Відомість №2'!AT1231,6)</f>
        <v>#VALUE!</v>
      </c>
      <c r="AD1235" s="23" t="e">
        <f t="shared" ca="1" si="251"/>
        <v>#VALUE!</v>
      </c>
      <c r="AF1235" s="23" t="e">
        <f t="shared" ca="1" si="252"/>
        <v>#VALUE!</v>
      </c>
      <c r="AG1235" s="23" t="str">
        <f>ADDRESS('Відомість №2'!AS1231,9)</f>
        <v>$I$2983</v>
      </c>
      <c r="AH1235" s="23" t="str">
        <f>ADDRESS('Відомість №2'!AS1231,10)</f>
        <v>$J$2983</v>
      </c>
      <c r="AI1235" s="20">
        <f t="shared" ca="1" si="253"/>
        <v>0</v>
      </c>
      <c r="AJ1235" s="20">
        <f t="shared" ca="1" si="254"/>
        <v>0</v>
      </c>
      <c r="AK1235" s="20" t="str">
        <f>ADDRESS('Відомість №2'!AS1231,7)</f>
        <v>$G$2983</v>
      </c>
      <c r="AL1235" s="20" t="str">
        <f>ADDRESS('Відомість №2'!AS1231,8)</f>
        <v>$H$2983</v>
      </c>
      <c r="AM1235">
        <f t="shared" ca="1" si="255"/>
        <v>0</v>
      </c>
      <c r="AN1235">
        <f t="shared" ca="1" si="256"/>
        <v>0</v>
      </c>
      <c r="AO1235" t="str">
        <f>ADDRESS('Відомість №2'!AS1231,3)</f>
        <v>$C$2983</v>
      </c>
      <c r="AP1235" t="str">
        <f>ADDRESS('Відомість №2'!AS1231,22)</f>
        <v>$V$2983</v>
      </c>
      <c r="AQ1235">
        <f t="shared" ca="1" si="257"/>
        <v>0</v>
      </c>
      <c r="AR1235">
        <f t="shared" ca="1" si="258"/>
        <v>0</v>
      </c>
      <c r="AS1235">
        <f t="shared" ca="1" si="259"/>
        <v>0</v>
      </c>
    </row>
    <row r="1236" spans="20:45" ht="15.75" hidden="1" customHeight="1" x14ac:dyDescent="0.25">
      <c r="T1236" s="23" t="str">
        <f>ADDRESS('Відомість №2'!AS1232,2)</f>
        <v>$B$2984</v>
      </c>
      <c r="U1236" s="23" t="str">
        <f>ADDRESS('Відомість №2'!AS1232,1)</f>
        <v>$A$2984</v>
      </c>
      <c r="V1236" s="23">
        <f t="shared" ca="1" si="247"/>
        <v>0</v>
      </c>
      <c r="W1236" s="23">
        <f t="shared" ca="1" si="248"/>
        <v>0</v>
      </c>
      <c r="Y1236" s="23" t="str">
        <f>ADDRESS('Відомість №2'!AS1232,21)</f>
        <v>$U$2984</v>
      </c>
      <c r="Z1236" s="23" t="str">
        <f>ADDRESS('Відомість №2'!AS1232,20)</f>
        <v>$T$2984</v>
      </c>
      <c r="AA1236" s="23">
        <f t="shared" ca="1" si="249"/>
        <v>0</v>
      </c>
      <c r="AB1236" s="23">
        <f t="shared" ca="1" si="250"/>
        <v>0</v>
      </c>
      <c r="AC1236" s="23" t="e">
        <f>ADDRESS('Відомість №2'!AT1232,6)</f>
        <v>#VALUE!</v>
      </c>
      <c r="AD1236" s="23" t="e">
        <f t="shared" ca="1" si="251"/>
        <v>#VALUE!</v>
      </c>
      <c r="AF1236" s="23" t="e">
        <f t="shared" ca="1" si="252"/>
        <v>#VALUE!</v>
      </c>
      <c r="AG1236" s="23" t="str">
        <f>ADDRESS('Відомість №2'!AS1232,9)</f>
        <v>$I$2984</v>
      </c>
      <c r="AH1236" s="23" t="str">
        <f>ADDRESS('Відомість №2'!AS1232,10)</f>
        <v>$J$2984</v>
      </c>
      <c r="AI1236" s="20">
        <f t="shared" ca="1" si="253"/>
        <v>0</v>
      </c>
      <c r="AJ1236" s="20">
        <f t="shared" ca="1" si="254"/>
        <v>0</v>
      </c>
      <c r="AK1236" s="20" t="str">
        <f>ADDRESS('Відомість №2'!AS1232,7)</f>
        <v>$G$2984</v>
      </c>
      <c r="AL1236" s="20" t="str">
        <f>ADDRESS('Відомість №2'!AS1232,8)</f>
        <v>$H$2984</v>
      </c>
      <c r="AM1236">
        <f t="shared" ca="1" si="255"/>
        <v>0</v>
      </c>
      <c r="AN1236">
        <f t="shared" ca="1" si="256"/>
        <v>0</v>
      </c>
      <c r="AO1236" t="str">
        <f>ADDRESS('Відомість №2'!AS1232,3)</f>
        <v>$C$2984</v>
      </c>
      <c r="AP1236" t="str">
        <f>ADDRESS('Відомість №2'!AS1232,22)</f>
        <v>$V$2984</v>
      </c>
      <c r="AQ1236">
        <f t="shared" ca="1" si="257"/>
        <v>0</v>
      </c>
      <c r="AR1236">
        <f t="shared" ca="1" si="258"/>
        <v>0</v>
      </c>
      <c r="AS1236">
        <f t="shared" ca="1" si="259"/>
        <v>0</v>
      </c>
    </row>
    <row r="1237" spans="20:45" ht="15.75" hidden="1" customHeight="1" x14ac:dyDescent="0.25">
      <c r="T1237" s="23" t="str">
        <f>ADDRESS('Відомість №2'!AS1233,2)</f>
        <v>$B$2985</v>
      </c>
      <c r="U1237" s="23" t="str">
        <f>ADDRESS('Відомість №2'!AS1233,1)</f>
        <v>$A$2985</v>
      </c>
      <c r="V1237" s="23">
        <f t="shared" ca="1" si="247"/>
        <v>0</v>
      </c>
      <c r="W1237" s="23">
        <f t="shared" ca="1" si="248"/>
        <v>0</v>
      </c>
      <c r="Y1237" s="23" t="str">
        <f>ADDRESS('Відомість №2'!AS1233,21)</f>
        <v>$U$2985</v>
      </c>
      <c r="Z1237" s="23" t="str">
        <f>ADDRESS('Відомість №2'!AS1233,20)</f>
        <v>$T$2985</v>
      </c>
      <c r="AA1237" s="23">
        <f t="shared" ca="1" si="249"/>
        <v>0</v>
      </c>
      <c r="AB1237" s="23">
        <f t="shared" ca="1" si="250"/>
        <v>0</v>
      </c>
      <c r="AC1237" s="23" t="e">
        <f>ADDRESS('Відомість №2'!AT1233,6)</f>
        <v>#VALUE!</v>
      </c>
      <c r="AD1237" s="23" t="e">
        <f t="shared" ca="1" si="251"/>
        <v>#VALUE!</v>
      </c>
      <c r="AF1237" s="23" t="e">
        <f t="shared" ca="1" si="252"/>
        <v>#VALUE!</v>
      </c>
      <c r="AG1237" s="23" t="str">
        <f>ADDRESS('Відомість №2'!AS1233,9)</f>
        <v>$I$2985</v>
      </c>
      <c r="AH1237" s="23" t="str">
        <f>ADDRESS('Відомість №2'!AS1233,10)</f>
        <v>$J$2985</v>
      </c>
      <c r="AI1237" s="20">
        <f t="shared" ca="1" si="253"/>
        <v>0</v>
      </c>
      <c r="AJ1237" s="20">
        <f t="shared" ca="1" si="254"/>
        <v>0</v>
      </c>
      <c r="AK1237" s="20" t="str">
        <f>ADDRESS('Відомість №2'!AS1233,7)</f>
        <v>$G$2985</v>
      </c>
      <c r="AL1237" s="20" t="str">
        <f>ADDRESS('Відомість №2'!AS1233,8)</f>
        <v>$H$2985</v>
      </c>
      <c r="AM1237">
        <f t="shared" ca="1" si="255"/>
        <v>0</v>
      </c>
      <c r="AN1237">
        <f t="shared" ca="1" si="256"/>
        <v>0</v>
      </c>
      <c r="AO1237" t="str">
        <f>ADDRESS('Відомість №2'!AS1233,3)</f>
        <v>$C$2985</v>
      </c>
      <c r="AP1237" t="str">
        <f>ADDRESS('Відомість №2'!AS1233,22)</f>
        <v>$V$2985</v>
      </c>
      <c r="AQ1237">
        <f t="shared" ca="1" si="257"/>
        <v>0</v>
      </c>
      <c r="AR1237">
        <f t="shared" ca="1" si="258"/>
        <v>0</v>
      </c>
      <c r="AS1237">
        <f t="shared" ca="1" si="259"/>
        <v>0</v>
      </c>
    </row>
    <row r="1238" spans="20:45" ht="15.75" hidden="1" customHeight="1" x14ac:dyDescent="0.25">
      <c r="T1238" s="23" t="str">
        <f>ADDRESS('Відомість №2'!AS1234,2)</f>
        <v>$B$2986</v>
      </c>
      <c r="U1238" s="23" t="str">
        <f>ADDRESS('Відомість №2'!AS1234,1)</f>
        <v>$A$2986</v>
      </c>
      <c r="V1238" s="23">
        <f t="shared" ca="1" si="247"/>
        <v>0</v>
      </c>
      <c r="W1238" s="23">
        <f t="shared" ca="1" si="248"/>
        <v>0</v>
      </c>
      <c r="Y1238" s="23" t="str">
        <f>ADDRESS('Відомість №2'!AS1234,21)</f>
        <v>$U$2986</v>
      </c>
      <c r="Z1238" s="23" t="str">
        <f>ADDRESS('Відомість №2'!AS1234,20)</f>
        <v>$T$2986</v>
      </c>
      <c r="AA1238" s="23">
        <f t="shared" ca="1" si="249"/>
        <v>0</v>
      </c>
      <c r="AB1238" s="23">
        <f t="shared" ca="1" si="250"/>
        <v>0</v>
      </c>
      <c r="AC1238" s="23" t="e">
        <f>ADDRESS('Відомість №2'!AT1234,6)</f>
        <v>#VALUE!</v>
      </c>
      <c r="AD1238" s="23" t="e">
        <f t="shared" ca="1" si="251"/>
        <v>#VALUE!</v>
      </c>
      <c r="AF1238" s="23" t="e">
        <f t="shared" ca="1" si="252"/>
        <v>#VALUE!</v>
      </c>
      <c r="AG1238" s="23" t="str">
        <f>ADDRESS('Відомість №2'!AS1234,9)</f>
        <v>$I$2986</v>
      </c>
      <c r="AH1238" s="23" t="str">
        <f>ADDRESS('Відомість №2'!AS1234,10)</f>
        <v>$J$2986</v>
      </c>
      <c r="AI1238" s="20">
        <f t="shared" ca="1" si="253"/>
        <v>0</v>
      </c>
      <c r="AJ1238" s="20">
        <f t="shared" ca="1" si="254"/>
        <v>0</v>
      </c>
      <c r="AK1238" s="20" t="str">
        <f>ADDRESS('Відомість №2'!AS1234,7)</f>
        <v>$G$2986</v>
      </c>
      <c r="AL1238" s="20" t="str">
        <f>ADDRESS('Відомість №2'!AS1234,8)</f>
        <v>$H$2986</v>
      </c>
      <c r="AM1238">
        <f t="shared" ca="1" si="255"/>
        <v>0</v>
      </c>
      <c r="AN1238">
        <f t="shared" ca="1" si="256"/>
        <v>0</v>
      </c>
      <c r="AO1238" t="str">
        <f>ADDRESS('Відомість №2'!AS1234,3)</f>
        <v>$C$2986</v>
      </c>
      <c r="AP1238" t="str">
        <f>ADDRESS('Відомість №2'!AS1234,22)</f>
        <v>$V$2986</v>
      </c>
      <c r="AQ1238">
        <f t="shared" ca="1" si="257"/>
        <v>0</v>
      </c>
      <c r="AR1238">
        <f t="shared" ca="1" si="258"/>
        <v>0</v>
      </c>
      <c r="AS1238">
        <f t="shared" ca="1" si="259"/>
        <v>0</v>
      </c>
    </row>
    <row r="1239" spans="20:45" ht="15.75" hidden="1" customHeight="1" x14ac:dyDescent="0.25">
      <c r="T1239" s="23" t="str">
        <f>ADDRESS('Відомість №2'!AS1235,2)</f>
        <v>$B$2987</v>
      </c>
      <c r="U1239" s="23" t="str">
        <f>ADDRESS('Відомість №2'!AS1235,1)</f>
        <v>$A$2987</v>
      </c>
      <c r="V1239" s="23">
        <f t="shared" ca="1" si="247"/>
        <v>0</v>
      </c>
      <c r="W1239" s="23">
        <f t="shared" ca="1" si="248"/>
        <v>0</v>
      </c>
      <c r="Y1239" s="23" t="str">
        <f>ADDRESS('Відомість №2'!AS1235,21)</f>
        <v>$U$2987</v>
      </c>
      <c r="Z1239" s="23" t="str">
        <f>ADDRESS('Відомість №2'!AS1235,20)</f>
        <v>$T$2987</v>
      </c>
      <c r="AA1239" s="23">
        <f t="shared" ca="1" si="249"/>
        <v>0</v>
      </c>
      <c r="AB1239" s="23">
        <f t="shared" ca="1" si="250"/>
        <v>0</v>
      </c>
      <c r="AC1239" s="23" t="e">
        <f>ADDRESS('Відомість №2'!AT1235,6)</f>
        <v>#VALUE!</v>
      </c>
      <c r="AD1239" s="23" t="e">
        <f t="shared" ca="1" si="251"/>
        <v>#VALUE!</v>
      </c>
      <c r="AF1239" s="23" t="e">
        <f t="shared" ca="1" si="252"/>
        <v>#VALUE!</v>
      </c>
      <c r="AG1239" s="23" t="str">
        <f>ADDRESS('Відомість №2'!AS1235,9)</f>
        <v>$I$2987</v>
      </c>
      <c r="AH1239" s="23" t="str">
        <f>ADDRESS('Відомість №2'!AS1235,10)</f>
        <v>$J$2987</v>
      </c>
      <c r="AI1239" s="20">
        <f t="shared" ca="1" si="253"/>
        <v>0</v>
      </c>
      <c r="AJ1239" s="20">
        <f t="shared" ca="1" si="254"/>
        <v>0</v>
      </c>
      <c r="AK1239" s="20" t="str">
        <f>ADDRESS('Відомість №2'!AS1235,7)</f>
        <v>$G$2987</v>
      </c>
      <c r="AL1239" s="20" t="str">
        <f>ADDRESS('Відомість №2'!AS1235,8)</f>
        <v>$H$2987</v>
      </c>
      <c r="AM1239">
        <f t="shared" ca="1" si="255"/>
        <v>0</v>
      </c>
      <c r="AN1239">
        <f t="shared" ca="1" si="256"/>
        <v>0</v>
      </c>
      <c r="AO1239" t="str">
        <f>ADDRESS('Відомість №2'!AS1235,3)</f>
        <v>$C$2987</v>
      </c>
      <c r="AP1239" t="str">
        <f>ADDRESS('Відомість №2'!AS1235,22)</f>
        <v>$V$2987</v>
      </c>
      <c r="AQ1239">
        <f t="shared" ca="1" si="257"/>
        <v>0</v>
      </c>
      <c r="AR1239">
        <f t="shared" ca="1" si="258"/>
        <v>0</v>
      </c>
      <c r="AS1239">
        <f t="shared" ca="1" si="259"/>
        <v>0</v>
      </c>
    </row>
    <row r="1240" spans="20:45" ht="15.75" hidden="1" customHeight="1" x14ac:dyDescent="0.25">
      <c r="T1240" s="23" t="str">
        <f>ADDRESS('Відомість №2'!AS1236,2)</f>
        <v>$B$2988</v>
      </c>
      <c r="U1240" s="23" t="str">
        <f>ADDRESS('Відомість №2'!AS1236,1)</f>
        <v>$A$2988</v>
      </c>
      <c r="V1240" s="23">
        <f t="shared" ca="1" si="247"/>
        <v>0</v>
      </c>
      <c r="W1240" s="23">
        <f t="shared" ca="1" si="248"/>
        <v>0</v>
      </c>
      <c r="Y1240" s="23" t="str">
        <f>ADDRESS('Відомість №2'!AS1236,21)</f>
        <v>$U$2988</v>
      </c>
      <c r="Z1240" s="23" t="str">
        <f>ADDRESS('Відомість №2'!AS1236,20)</f>
        <v>$T$2988</v>
      </c>
      <c r="AA1240" s="23">
        <f t="shared" ca="1" si="249"/>
        <v>0</v>
      </c>
      <c r="AB1240" s="23">
        <f t="shared" ca="1" si="250"/>
        <v>0</v>
      </c>
      <c r="AC1240" s="23" t="e">
        <f>ADDRESS('Відомість №2'!AT1236,6)</f>
        <v>#VALUE!</v>
      </c>
      <c r="AD1240" s="23" t="e">
        <f t="shared" ca="1" si="251"/>
        <v>#VALUE!</v>
      </c>
      <c r="AF1240" s="23" t="e">
        <f t="shared" ca="1" si="252"/>
        <v>#VALUE!</v>
      </c>
      <c r="AG1240" s="23" t="str">
        <f>ADDRESS('Відомість №2'!AS1236,9)</f>
        <v>$I$2988</v>
      </c>
      <c r="AH1240" s="23" t="str">
        <f>ADDRESS('Відомість №2'!AS1236,10)</f>
        <v>$J$2988</v>
      </c>
      <c r="AI1240" s="20">
        <f t="shared" ca="1" si="253"/>
        <v>0</v>
      </c>
      <c r="AJ1240" s="20">
        <f t="shared" ca="1" si="254"/>
        <v>0</v>
      </c>
      <c r="AK1240" s="20" t="str">
        <f>ADDRESS('Відомість №2'!AS1236,7)</f>
        <v>$G$2988</v>
      </c>
      <c r="AL1240" s="20" t="str">
        <f>ADDRESS('Відомість №2'!AS1236,8)</f>
        <v>$H$2988</v>
      </c>
      <c r="AM1240">
        <f t="shared" ca="1" si="255"/>
        <v>0</v>
      </c>
      <c r="AN1240">
        <f t="shared" ca="1" si="256"/>
        <v>0</v>
      </c>
      <c r="AO1240" t="str">
        <f>ADDRESS('Відомість №2'!AS1236,3)</f>
        <v>$C$2988</v>
      </c>
      <c r="AP1240" t="str">
        <f>ADDRESS('Відомість №2'!AS1236,22)</f>
        <v>$V$2988</v>
      </c>
      <c r="AQ1240">
        <f t="shared" ca="1" si="257"/>
        <v>0</v>
      </c>
      <c r="AR1240">
        <f t="shared" ca="1" si="258"/>
        <v>0</v>
      </c>
      <c r="AS1240">
        <f t="shared" ca="1" si="259"/>
        <v>0</v>
      </c>
    </row>
    <row r="1241" spans="20:45" ht="15.75" hidden="1" customHeight="1" x14ac:dyDescent="0.25">
      <c r="T1241" s="23" t="str">
        <f>ADDRESS('Відомість №2'!AS1237,2)</f>
        <v>$B$2989</v>
      </c>
      <c r="U1241" s="23" t="str">
        <f>ADDRESS('Відомість №2'!AS1237,1)</f>
        <v>$A$2989</v>
      </c>
      <c r="V1241" s="23">
        <f t="shared" ca="1" si="247"/>
        <v>0</v>
      </c>
      <c r="W1241" s="23">
        <f t="shared" ca="1" si="248"/>
        <v>0</v>
      </c>
      <c r="Y1241" s="23" t="str">
        <f>ADDRESS('Відомість №2'!AS1237,21)</f>
        <v>$U$2989</v>
      </c>
      <c r="Z1241" s="23" t="str">
        <f>ADDRESS('Відомість №2'!AS1237,20)</f>
        <v>$T$2989</v>
      </c>
      <c r="AA1241" s="23">
        <f t="shared" ca="1" si="249"/>
        <v>0</v>
      </c>
      <c r="AB1241" s="23">
        <f t="shared" ca="1" si="250"/>
        <v>0</v>
      </c>
      <c r="AC1241" s="23" t="e">
        <f>ADDRESS('Відомість №2'!AT1237,6)</f>
        <v>#VALUE!</v>
      </c>
      <c r="AD1241" s="23" t="e">
        <f t="shared" ca="1" si="251"/>
        <v>#VALUE!</v>
      </c>
      <c r="AF1241" s="23" t="e">
        <f t="shared" ca="1" si="252"/>
        <v>#VALUE!</v>
      </c>
      <c r="AG1241" s="23" t="str">
        <f>ADDRESS('Відомість №2'!AS1237,9)</f>
        <v>$I$2989</v>
      </c>
      <c r="AH1241" s="23" t="str">
        <f>ADDRESS('Відомість №2'!AS1237,10)</f>
        <v>$J$2989</v>
      </c>
      <c r="AI1241" s="20">
        <f t="shared" ca="1" si="253"/>
        <v>0</v>
      </c>
      <c r="AJ1241" s="20">
        <f t="shared" ca="1" si="254"/>
        <v>0</v>
      </c>
      <c r="AK1241" s="20" t="str">
        <f>ADDRESS('Відомість №2'!AS1237,7)</f>
        <v>$G$2989</v>
      </c>
      <c r="AL1241" s="20" t="str">
        <f>ADDRESS('Відомість №2'!AS1237,8)</f>
        <v>$H$2989</v>
      </c>
      <c r="AM1241">
        <f t="shared" ca="1" si="255"/>
        <v>0</v>
      </c>
      <c r="AN1241">
        <f t="shared" ca="1" si="256"/>
        <v>0</v>
      </c>
      <c r="AO1241" t="str">
        <f>ADDRESS('Відомість №2'!AS1237,3)</f>
        <v>$C$2989</v>
      </c>
      <c r="AP1241" t="str">
        <f>ADDRESS('Відомість №2'!AS1237,22)</f>
        <v>$V$2989</v>
      </c>
      <c r="AQ1241">
        <f t="shared" ca="1" si="257"/>
        <v>0</v>
      </c>
      <c r="AR1241">
        <f t="shared" ca="1" si="258"/>
        <v>0</v>
      </c>
      <c r="AS1241">
        <f t="shared" ca="1" si="259"/>
        <v>0</v>
      </c>
    </row>
    <row r="1242" spans="20:45" ht="15.75" hidden="1" customHeight="1" x14ac:dyDescent="0.25">
      <c r="T1242" s="23" t="str">
        <f>ADDRESS('Відомість №2'!AS1238,2)</f>
        <v>$B$2990</v>
      </c>
      <c r="U1242" s="23" t="str">
        <f>ADDRESS('Відомість №2'!AS1238,1)</f>
        <v>$A$2990</v>
      </c>
      <c r="V1242" s="23">
        <f t="shared" ca="1" si="247"/>
        <v>0</v>
      </c>
      <c r="W1242" s="23">
        <f t="shared" ca="1" si="248"/>
        <v>0</v>
      </c>
      <c r="Y1242" s="23" t="str">
        <f>ADDRESS('Відомість №2'!AS1238,21)</f>
        <v>$U$2990</v>
      </c>
      <c r="Z1242" s="23" t="str">
        <f>ADDRESS('Відомість №2'!AS1238,20)</f>
        <v>$T$2990</v>
      </c>
      <c r="AA1242" s="23">
        <f t="shared" ca="1" si="249"/>
        <v>0</v>
      </c>
      <c r="AB1242" s="23">
        <f t="shared" ca="1" si="250"/>
        <v>0</v>
      </c>
      <c r="AC1242" s="23" t="e">
        <f>ADDRESS('Відомість №2'!AT1238,6)</f>
        <v>#VALUE!</v>
      </c>
      <c r="AD1242" s="23" t="e">
        <f t="shared" ca="1" si="251"/>
        <v>#VALUE!</v>
      </c>
      <c r="AF1242" s="23" t="e">
        <f t="shared" ca="1" si="252"/>
        <v>#VALUE!</v>
      </c>
      <c r="AG1242" s="23" t="str">
        <f>ADDRESS('Відомість №2'!AS1238,9)</f>
        <v>$I$2990</v>
      </c>
      <c r="AH1242" s="23" t="str">
        <f>ADDRESS('Відомість №2'!AS1238,10)</f>
        <v>$J$2990</v>
      </c>
      <c r="AI1242" s="20">
        <f t="shared" ca="1" si="253"/>
        <v>0</v>
      </c>
      <c r="AJ1242" s="20">
        <f t="shared" ca="1" si="254"/>
        <v>0</v>
      </c>
      <c r="AK1242" s="20" t="str">
        <f>ADDRESS('Відомість №2'!AS1238,7)</f>
        <v>$G$2990</v>
      </c>
      <c r="AL1242" s="20" t="str">
        <f>ADDRESS('Відомість №2'!AS1238,8)</f>
        <v>$H$2990</v>
      </c>
      <c r="AM1242">
        <f t="shared" ca="1" si="255"/>
        <v>0</v>
      </c>
      <c r="AN1242">
        <f t="shared" ca="1" si="256"/>
        <v>0</v>
      </c>
      <c r="AO1242" t="str">
        <f>ADDRESS('Відомість №2'!AS1238,3)</f>
        <v>$C$2990</v>
      </c>
      <c r="AP1242" t="str">
        <f>ADDRESS('Відомість №2'!AS1238,22)</f>
        <v>$V$2990</v>
      </c>
      <c r="AQ1242">
        <f t="shared" ca="1" si="257"/>
        <v>0</v>
      </c>
      <c r="AR1242">
        <f t="shared" ca="1" si="258"/>
        <v>0</v>
      </c>
      <c r="AS1242">
        <f t="shared" ca="1" si="259"/>
        <v>0</v>
      </c>
    </row>
    <row r="1243" spans="20:45" ht="15.75" hidden="1" customHeight="1" x14ac:dyDescent="0.25">
      <c r="T1243" s="23" t="str">
        <f>ADDRESS('Відомість №2'!AS1239,2)</f>
        <v>$B$2991</v>
      </c>
      <c r="U1243" s="23" t="str">
        <f>ADDRESS('Відомість №2'!AS1239,1)</f>
        <v>$A$2991</v>
      </c>
      <c r="V1243" s="23">
        <f t="shared" ca="1" si="247"/>
        <v>0</v>
      </c>
      <c r="W1243" s="23">
        <f t="shared" ca="1" si="248"/>
        <v>0</v>
      </c>
      <c r="Y1243" s="23" t="str">
        <f>ADDRESS('Відомість №2'!AS1239,21)</f>
        <v>$U$2991</v>
      </c>
      <c r="Z1243" s="23" t="str">
        <f>ADDRESS('Відомість №2'!AS1239,20)</f>
        <v>$T$2991</v>
      </c>
      <c r="AA1243" s="23">
        <f t="shared" ca="1" si="249"/>
        <v>0</v>
      </c>
      <c r="AB1243" s="23">
        <f t="shared" ca="1" si="250"/>
        <v>0</v>
      </c>
      <c r="AC1243" s="23" t="e">
        <f>ADDRESS('Відомість №2'!AT1239,6)</f>
        <v>#VALUE!</v>
      </c>
      <c r="AD1243" s="23" t="e">
        <f t="shared" ca="1" si="251"/>
        <v>#VALUE!</v>
      </c>
      <c r="AF1243" s="23" t="e">
        <f t="shared" ca="1" si="252"/>
        <v>#VALUE!</v>
      </c>
      <c r="AG1243" s="23" t="str">
        <f>ADDRESS('Відомість №2'!AS1239,9)</f>
        <v>$I$2991</v>
      </c>
      <c r="AH1243" s="23" t="str">
        <f>ADDRESS('Відомість №2'!AS1239,10)</f>
        <v>$J$2991</v>
      </c>
      <c r="AI1243" s="20">
        <f t="shared" ca="1" si="253"/>
        <v>0</v>
      </c>
      <c r="AJ1243" s="20">
        <f t="shared" ca="1" si="254"/>
        <v>0</v>
      </c>
      <c r="AK1243" s="20" t="str">
        <f>ADDRESS('Відомість №2'!AS1239,7)</f>
        <v>$G$2991</v>
      </c>
      <c r="AL1243" s="20" t="str">
        <f>ADDRESS('Відомість №2'!AS1239,8)</f>
        <v>$H$2991</v>
      </c>
      <c r="AM1243">
        <f t="shared" ca="1" si="255"/>
        <v>0</v>
      </c>
      <c r="AN1243">
        <f t="shared" ca="1" si="256"/>
        <v>0</v>
      </c>
      <c r="AO1243" t="str">
        <f>ADDRESS('Відомість №2'!AS1239,3)</f>
        <v>$C$2991</v>
      </c>
      <c r="AP1243" t="str">
        <f>ADDRESS('Відомість №2'!AS1239,22)</f>
        <v>$V$2991</v>
      </c>
      <c r="AQ1243">
        <f t="shared" ca="1" si="257"/>
        <v>0</v>
      </c>
      <c r="AR1243">
        <f t="shared" ca="1" si="258"/>
        <v>0</v>
      </c>
      <c r="AS1243">
        <f t="shared" ca="1" si="259"/>
        <v>0</v>
      </c>
    </row>
    <row r="1244" spans="20:45" ht="15.75" hidden="1" customHeight="1" x14ac:dyDescent="0.25">
      <c r="T1244" s="23" t="str">
        <f>ADDRESS('Відомість №2'!AS1240,2)</f>
        <v>$B$2992</v>
      </c>
      <c r="U1244" s="23" t="str">
        <f>ADDRESS('Відомість №2'!AS1240,1)</f>
        <v>$A$2992</v>
      </c>
      <c r="V1244" s="23">
        <f t="shared" ca="1" si="247"/>
        <v>0</v>
      </c>
      <c r="W1244" s="23">
        <f t="shared" ca="1" si="248"/>
        <v>0</v>
      </c>
      <c r="Y1244" s="23" t="str">
        <f>ADDRESS('Відомість №2'!AS1240,21)</f>
        <v>$U$2992</v>
      </c>
      <c r="Z1244" s="23" t="str">
        <f>ADDRESS('Відомість №2'!AS1240,20)</f>
        <v>$T$2992</v>
      </c>
      <c r="AA1244" s="23">
        <f t="shared" ca="1" si="249"/>
        <v>0</v>
      </c>
      <c r="AB1244" s="23">
        <f t="shared" ca="1" si="250"/>
        <v>0</v>
      </c>
      <c r="AC1244" s="23" t="e">
        <f>ADDRESS('Відомість №2'!AT1240,6)</f>
        <v>#VALUE!</v>
      </c>
      <c r="AD1244" s="23" t="e">
        <f t="shared" ca="1" si="251"/>
        <v>#VALUE!</v>
      </c>
      <c r="AF1244" s="23" t="e">
        <f t="shared" ca="1" si="252"/>
        <v>#VALUE!</v>
      </c>
      <c r="AG1244" s="23" t="str">
        <f>ADDRESS('Відомість №2'!AS1240,9)</f>
        <v>$I$2992</v>
      </c>
      <c r="AH1244" s="23" t="str">
        <f>ADDRESS('Відомість №2'!AS1240,10)</f>
        <v>$J$2992</v>
      </c>
      <c r="AI1244" s="20">
        <f t="shared" ca="1" si="253"/>
        <v>0</v>
      </c>
      <c r="AJ1244" s="20">
        <f t="shared" ca="1" si="254"/>
        <v>0</v>
      </c>
      <c r="AK1244" s="20" t="str">
        <f>ADDRESS('Відомість №2'!AS1240,7)</f>
        <v>$G$2992</v>
      </c>
      <c r="AL1244" s="20" t="str">
        <f>ADDRESS('Відомість №2'!AS1240,8)</f>
        <v>$H$2992</v>
      </c>
      <c r="AM1244">
        <f t="shared" ca="1" si="255"/>
        <v>0</v>
      </c>
      <c r="AN1244">
        <f t="shared" ca="1" si="256"/>
        <v>0</v>
      </c>
      <c r="AO1244" t="str">
        <f>ADDRESS('Відомість №2'!AS1240,3)</f>
        <v>$C$2992</v>
      </c>
      <c r="AP1244" t="str">
        <f>ADDRESS('Відомість №2'!AS1240,22)</f>
        <v>$V$2992</v>
      </c>
      <c r="AQ1244">
        <f t="shared" ca="1" si="257"/>
        <v>0</v>
      </c>
      <c r="AR1244">
        <f t="shared" ca="1" si="258"/>
        <v>0</v>
      </c>
      <c r="AS1244">
        <f t="shared" ca="1" si="259"/>
        <v>0</v>
      </c>
    </row>
    <row r="1245" spans="20:45" ht="15.75" hidden="1" customHeight="1" x14ac:dyDescent="0.25">
      <c r="T1245" s="23" t="str">
        <f>ADDRESS('Відомість №2'!AS1241,2)</f>
        <v>$B$2993</v>
      </c>
      <c r="U1245" s="23" t="str">
        <f>ADDRESS('Відомість №2'!AS1241,1)</f>
        <v>$A$2993</v>
      </c>
      <c r="V1245" s="23">
        <f t="shared" ca="1" si="247"/>
        <v>0</v>
      </c>
      <c r="W1245" s="23">
        <f t="shared" ca="1" si="248"/>
        <v>0</v>
      </c>
      <c r="Y1245" s="23" t="str">
        <f>ADDRESS('Відомість №2'!AS1241,21)</f>
        <v>$U$2993</v>
      </c>
      <c r="Z1245" s="23" t="str">
        <f>ADDRESS('Відомість №2'!AS1241,20)</f>
        <v>$T$2993</v>
      </c>
      <c r="AA1245" s="23">
        <f t="shared" ca="1" si="249"/>
        <v>0</v>
      </c>
      <c r="AB1245" s="23">
        <f t="shared" ca="1" si="250"/>
        <v>0</v>
      </c>
      <c r="AC1245" s="23" t="e">
        <f>ADDRESS('Відомість №2'!AT1241,6)</f>
        <v>#VALUE!</v>
      </c>
      <c r="AD1245" s="23" t="e">
        <f t="shared" ca="1" si="251"/>
        <v>#VALUE!</v>
      </c>
      <c r="AF1245" s="23" t="e">
        <f t="shared" ca="1" si="252"/>
        <v>#VALUE!</v>
      </c>
      <c r="AG1245" s="23" t="str">
        <f>ADDRESS('Відомість №2'!AS1241,9)</f>
        <v>$I$2993</v>
      </c>
      <c r="AH1245" s="23" t="str">
        <f>ADDRESS('Відомість №2'!AS1241,10)</f>
        <v>$J$2993</v>
      </c>
      <c r="AI1245" s="20">
        <f t="shared" ca="1" si="253"/>
        <v>0</v>
      </c>
      <c r="AJ1245" s="20">
        <f t="shared" ca="1" si="254"/>
        <v>0</v>
      </c>
      <c r="AK1245" s="20" t="str">
        <f>ADDRESS('Відомість №2'!AS1241,7)</f>
        <v>$G$2993</v>
      </c>
      <c r="AL1245" s="20" t="str">
        <f>ADDRESS('Відомість №2'!AS1241,8)</f>
        <v>$H$2993</v>
      </c>
      <c r="AM1245">
        <f t="shared" ca="1" si="255"/>
        <v>0</v>
      </c>
      <c r="AN1245">
        <f t="shared" ca="1" si="256"/>
        <v>0</v>
      </c>
      <c r="AO1245" t="str">
        <f>ADDRESS('Відомість №2'!AS1241,3)</f>
        <v>$C$2993</v>
      </c>
      <c r="AP1245" t="str">
        <f>ADDRESS('Відомість №2'!AS1241,22)</f>
        <v>$V$2993</v>
      </c>
      <c r="AQ1245">
        <f t="shared" ca="1" si="257"/>
        <v>0</v>
      </c>
      <c r="AR1245">
        <f t="shared" ca="1" si="258"/>
        <v>0</v>
      </c>
      <c r="AS1245">
        <f t="shared" ca="1" si="259"/>
        <v>0</v>
      </c>
    </row>
    <row r="1246" spans="20:45" ht="15.75" hidden="1" customHeight="1" x14ac:dyDescent="0.25">
      <c r="T1246" s="23" t="str">
        <f>ADDRESS('Відомість №2'!AS1242,2)</f>
        <v>$B$2994</v>
      </c>
      <c r="U1246" s="23" t="str">
        <f>ADDRESS('Відомість №2'!AS1242,1)</f>
        <v>$A$2994</v>
      </c>
      <c r="V1246" s="23">
        <f t="shared" ca="1" si="247"/>
        <v>0</v>
      </c>
      <c r="W1246" s="23">
        <f t="shared" ca="1" si="248"/>
        <v>0</v>
      </c>
      <c r="Y1246" s="23" t="str">
        <f>ADDRESS('Відомість №2'!AS1242,21)</f>
        <v>$U$2994</v>
      </c>
      <c r="Z1246" s="23" t="str">
        <f>ADDRESS('Відомість №2'!AS1242,20)</f>
        <v>$T$2994</v>
      </c>
      <c r="AA1246" s="23">
        <f t="shared" ca="1" si="249"/>
        <v>0</v>
      </c>
      <c r="AB1246" s="23">
        <f t="shared" ca="1" si="250"/>
        <v>0</v>
      </c>
      <c r="AC1246" s="23" t="e">
        <f>ADDRESS('Відомість №2'!AT1242,6)</f>
        <v>#VALUE!</v>
      </c>
      <c r="AD1246" s="23" t="e">
        <f t="shared" ca="1" si="251"/>
        <v>#VALUE!</v>
      </c>
      <c r="AF1246" s="23" t="e">
        <f t="shared" ca="1" si="252"/>
        <v>#VALUE!</v>
      </c>
      <c r="AG1246" s="23" t="str">
        <f>ADDRESS('Відомість №2'!AS1242,9)</f>
        <v>$I$2994</v>
      </c>
      <c r="AH1246" s="23" t="str">
        <f>ADDRESS('Відомість №2'!AS1242,10)</f>
        <v>$J$2994</v>
      </c>
      <c r="AI1246" s="20">
        <f t="shared" ca="1" si="253"/>
        <v>0</v>
      </c>
      <c r="AJ1246" s="20">
        <f t="shared" ca="1" si="254"/>
        <v>0</v>
      </c>
      <c r="AK1246" s="20" t="str">
        <f>ADDRESS('Відомість №2'!AS1242,7)</f>
        <v>$G$2994</v>
      </c>
      <c r="AL1246" s="20" t="str">
        <f>ADDRESS('Відомість №2'!AS1242,8)</f>
        <v>$H$2994</v>
      </c>
      <c r="AM1246">
        <f t="shared" ca="1" si="255"/>
        <v>0</v>
      </c>
      <c r="AN1246">
        <f t="shared" ca="1" si="256"/>
        <v>0</v>
      </c>
      <c r="AO1246" t="str">
        <f>ADDRESS('Відомість №2'!AS1242,3)</f>
        <v>$C$2994</v>
      </c>
      <c r="AP1246" t="str">
        <f>ADDRESS('Відомість №2'!AS1242,22)</f>
        <v>$V$2994</v>
      </c>
      <c r="AQ1246">
        <f t="shared" ca="1" si="257"/>
        <v>0</v>
      </c>
      <c r="AR1246">
        <f t="shared" ca="1" si="258"/>
        <v>0</v>
      </c>
      <c r="AS1246">
        <f t="shared" ca="1" si="259"/>
        <v>0</v>
      </c>
    </row>
    <row r="1247" spans="20:45" ht="15.75" hidden="1" customHeight="1" x14ac:dyDescent="0.25">
      <c r="T1247" s="23" t="str">
        <f>ADDRESS('Відомість №2'!AS1243,2)</f>
        <v>$B$2995</v>
      </c>
      <c r="U1247" s="23" t="str">
        <f>ADDRESS('Відомість №2'!AS1243,1)</f>
        <v>$A$2995</v>
      </c>
      <c r="V1247" s="23">
        <f t="shared" ca="1" si="247"/>
        <v>0</v>
      </c>
      <c r="W1247" s="23">
        <f t="shared" ca="1" si="248"/>
        <v>0</v>
      </c>
      <c r="Y1247" s="23" t="str">
        <f>ADDRESS('Відомість №2'!AS1243,21)</f>
        <v>$U$2995</v>
      </c>
      <c r="Z1247" s="23" t="str">
        <f>ADDRESS('Відомість №2'!AS1243,20)</f>
        <v>$T$2995</v>
      </c>
      <c r="AA1247" s="23">
        <f t="shared" ca="1" si="249"/>
        <v>0</v>
      </c>
      <c r="AB1247" s="23">
        <f t="shared" ca="1" si="250"/>
        <v>0</v>
      </c>
      <c r="AC1247" s="23" t="e">
        <f>ADDRESS('Відомість №2'!AT1243,6)</f>
        <v>#VALUE!</v>
      </c>
      <c r="AD1247" s="23" t="e">
        <f t="shared" ca="1" si="251"/>
        <v>#VALUE!</v>
      </c>
      <c r="AF1247" s="23" t="e">
        <f t="shared" ca="1" si="252"/>
        <v>#VALUE!</v>
      </c>
      <c r="AG1247" s="23" t="str">
        <f>ADDRESS('Відомість №2'!AS1243,9)</f>
        <v>$I$2995</v>
      </c>
      <c r="AH1247" s="23" t="str">
        <f>ADDRESS('Відомість №2'!AS1243,10)</f>
        <v>$J$2995</v>
      </c>
      <c r="AI1247" s="20">
        <f t="shared" ca="1" si="253"/>
        <v>0</v>
      </c>
      <c r="AJ1247" s="20">
        <f t="shared" ca="1" si="254"/>
        <v>0</v>
      </c>
      <c r="AK1247" s="20" t="str">
        <f>ADDRESS('Відомість №2'!AS1243,7)</f>
        <v>$G$2995</v>
      </c>
      <c r="AL1247" s="20" t="str">
        <f>ADDRESS('Відомість №2'!AS1243,8)</f>
        <v>$H$2995</v>
      </c>
      <c r="AM1247">
        <f t="shared" ca="1" si="255"/>
        <v>0</v>
      </c>
      <c r="AN1247">
        <f t="shared" ca="1" si="256"/>
        <v>0</v>
      </c>
      <c r="AO1247" t="str">
        <f>ADDRESS('Відомість №2'!AS1243,3)</f>
        <v>$C$2995</v>
      </c>
      <c r="AP1247" t="str">
        <f>ADDRESS('Відомість №2'!AS1243,22)</f>
        <v>$V$2995</v>
      </c>
      <c r="AQ1247">
        <f t="shared" ca="1" si="257"/>
        <v>0</v>
      </c>
      <c r="AR1247">
        <f t="shared" ca="1" si="258"/>
        <v>0</v>
      </c>
      <c r="AS1247">
        <f t="shared" ca="1" si="259"/>
        <v>0</v>
      </c>
    </row>
    <row r="1248" spans="20:45" ht="15.75" hidden="1" customHeight="1" x14ac:dyDescent="0.25">
      <c r="T1248" s="23" t="str">
        <f>ADDRESS('Відомість №2'!AS1244,2)</f>
        <v>$B$2996</v>
      </c>
      <c r="U1248" s="23" t="str">
        <f>ADDRESS('Відомість №2'!AS1244,1)</f>
        <v>$A$2996</v>
      </c>
      <c r="V1248" s="23">
        <f t="shared" ca="1" si="247"/>
        <v>0</v>
      </c>
      <c r="W1248" s="23">
        <f t="shared" ca="1" si="248"/>
        <v>0</v>
      </c>
      <c r="Y1248" s="23" t="str">
        <f>ADDRESS('Відомість №2'!AS1244,21)</f>
        <v>$U$2996</v>
      </c>
      <c r="Z1248" s="23" t="str">
        <f>ADDRESS('Відомість №2'!AS1244,20)</f>
        <v>$T$2996</v>
      </c>
      <c r="AA1248" s="23">
        <f t="shared" ca="1" si="249"/>
        <v>0</v>
      </c>
      <c r="AB1248" s="23">
        <f t="shared" ca="1" si="250"/>
        <v>0</v>
      </c>
      <c r="AC1248" s="23" t="e">
        <f>ADDRESS('Відомість №2'!AT1244,6)</f>
        <v>#VALUE!</v>
      </c>
      <c r="AD1248" s="23" t="e">
        <f t="shared" ca="1" si="251"/>
        <v>#VALUE!</v>
      </c>
      <c r="AF1248" s="23" t="e">
        <f t="shared" ca="1" si="252"/>
        <v>#VALUE!</v>
      </c>
      <c r="AG1248" s="23" t="str">
        <f>ADDRESS('Відомість №2'!AS1244,9)</f>
        <v>$I$2996</v>
      </c>
      <c r="AH1248" s="23" t="str">
        <f>ADDRESS('Відомість №2'!AS1244,10)</f>
        <v>$J$2996</v>
      </c>
      <c r="AI1248" s="20">
        <f t="shared" ca="1" si="253"/>
        <v>0</v>
      </c>
      <c r="AJ1248" s="20">
        <f t="shared" ca="1" si="254"/>
        <v>0</v>
      </c>
      <c r="AK1248" s="20" t="str">
        <f>ADDRESS('Відомість №2'!AS1244,7)</f>
        <v>$G$2996</v>
      </c>
      <c r="AL1248" s="20" t="str">
        <f>ADDRESS('Відомість №2'!AS1244,8)</f>
        <v>$H$2996</v>
      </c>
      <c r="AM1248">
        <f t="shared" ca="1" si="255"/>
        <v>0</v>
      </c>
      <c r="AN1248">
        <f t="shared" ca="1" si="256"/>
        <v>0</v>
      </c>
      <c r="AO1248" t="str">
        <f>ADDRESS('Відомість №2'!AS1244,3)</f>
        <v>$C$2996</v>
      </c>
      <c r="AP1248" t="str">
        <f>ADDRESS('Відомість №2'!AS1244,22)</f>
        <v>$V$2996</v>
      </c>
      <c r="AQ1248">
        <f t="shared" ca="1" si="257"/>
        <v>0</v>
      </c>
      <c r="AR1248">
        <f t="shared" ca="1" si="258"/>
        <v>0</v>
      </c>
      <c r="AS1248">
        <f t="shared" ca="1" si="259"/>
        <v>0</v>
      </c>
    </row>
    <row r="1249" spans="20:45" ht="15.75" hidden="1" customHeight="1" x14ac:dyDescent="0.25">
      <c r="T1249" s="23" t="str">
        <f>ADDRESS('Відомість №2'!AS1245,2)</f>
        <v>$B$2997</v>
      </c>
      <c r="U1249" s="23" t="str">
        <f>ADDRESS('Відомість №2'!AS1245,1)</f>
        <v>$A$2997</v>
      </c>
      <c r="V1249" s="23">
        <f t="shared" ca="1" si="247"/>
        <v>0</v>
      </c>
      <c r="W1249" s="23">
        <f t="shared" ca="1" si="248"/>
        <v>0</v>
      </c>
      <c r="Y1249" s="23" t="str">
        <f>ADDRESS('Відомість №2'!AS1245,21)</f>
        <v>$U$2997</v>
      </c>
      <c r="Z1249" s="23" t="str">
        <f>ADDRESS('Відомість №2'!AS1245,20)</f>
        <v>$T$2997</v>
      </c>
      <c r="AA1249" s="23">
        <f t="shared" ca="1" si="249"/>
        <v>0</v>
      </c>
      <c r="AB1249" s="23">
        <f t="shared" ca="1" si="250"/>
        <v>0</v>
      </c>
      <c r="AC1249" s="23" t="e">
        <f>ADDRESS('Відомість №2'!AT1245,6)</f>
        <v>#VALUE!</v>
      </c>
      <c r="AD1249" s="23" t="e">
        <f t="shared" ca="1" si="251"/>
        <v>#VALUE!</v>
      </c>
      <c r="AF1249" s="23" t="e">
        <f t="shared" ca="1" si="252"/>
        <v>#VALUE!</v>
      </c>
      <c r="AG1249" s="23" t="str">
        <f>ADDRESS('Відомість №2'!AS1245,9)</f>
        <v>$I$2997</v>
      </c>
      <c r="AH1249" s="23" t="str">
        <f>ADDRESS('Відомість №2'!AS1245,10)</f>
        <v>$J$2997</v>
      </c>
      <c r="AI1249" s="20">
        <f t="shared" ca="1" si="253"/>
        <v>0</v>
      </c>
      <c r="AJ1249" s="20">
        <f t="shared" ca="1" si="254"/>
        <v>0</v>
      </c>
      <c r="AK1249" s="20" t="str">
        <f>ADDRESS('Відомість №2'!AS1245,7)</f>
        <v>$G$2997</v>
      </c>
      <c r="AL1249" s="20" t="str">
        <f>ADDRESS('Відомість №2'!AS1245,8)</f>
        <v>$H$2997</v>
      </c>
      <c r="AM1249">
        <f t="shared" ca="1" si="255"/>
        <v>0</v>
      </c>
      <c r="AN1249">
        <f t="shared" ca="1" si="256"/>
        <v>0</v>
      </c>
      <c r="AO1249" t="str">
        <f>ADDRESS('Відомість №2'!AS1245,3)</f>
        <v>$C$2997</v>
      </c>
      <c r="AP1249" t="str">
        <f>ADDRESS('Відомість №2'!AS1245,22)</f>
        <v>$V$2997</v>
      </c>
      <c r="AQ1249">
        <f t="shared" ca="1" si="257"/>
        <v>0</v>
      </c>
      <c r="AR1249">
        <f t="shared" ca="1" si="258"/>
        <v>0</v>
      </c>
      <c r="AS1249">
        <f t="shared" ca="1" si="259"/>
        <v>0</v>
      </c>
    </row>
    <row r="1250" spans="20:45" ht="15.75" hidden="1" customHeight="1" x14ac:dyDescent="0.25">
      <c r="T1250" s="23" t="str">
        <f>ADDRESS('Відомість №2'!AS1246,2)</f>
        <v>$B$2998</v>
      </c>
      <c r="U1250" s="23" t="str">
        <f>ADDRESS('Відомість №2'!AS1246,1)</f>
        <v>$A$2998</v>
      </c>
      <c r="V1250" s="23">
        <f t="shared" ca="1" si="247"/>
        <v>0</v>
      </c>
      <c r="W1250" s="23">
        <f t="shared" ca="1" si="248"/>
        <v>0</v>
      </c>
      <c r="Y1250" s="23" t="str">
        <f>ADDRESS('Відомість №2'!AS1246,21)</f>
        <v>$U$2998</v>
      </c>
      <c r="Z1250" s="23" t="str">
        <f>ADDRESS('Відомість №2'!AS1246,20)</f>
        <v>$T$2998</v>
      </c>
      <c r="AA1250" s="23">
        <f t="shared" ca="1" si="249"/>
        <v>0</v>
      </c>
      <c r="AB1250" s="23">
        <f t="shared" ca="1" si="250"/>
        <v>0</v>
      </c>
      <c r="AC1250" s="23" t="e">
        <f>ADDRESS('Відомість №2'!AT1246,6)</f>
        <v>#VALUE!</v>
      </c>
      <c r="AD1250" s="23" t="e">
        <f t="shared" ca="1" si="251"/>
        <v>#VALUE!</v>
      </c>
      <c r="AF1250" s="23" t="e">
        <f t="shared" ca="1" si="252"/>
        <v>#VALUE!</v>
      </c>
      <c r="AG1250" s="23" t="str">
        <f>ADDRESS('Відомість №2'!AS1246,9)</f>
        <v>$I$2998</v>
      </c>
      <c r="AH1250" s="23" t="str">
        <f>ADDRESS('Відомість №2'!AS1246,10)</f>
        <v>$J$2998</v>
      </c>
      <c r="AI1250" s="20">
        <f t="shared" ca="1" si="253"/>
        <v>0</v>
      </c>
      <c r="AJ1250" s="20">
        <f t="shared" ca="1" si="254"/>
        <v>0</v>
      </c>
      <c r="AK1250" s="20" t="str">
        <f>ADDRESS('Відомість №2'!AS1246,7)</f>
        <v>$G$2998</v>
      </c>
      <c r="AL1250" s="20" t="str">
        <f>ADDRESS('Відомість №2'!AS1246,8)</f>
        <v>$H$2998</v>
      </c>
      <c r="AM1250">
        <f t="shared" ca="1" si="255"/>
        <v>0</v>
      </c>
      <c r="AN1250">
        <f t="shared" ca="1" si="256"/>
        <v>0</v>
      </c>
      <c r="AO1250" t="str">
        <f>ADDRESS('Відомість №2'!AS1246,3)</f>
        <v>$C$2998</v>
      </c>
      <c r="AP1250" t="str">
        <f>ADDRESS('Відомість №2'!AS1246,22)</f>
        <v>$V$2998</v>
      </c>
      <c r="AQ1250">
        <f t="shared" ca="1" si="257"/>
        <v>0</v>
      </c>
      <c r="AR1250">
        <f t="shared" ca="1" si="258"/>
        <v>0</v>
      </c>
      <c r="AS1250">
        <f t="shared" ca="1" si="259"/>
        <v>0</v>
      </c>
    </row>
    <row r="1251" spans="20:45" ht="15.75" hidden="1" customHeight="1" x14ac:dyDescent="0.25">
      <c r="T1251" s="23" t="str">
        <f>ADDRESS('Відомість №2'!AS1247,2)</f>
        <v>$B$2999</v>
      </c>
      <c r="U1251" s="23" t="str">
        <f>ADDRESS('Відомість №2'!AS1247,1)</f>
        <v>$A$2999</v>
      </c>
      <c r="V1251" s="23">
        <f t="shared" ca="1" si="247"/>
        <v>0</v>
      </c>
      <c r="W1251" s="23">
        <f t="shared" ca="1" si="248"/>
        <v>0</v>
      </c>
      <c r="Y1251" s="23" t="str">
        <f>ADDRESS('Відомість №2'!AS1247,21)</f>
        <v>$U$2999</v>
      </c>
      <c r="Z1251" s="23" t="str">
        <f>ADDRESS('Відомість №2'!AS1247,20)</f>
        <v>$T$2999</v>
      </c>
      <c r="AA1251" s="23">
        <f t="shared" ca="1" si="249"/>
        <v>0</v>
      </c>
      <c r="AB1251" s="23">
        <f t="shared" ca="1" si="250"/>
        <v>0</v>
      </c>
      <c r="AC1251" s="23" t="e">
        <f>ADDRESS('Відомість №2'!AT1247,6)</f>
        <v>#VALUE!</v>
      </c>
      <c r="AD1251" s="23" t="e">
        <f t="shared" ca="1" si="251"/>
        <v>#VALUE!</v>
      </c>
      <c r="AF1251" s="23" t="e">
        <f t="shared" ca="1" si="252"/>
        <v>#VALUE!</v>
      </c>
      <c r="AG1251" s="23" t="str">
        <f>ADDRESS('Відомість №2'!AS1247,9)</f>
        <v>$I$2999</v>
      </c>
      <c r="AH1251" s="23" t="str">
        <f>ADDRESS('Відомість №2'!AS1247,10)</f>
        <v>$J$2999</v>
      </c>
      <c r="AI1251" s="20">
        <f t="shared" ca="1" si="253"/>
        <v>0</v>
      </c>
      <c r="AJ1251" s="20">
        <f t="shared" ca="1" si="254"/>
        <v>0</v>
      </c>
      <c r="AK1251" s="20" t="str">
        <f>ADDRESS('Відомість №2'!AS1247,7)</f>
        <v>$G$2999</v>
      </c>
      <c r="AL1251" s="20" t="str">
        <f>ADDRESS('Відомість №2'!AS1247,8)</f>
        <v>$H$2999</v>
      </c>
      <c r="AM1251">
        <f t="shared" ca="1" si="255"/>
        <v>0</v>
      </c>
      <c r="AN1251">
        <f t="shared" ca="1" si="256"/>
        <v>0</v>
      </c>
      <c r="AO1251" t="str">
        <f>ADDRESS('Відомість №2'!AS1247,3)</f>
        <v>$C$2999</v>
      </c>
      <c r="AP1251" t="str">
        <f>ADDRESS('Відомість №2'!AS1247,22)</f>
        <v>$V$2999</v>
      </c>
      <c r="AQ1251">
        <f t="shared" ca="1" si="257"/>
        <v>0</v>
      </c>
      <c r="AR1251">
        <f t="shared" ca="1" si="258"/>
        <v>0</v>
      </c>
      <c r="AS1251">
        <f t="shared" ca="1" si="259"/>
        <v>0</v>
      </c>
    </row>
    <row r="1252" spans="20:45" ht="15.75" hidden="1" customHeight="1" x14ac:dyDescent="0.25">
      <c r="T1252" s="23" t="str">
        <f>ADDRESS('Відомість №2'!AS1248,2)</f>
        <v>$B$3000</v>
      </c>
      <c r="U1252" s="23" t="str">
        <f>ADDRESS('Відомість №2'!AS1248,1)</f>
        <v>$A$3000</v>
      </c>
      <c r="V1252" s="23">
        <f t="shared" ca="1" si="247"/>
        <v>0</v>
      </c>
      <c r="W1252" s="23">
        <f t="shared" ca="1" si="248"/>
        <v>0</v>
      </c>
      <c r="Y1252" s="23" t="str">
        <f>ADDRESS('Відомість №2'!AS1248,21)</f>
        <v>$U$3000</v>
      </c>
      <c r="Z1252" s="23" t="str">
        <f>ADDRESS('Відомість №2'!AS1248,20)</f>
        <v>$T$3000</v>
      </c>
      <c r="AA1252" s="23">
        <f t="shared" ca="1" si="249"/>
        <v>0</v>
      </c>
      <c r="AB1252" s="23">
        <f t="shared" ca="1" si="250"/>
        <v>0</v>
      </c>
      <c r="AC1252" s="23" t="e">
        <f>ADDRESS('Відомість №2'!AT1248,6)</f>
        <v>#VALUE!</v>
      </c>
      <c r="AD1252" s="23" t="e">
        <f t="shared" ca="1" si="251"/>
        <v>#VALUE!</v>
      </c>
      <c r="AF1252" s="23" t="e">
        <f t="shared" ca="1" si="252"/>
        <v>#VALUE!</v>
      </c>
      <c r="AG1252" s="23" t="str">
        <f>ADDRESS('Відомість №2'!AS1248,9)</f>
        <v>$I$3000</v>
      </c>
      <c r="AH1252" s="23" t="str">
        <f>ADDRESS('Відомість №2'!AS1248,10)</f>
        <v>$J$3000</v>
      </c>
      <c r="AI1252" s="20">
        <f t="shared" ca="1" si="253"/>
        <v>0</v>
      </c>
      <c r="AJ1252" s="20">
        <f t="shared" ca="1" si="254"/>
        <v>0</v>
      </c>
      <c r="AK1252" s="20" t="str">
        <f>ADDRESS('Відомість №2'!AS1248,7)</f>
        <v>$G$3000</v>
      </c>
      <c r="AL1252" s="20" t="str">
        <f>ADDRESS('Відомість №2'!AS1248,8)</f>
        <v>$H$3000</v>
      </c>
      <c r="AM1252">
        <f t="shared" ca="1" si="255"/>
        <v>0</v>
      </c>
      <c r="AN1252">
        <f t="shared" ca="1" si="256"/>
        <v>0</v>
      </c>
      <c r="AO1252" t="str">
        <f>ADDRESS('Відомість №2'!AS1248,3)</f>
        <v>$C$3000</v>
      </c>
      <c r="AP1252" t="str">
        <f>ADDRESS('Відомість №2'!AS1248,22)</f>
        <v>$V$3000</v>
      </c>
      <c r="AQ1252">
        <f t="shared" ca="1" si="257"/>
        <v>0</v>
      </c>
      <c r="AR1252">
        <f t="shared" ca="1" si="258"/>
        <v>0</v>
      </c>
      <c r="AS1252">
        <f t="shared" ca="1" si="259"/>
        <v>0</v>
      </c>
    </row>
    <row r="1253" spans="20:45" ht="15.75" hidden="1" customHeight="1" x14ac:dyDescent="0.25">
      <c r="T1253" s="23" t="str">
        <f>ADDRESS('Відомість №2'!AS1249,2)</f>
        <v>$B$3001</v>
      </c>
      <c r="U1253" s="23" t="str">
        <f>ADDRESS('Відомість №2'!AS1249,1)</f>
        <v>$A$3001</v>
      </c>
      <c r="V1253" s="23">
        <f t="shared" ca="1" si="247"/>
        <v>0</v>
      </c>
      <c r="W1253" s="23">
        <f t="shared" ca="1" si="248"/>
        <v>0</v>
      </c>
      <c r="Y1253" s="23" t="str">
        <f>ADDRESS('Відомість №2'!AS1249,21)</f>
        <v>$U$3001</v>
      </c>
      <c r="Z1253" s="23" t="str">
        <f>ADDRESS('Відомість №2'!AS1249,20)</f>
        <v>$T$3001</v>
      </c>
      <c r="AA1253" s="23">
        <f t="shared" ca="1" si="249"/>
        <v>0</v>
      </c>
      <c r="AB1253" s="23">
        <f t="shared" ca="1" si="250"/>
        <v>0</v>
      </c>
      <c r="AC1253" s="23" t="e">
        <f>ADDRESS('Відомість №2'!AT1249,6)</f>
        <v>#VALUE!</v>
      </c>
      <c r="AD1253" s="23" t="e">
        <f t="shared" ca="1" si="251"/>
        <v>#VALUE!</v>
      </c>
      <c r="AF1253" s="23" t="e">
        <f t="shared" ca="1" si="252"/>
        <v>#VALUE!</v>
      </c>
      <c r="AG1253" s="23" t="str">
        <f>ADDRESS('Відомість №2'!AS1249,9)</f>
        <v>$I$3001</v>
      </c>
      <c r="AH1253" s="23" t="str">
        <f>ADDRESS('Відомість №2'!AS1249,10)</f>
        <v>$J$3001</v>
      </c>
      <c r="AI1253" s="20">
        <f t="shared" ca="1" si="253"/>
        <v>0</v>
      </c>
      <c r="AJ1253" s="20">
        <f t="shared" ca="1" si="254"/>
        <v>0</v>
      </c>
      <c r="AK1253" s="20" t="str">
        <f>ADDRESS('Відомість №2'!AS1249,7)</f>
        <v>$G$3001</v>
      </c>
      <c r="AL1253" s="20" t="str">
        <f>ADDRESS('Відомість №2'!AS1249,8)</f>
        <v>$H$3001</v>
      </c>
      <c r="AM1253">
        <f t="shared" ca="1" si="255"/>
        <v>0</v>
      </c>
      <c r="AN1253">
        <f t="shared" ca="1" si="256"/>
        <v>0</v>
      </c>
      <c r="AO1253" t="str">
        <f>ADDRESS('Відомість №2'!AS1249,3)</f>
        <v>$C$3001</v>
      </c>
      <c r="AP1253" t="str">
        <f>ADDRESS('Відомість №2'!AS1249,22)</f>
        <v>$V$3001</v>
      </c>
      <c r="AQ1253">
        <f t="shared" ca="1" si="257"/>
        <v>0</v>
      </c>
      <c r="AR1253">
        <f t="shared" ca="1" si="258"/>
        <v>0</v>
      </c>
      <c r="AS1253">
        <f t="shared" ca="1" si="259"/>
        <v>0</v>
      </c>
    </row>
    <row r="1254" spans="20:45" ht="15.75" hidden="1" customHeight="1" x14ac:dyDescent="0.25">
      <c r="T1254" s="23" t="str">
        <f>ADDRESS('Відомість №2'!AS1250,2)</f>
        <v>$B$3002</v>
      </c>
      <c r="U1254" s="23" t="str">
        <f>ADDRESS('Відомість №2'!AS1250,1)</f>
        <v>$A$3002</v>
      </c>
      <c r="V1254" s="23">
        <f t="shared" ca="1" si="247"/>
        <v>0</v>
      </c>
      <c r="W1254" s="23">
        <f t="shared" ca="1" si="248"/>
        <v>0</v>
      </c>
      <c r="Y1254" s="23" t="str">
        <f>ADDRESS('Відомість №2'!AS1250,21)</f>
        <v>$U$3002</v>
      </c>
      <c r="Z1254" s="23" t="str">
        <f>ADDRESS('Відомість №2'!AS1250,20)</f>
        <v>$T$3002</v>
      </c>
      <c r="AA1254" s="23">
        <f t="shared" ca="1" si="249"/>
        <v>0</v>
      </c>
      <c r="AB1254" s="23">
        <f t="shared" ca="1" si="250"/>
        <v>0</v>
      </c>
      <c r="AC1254" s="23" t="e">
        <f>ADDRESS('Відомість №2'!AT1250,6)</f>
        <v>#VALUE!</v>
      </c>
      <c r="AD1254" s="23" t="e">
        <f t="shared" ca="1" si="251"/>
        <v>#VALUE!</v>
      </c>
      <c r="AF1254" s="23" t="e">
        <f t="shared" ca="1" si="252"/>
        <v>#VALUE!</v>
      </c>
      <c r="AG1254" s="23" t="str">
        <f>ADDRESS('Відомість №2'!AS1250,9)</f>
        <v>$I$3002</v>
      </c>
      <c r="AH1254" s="23" t="str">
        <f>ADDRESS('Відомість №2'!AS1250,10)</f>
        <v>$J$3002</v>
      </c>
      <c r="AI1254" s="20">
        <f t="shared" ca="1" si="253"/>
        <v>0</v>
      </c>
      <c r="AJ1254" s="20">
        <f t="shared" ca="1" si="254"/>
        <v>0</v>
      </c>
      <c r="AK1254" s="20" t="str">
        <f>ADDRESS('Відомість №2'!AS1250,7)</f>
        <v>$G$3002</v>
      </c>
      <c r="AL1254" s="20" t="str">
        <f>ADDRESS('Відомість №2'!AS1250,8)</f>
        <v>$H$3002</v>
      </c>
      <c r="AM1254">
        <f t="shared" ca="1" si="255"/>
        <v>0</v>
      </c>
      <c r="AN1254">
        <f t="shared" ca="1" si="256"/>
        <v>0</v>
      </c>
      <c r="AO1254" t="str">
        <f>ADDRESS('Відомість №2'!AS1250,3)</f>
        <v>$C$3002</v>
      </c>
      <c r="AP1254" t="str">
        <f>ADDRESS('Відомість №2'!AS1250,22)</f>
        <v>$V$3002</v>
      </c>
      <c r="AQ1254">
        <f t="shared" ca="1" si="257"/>
        <v>0</v>
      </c>
      <c r="AR1254">
        <f t="shared" ca="1" si="258"/>
        <v>0</v>
      </c>
      <c r="AS1254">
        <f t="shared" ca="1" si="259"/>
        <v>0</v>
      </c>
    </row>
    <row r="1255" spans="20:45" ht="15.75" hidden="1" customHeight="1" x14ac:dyDescent="0.25">
      <c r="T1255" s="23" t="str">
        <f>ADDRESS('Відомість №2'!AS1251,2)</f>
        <v>$B$3003</v>
      </c>
      <c r="U1255" s="23" t="str">
        <f>ADDRESS('Відомість №2'!AS1251,1)</f>
        <v>$A$3003</v>
      </c>
      <c r="V1255" s="23">
        <f t="shared" ca="1" si="247"/>
        <v>0</v>
      </c>
      <c r="W1255" s="23">
        <f t="shared" ca="1" si="248"/>
        <v>0</v>
      </c>
      <c r="Y1255" s="23" t="str">
        <f>ADDRESS('Відомість №2'!AS1251,21)</f>
        <v>$U$3003</v>
      </c>
      <c r="Z1255" s="23" t="str">
        <f>ADDRESS('Відомість №2'!AS1251,20)</f>
        <v>$T$3003</v>
      </c>
      <c r="AA1255" s="23">
        <f t="shared" ca="1" si="249"/>
        <v>0</v>
      </c>
      <c r="AB1255" s="23">
        <f t="shared" ca="1" si="250"/>
        <v>0</v>
      </c>
      <c r="AC1255" s="23" t="e">
        <f>ADDRESS('Відомість №2'!AT1251,6)</f>
        <v>#VALUE!</v>
      </c>
      <c r="AD1255" s="23" t="e">
        <f t="shared" ca="1" si="251"/>
        <v>#VALUE!</v>
      </c>
      <c r="AF1255" s="23" t="e">
        <f t="shared" ca="1" si="252"/>
        <v>#VALUE!</v>
      </c>
      <c r="AG1255" s="23" t="str">
        <f>ADDRESS('Відомість №2'!AS1251,9)</f>
        <v>$I$3003</v>
      </c>
      <c r="AH1255" s="23" t="str">
        <f>ADDRESS('Відомість №2'!AS1251,10)</f>
        <v>$J$3003</v>
      </c>
      <c r="AI1255" s="20">
        <f t="shared" ca="1" si="253"/>
        <v>0</v>
      </c>
      <c r="AJ1255" s="20">
        <f t="shared" ca="1" si="254"/>
        <v>0</v>
      </c>
      <c r="AK1255" s="20" t="str">
        <f>ADDRESS('Відомість №2'!AS1251,7)</f>
        <v>$G$3003</v>
      </c>
      <c r="AL1255" s="20" t="str">
        <f>ADDRESS('Відомість №2'!AS1251,8)</f>
        <v>$H$3003</v>
      </c>
      <c r="AM1255">
        <f t="shared" ca="1" si="255"/>
        <v>0</v>
      </c>
      <c r="AN1255">
        <f t="shared" ca="1" si="256"/>
        <v>0</v>
      </c>
      <c r="AO1255" t="str">
        <f>ADDRESS('Відомість №2'!AS1251,3)</f>
        <v>$C$3003</v>
      </c>
      <c r="AP1255" t="str">
        <f>ADDRESS('Відомість №2'!AS1251,22)</f>
        <v>$V$3003</v>
      </c>
      <c r="AQ1255">
        <f t="shared" ca="1" si="257"/>
        <v>0</v>
      </c>
      <c r="AR1255">
        <f t="shared" ca="1" si="258"/>
        <v>0</v>
      </c>
      <c r="AS1255">
        <f t="shared" ca="1" si="259"/>
        <v>0</v>
      </c>
    </row>
    <row r="1256" spans="20:45" ht="15.75" hidden="1" customHeight="1" x14ac:dyDescent="0.25">
      <c r="T1256" s="23" t="str">
        <f>ADDRESS('Відомість №2'!AS1252,2)</f>
        <v>$B$3004</v>
      </c>
      <c r="U1256" s="23" t="str">
        <f>ADDRESS('Відомість №2'!AS1252,1)</f>
        <v>$A$3004</v>
      </c>
      <c r="V1256" s="23">
        <f t="shared" ca="1" si="247"/>
        <v>0</v>
      </c>
      <c r="W1256" s="23">
        <f t="shared" ca="1" si="248"/>
        <v>0</v>
      </c>
      <c r="Y1256" s="23" t="str">
        <f>ADDRESS('Відомість №2'!AS1252,21)</f>
        <v>$U$3004</v>
      </c>
      <c r="Z1256" s="23" t="str">
        <f>ADDRESS('Відомість №2'!AS1252,20)</f>
        <v>$T$3004</v>
      </c>
      <c r="AA1256" s="23">
        <f t="shared" ca="1" si="249"/>
        <v>0</v>
      </c>
      <c r="AB1256" s="23">
        <f t="shared" ca="1" si="250"/>
        <v>0</v>
      </c>
      <c r="AC1256" s="23" t="e">
        <f>ADDRESS('Відомість №2'!AT1252,6)</f>
        <v>#VALUE!</v>
      </c>
      <c r="AD1256" s="23" t="e">
        <f t="shared" ca="1" si="251"/>
        <v>#VALUE!</v>
      </c>
      <c r="AF1256" s="23" t="e">
        <f t="shared" ca="1" si="252"/>
        <v>#VALUE!</v>
      </c>
      <c r="AG1256" s="23" t="str">
        <f>ADDRESS('Відомість №2'!AS1252,9)</f>
        <v>$I$3004</v>
      </c>
      <c r="AH1256" s="23" t="str">
        <f>ADDRESS('Відомість №2'!AS1252,10)</f>
        <v>$J$3004</v>
      </c>
      <c r="AI1256" s="20">
        <f t="shared" ca="1" si="253"/>
        <v>0</v>
      </c>
      <c r="AJ1256" s="20">
        <f t="shared" ca="1" si="254"/>
        <v>0</v>
      </c>
      <c r="AK1256" s="20" t="str">
        <f>ADDRESS('Відомість №2'!AS1252,7)</f>
        <v>$G$3004</v>
      </c>
      <c r="AL1256" s="20" t="str">
        <f>ADDRESS('Відомість №2'!AS1252,8)</f>
        <v>$H$3004</v>
      </c>
      <c r="AM1256">
        <f t="shared" ca="1" si="255"/>
        <v>0</v>
      </c>
      <c r="AN1256">
        <f t="shared" ca="1" si="256"/>
        <v>0</v>
      </c>
      <c r="AO1256" t="str">
        <f>ADDRESS('Відомість №2'!AS1252,3)</f>
        <v>$C$3004</v>
      </c>
      <c r="AP1256" t="str">
        <f>ADDRESS('Відомість №2'!AS1252,22)</f>
        <v>$V$3004</v>
      </c>
      <c r="AQ1256">
        <f t="shared" ca="1" si="257"/>
        <v>0</v>
      </c>
      <c r="AR1256">
        <f t="shared" ca="1" si="258"/>
        <v>0</v>
      </c>
      <c r="AS1256">
        <f t="shared" ca="1" si="259"/>
        <v>0</v>
      </c>
    </row>
    <row r="1257" spans="20:45" ht="15.75" hidden="1" customHeight="1" x14ac:dyDescent="0.25">
      <c r="T1257" s="23" t="str">
        <f>ADDRESS('Відомість №2'!AS1253,2)</f>
        <v>$B$3005</v>
      </c>
      <c r="U1257" s="23" t="str">
        <f>ADDRESS('Відомість №2'!AS1253,1)</f>
        <v>$A$3005</v>
      </c>
      <c r="V1257" s="23">
        <f t="shared" ca="1" si="247"/>
        <v>0</v>
      </c>
      <c r="W1257" s="23">
        <f t="shared" ca="1" si="248"/>
        <v>0</v>
      </c>
      <c r="Y1257" s="23" t="str">
        <f>ADDRESS('Відомість №2'!AS1253,21)</f>
        <v>$U$3005</v>
      </c>
      <c r="Z1257" s="23" t="str">
        <f>ADDRESS('Відомість №2'!AS1253,20)</f>
        <v>$T$3005</v>
      </c>
      <c r="AA1257" s="23">
        <f t="shared" ca="1" si="249"/>
        <v>0</v>
      </c>
      <c r="AB1257" s="23">
        <f t="shared" ca="1" si="250"/>
        <v>0</v>
      </c>
      <c r="AC1257" s="23" t="e">
        <f>ADDRESS('Відомість №2'!AT1253,6)</f>
        <v>#VALUE!</v>
      </c>
      <c r="AD1257" s="23" t="e">
        <f t="shared" ca="1" si="251"/>
        <v>#VALUE!</v>
      </c>
      <c r="AF1257" s="23" t="e">
        <f t="shared" ca="1" si="252"/>
        <v>#VALUE!</v>
      </c>
      <c r="AG1257" s="23" t="str">
        <f>ADDRESS('Відомість №2'!AS1253,9)</f>
        <v>$I$3005</v>
      </c>
      <c r="AH1257" s="23" t="str">
        <f>ADDRESS('Відомість №2'!AS1253,10)</f>
        <v>$J$3005</v>
      </c>
      <c r="AI1257" s="20">
        <f t="shared" ca="1" si="253"/>
        <v>0</v>
      </c>
      <c r="AJ1257" s="20">
        <f t="shared" ca="1" si="254"/>
        <v>0</v>
      </c>
      <c r="AK1257" s="20" t="str">
        <f>ADDRESS('Відомість №2'!AS1253,7)</f>
        <v>$G$3005</v>
      </c>
      <c r="AL1257" s="20" t="str">
        <f>ADDRESS('Відомість №2'!AS1253,8)</f>
        <v>$H$3005</v>
      </c>
      <c r="AM1257">
        <f t="shared" ca="1" si="255"/>
        <v>0</v>
      </c>
      <c r="AN1257">
        <f t="shared" ca="1" si="256"/>
        <v>0</v>
      </c>
      <c r="AO1257" t="str">
        <f>ADDRESS('Відомість №2'!AS1253,3)</f>
        <v>$C$3005</v>
      </c>
      <c r="AP1257" t="str">
        <f>ADDRESS('Відомість №2'!AS1253,22)</f>
        <v>$V$3005</v>
      </c>
      <c r="AQ1257">
        <f t="shared" ca="1" si="257"/>
        <v>0</v>
      </c>
      <c r="AR1257">
        <f t="shared" ca="1" si="258"/>
        <v>0</v>
      </c>
      <c r="AS1257">
        <f t="shared" ca="1" si="259"/>
        <v>0</v>
      </c>
    </row>
    <row r="1258" spans="20:45" ht="15.75" hidden="1" customHeight="1" x14ac:dyDescent="0.25">
      <c r="T1258" s="23" t="str">
        <f>ADDRESS('Відомість №2'!AS1254,2)</f>
        <v>$B$3006</v>
      </c>
      <c r="U1258" s="23" t="str">
        <f>ADDRESS('Відомість №2'!AS1254,1)</f>
        <v>$A$3006</v>
      </c>
      <c r="V1258" s="23">
        <f t="shared" ca="1" si="247"/>
        <v>0</v>
      </c>
      <c r="W1258" s="23">
        <f t="shared" ca="1" si="248"/>
        <v>0</v>
      </c>
      <c r="Y1258" s="23" t="str">
        <f>ADDRESS('Відомість №2'!AS1254,21)</f>
        <v>$U$3006</v>
      </c>
      <c r="Z1258" s="23" t="str">
        <f>ADDRESS('Відомість №2'!AS1254,20)</f>
        <v>$T$3006</v>
      </c>
      <c r="AA1258" s="23">
        <f t="shared" ca="1" si="249"/>
        <v>0</v>
      </c>
      <c r="AB1258" s="23">
        <f t="shared" ca="1" si="250"/>
        <v>0</v>
      </c>
      <c r="AC1258" s="23" t="e">
        <f>ADDRESS('Відомість №2'!AT1254,6)</f>
        <v>#VALUE!</v>
      </c>
      <c r="AD1258" s="23" t="e">
        <f t="shared" ca="1" si="251"/>
        <v>#VALUE!</v>
      </c>
      <c r="AF1258" s="23" t="e">
        <f t="shared" ca="1" si="252"/>
        <v>#VALUE!</v>
      </c>
      <c r="AG1258" s="23" t="str">
        <f>ADDRESS('Відомість №2'!AS1254,9)</f>
        <v>$I$3006</v>
      </c>
      <c r="AH1258" s="23" t="str">
        <f>ADDRESS('Відомість №2'!AS1254,10)</f>
        <v>$J$3006</v>
      </c>
      <c r="AI1258" s="20">
        <f t="shared" ca="1" si="253"/>
        <v>0</v>
      </c>
      <c r="AJ1258" s="20">
        <f t="shared" ca="1" si="254"/>
        <v>0</v>
      </c>
      <c r="AK1258" s="20" t="str">
        <f>ADDRESS('Відомість №2'!AS1254,7)</f>
        <v>$G$3006</v>
      </c>
      <c r="AL1258" s="20" t="str">
        <f>ADDRESS('Відомість №2'!AS1254,8)</f>
        <v>$H$3006</v>
      </c>
      <c r="AM1258">
        <f t="shared" ca="1" si="255"/>
        <v>0</v>
      </c>
      <c r="AN1258">
        <f t="shared" ca="1" si="256"/>
        <v>0</v>
      </c>
      <c r="AO1258" t="str">
        <f>ADDRESS('Відомість №2'!AS1254,3)</f>
        <v>$C$3006</v>
      </c>
      <c r="AP1258" t="str">
        <f>ADDRESS('Відомість №2'!AS1254,22)</f>
        <v>$V$3006</v>
      </c>
      <c r="AQ1258">
        <f t="shared" ca="1" si="257"/>
        <v>0</v>
      </c>
      <c r="AR1258">
        <f t="shared" ca="1" si="258"/>
        <v>0</v>
      </c>
      <c r="AS1258">
        <f t="shared" ca="1" si="259"/>
        <v>0</v>
      </c>
    </row>
    <row r="1259" spans="20:45" ht="15.75" hidden="1" customHeight="1" x14ac:dyDescent="0.25">
      <c r="T1259" s="23" t="str">
        <f>ADDRESS('Відомість №2'!AS1255,2)</f>
        <v>$B$3007</v>
      </c>
      <c r="U1259" s="23" t="str">
        <f>ADDRESS('Відомість №2'!AS1255,1)</f>
        <v>$A$3007</v>
      </c>
      <c r="V1259" s="23">
        <f t="shared" ca="1" si="247"/>
        <v>0</v>
      </c>
      <c r="W1259" s="23">
        <f t="shared" ca="1" si="248"/>
        <v>0</v>
      </c>
      <c r="Y1259" s="23" t="str">
        <f>ADDRESS('Відомість №2'!AS1255,21)</f>
        <v>$U$3007</v>
      </c>
      <c r="Z1259" s="23" t="str">
        <f>ADDRESS('Відомість №2'!AS1255,20)</f>
        <v>$T$3007</v>
      </c>
      <c r="AA1259" s="23">
        <f t="shared" ca="1" si="249"/>
        <v>0</v>
      </c>
      <c r="AB1259" s="23">
        <f t="shared" ca="1" si="250"/>
        <v>0</v>
      </c>
      <c r="AC1259" s="23" t="e">
        <f>ADDRESS('Відомість №2'!AT1255,6)</f>
        <v>#VALUE!</v>
      </c>
      <c r="AD1259" s="23" t="e">
        <f t="shared" ca="1" si="251"/>
        <v>#VALUE!</v>
      </c>
      <c r="AF1259" s="23" t="e">
        <f t="shared" ca="1" si="252"/>
        <v>#VALUE!</v>
      </c>
      <c r="AG1259" s="23" t="str">
        <f>ADDRESS('Відомість №2'!AS1255,9)</f>
        <v>$I$3007</v>
      </c>
      <c r="AH1259" s="23" t="str">
        <f>ADDRESS('Відомість №2'!AS1255,10)</f>
        <v>$J$3007</v>
      </c>
      <c r="AI1259" s="20">
        <f t="shared" ca="1" si="253"/>
        <v>0</v>
      </c>
      <c r="AJ1259" s="20">
        <f t="shared" ca="1" si="254"/>
        <v>0</v>
      </c>
      <c r="AK1259" s="20" t="str">
        <f>ADDRESS('Відомість №2'!AS1255,7)</f>
        <v>$G$3007</v>
      </c>
      <c r="AL1259" s="20" t="str">
        <f>ADDRESS('Відомість №2'!AS1255,8)</f>
        <v>$H$3007</v>
      </c>
      <c r="AM1259">
        <f t="shared" ca="1" si="255"/>
        <v>0</v>
      </c>
      <c r="AN1259">
        <f t="shared" ca="1" si="256"/>
        <v>0</v>
      </c>
      <c r="AO1259" t="str">
        <f>ADDRESS('Відомість №2'!AS1255,3)</f>
        <v>$C$3007</v>
      </c>
      <c r="AP1259" t="str">
        <f>ADDRESS('Відомість №2'!AS1255,22)</f>
        <v>$V$3007</v>
      </c>
      <c r="AQ1259">
        <f t="shared" ca="1" si="257"/>
        <v>0</v>
      </c>
      <c r="AR1259">
        <f t="shared" ca="1" si="258"/>
        <v>0</v>
      </c>
      <c r="AS1259">
        <f t="shared" ca="1" si="259"/>
        <v>0</v>
      </c>
    </row>
    <row r="1260" spans="20:45" ht="15.75" hidden="1" customHeight="1" x14ac:dyDescent="0.25">
      <c r="T1260" s="23" t="str">
        <f>ADDRESS('Відомість №2'!AS1256,2)</f>
        <v>$B$3008</v>
      </c>
      <c r="U1260" s="23" t="str">
        <f>ADDRESS('Відомість №2'!AS1256,1)</f>
        <v>$A$3008</v>
      </c>
      <c r="V1260" s="23">
        <f t="shared" ca="1" si="247"/>
        <v>0</v>
      </c>
      <c r="W1260" s="23">
        <f t="shared" ca="1" si="248"/>
        <v>0</v>
      </c>
      <c r="Y1260" s="23" t="str">
        <f>ADDRESS('Відомість №2'!AS1256,21)</f>
        <v>$U$3008</v>
      </c>
      <c r="Z1260" s="23" t="str">
        <f>ADDRESS('Відомість №2'!AS1256,20)</f>
        <v>$T$3008</v>
      </c>
      <c r="AA1260" s="23">
        <f t="shared" ca="1" si="249"/>
        <v>0</v>
      </c>
      <c r="AB1260" s="23">
        <f t="shared" ca="1" si="250"/>
        <v>0</v>
      </c>
      <c r="AC1260" s="23" t="e">
        <f>ADDRESS('Відомість №2'!AT1256,6)</f>
        <v>#VALUE!</v>
      </c>
      <c r="AD1260" s="23" t="e">
        <f t="shared" ca="1" si="251"/>
        <v>#VALUE!</v>
      </c>
      <c r="AF1260" s="23" t="e">
        <f t="shared" ca="1" si="252"/>
        <v>#VALUE!</v>
      </c>
      <c r="AG1260" s="23" t="str">
        <f>ADDRESS('Відомість №2'!AS1256,9)</f>
        <v>$I$3008</v>
      </c>
      <c r="AH1260" s="23" t="str">
        <f>ADDRESS('Відомість №2'!AS1256,10)</f>
        <v>$J$3008</v>
      </c>
      <c r="AI1260" s="20">
        <f t="shared" ca="1" si="253"/>
        <v>0</v>
      </c>
      <c r="AJ1260" s="20">
        <f t="shared" ca="1" si="254"/>
        <v>0</v>
      </c>
      <c r="AK1260" s="20" t="str">
        <f>ADDRESS('Відомість №2'!AS1256,7)</f>
        <v>$G$3008</v>
      </c>
      <c r="AL1260" s="20" t="str">
        <f>ADDRESS('Відомість №2'!AS1256,8)</f>
        <v>$H$3008</v>
      </c>
      <c r="AM1260">
        <f t="shared" ca="1" si="255"/>
        <v>0</v>
      </c>
      <c r="AN1260">
        <f t="shared" ca="1" si="256"/>
        <v>0</v>
      </c>
      <c r="AO1260" t="str">
        <f>ADDRESS('Відомість №2'!AS1256,3)</f>
        <v>$C$3008</v>
      </c>
      <c r="AP1260" t="str">
        <f>ADDRESS('Відомість №2'!AS1256,22)</f>
        <v>$V$3008</v>
      </c>
      <c r="AQ1260">
        <f t="shared" ca="1" si="257"/>
        <v>0</v>
      </c>
      <c r="AR1260">
        <f t="shared" ca="1" si="258"/>
        <v>0</v>
      </c>
      <c r="AS1260">
        <f t="shared" ca="1" si="259"/>
        <v>0</v>
      </c>
    </row>
    <row r="1261" spans="20:45" ht="15.75" hidden="1" customHeight="1" x14ac:dyDescent="0.25">
      <c r="T1261" s="23" t="str">
        <f>ADDRESS('Відомість №2'!AS1257,2)</f>
        <v>$B$3009</v>
      </c>
      <c r="U1261" s="23" t="str">
        <f>ADDRESS('Відомість №2'!AS1257,1)</f>
        <v>$A$3009</v>
      </c>
      <c r="V1261" s="23">
        <f t="shared" ca="1" si="247"/>
        <v>0</v>
      </c>
      <c r="W1261" s="23">
        <f t="shared" ca="1" si="248"/>
        <v>0</v>
      </c>
      <c r="Y1261" s="23" t="str">
        <f>ADDRESS('Відомість №2'!AS1257,21)</f>
        <v>$U$3009</v>
      </c>
      <c r="Z1261" s="23" t="str">
        <f>ADDRESS('Відомість №2'!AS1257,20)</f>
        <v>$T$3009</v>
      </c>
      <c r="AA1261" s="23">
        <f t="shared" ca="1" si="249"/>
        <v>0</v>
      </c>
      <c r="AB1261" s="23">
        <f t="shared" ca="1" si="250"/>
        <v>0</v>
      </c>
      <c r="AC1261" s="23" t="e">
        <f>ADDRESS('Відомість №2'!AT1257,6)</f>
        <v>#VALUE!</v>
      </c>
      <c r="AD1261" s="23" t="e">
        <f t="shared" ca="1" si="251"/>
        <v>#VALUE!</v>
      </c>
      <c r="AF1261" s="23" t="e">
        <f t="shared" ca="1" si="252"/>
        <v>#VALUE!</v>
      </c>
      <c r="AG1261" s="23" t="str">
        <f>ADDRESS('Відомість №2'!AS1257,9)</f>
        <v>$I$3009</v>
      </c>
      <c r="AH1261" s="23" t="str">
        <f>ADDRESS('Відомість №2'!AS1257,10)</f>
        <v>$J$3009</v>
      </c>
      <c r="AI1261" s="20">
        <f t="shared" ca="1" si="253"/>
        <v>0</v>
      </c>
      <c r="AJ1261" s="20">
        <f t="shared" ca="1" si="254"/>
        <v>0</v>
      </c>
      <c r="AK1261" s="20" t="str">
        <f>ADDRESS('Відомість №2'!AS1257,7)</f>
        <v>$G$3009</v>
      </c>
      <c r="AL1261" s="20" t="str">
        <f>ADDRESS('Відомість №2'!AS1257,8)</f>
        <v>$H$3009</v>
      </c>
      <c r="AM1261">
        <f t="shared" ca="1" si="255"/>
        <v>0</v>
      </c>
      <c r="AN1261">
        <f t="shared" ca="1" si="256"/>
        <v>0</v>
      </c>
      <c r="AO1261" t="str">
        <f>ADDRESS('Відомість №2'!AS1257,3)</f>
        <v>$C$3009</v>
      </c>
      <c r="AP1261" t="str">
        <f>ADDRESS('Відомість №2'!AS1257,22)</f>
        <v>$V$3009</v>
      </c>
      <c r="AQ1261">
        <f t="shared" ca="1" si="257"/>
        <v>0</v>
      </c>
      <c r="AR1261">
        <f t="shared" ca="1" si="258"/>
        <v>0</v>
      </c>
      <c r="AS1261">
        <f t="shared" ca="1" si="259"/>
        <v>0</v>
      </c>
    </row>
    <row r="1262" spans="20:45" ht="15.75" hidden="1" customHeight="1" x14ac:dyDescent="0.25">
      <c r="T1262" s="23" t="str">
        <f>ADDRESS('Відомість №2'!AS1258,2)</f>
        <v>$B$3010</v>
      </c>
      <c r="U1262" s="23" t="str">
        <f>ADDRESS('Відомість №2'!AS1258,1)</f>
        <v>$A$3010</v>
      </c>
      <c r="V1262" s="23">
        <f t="shared" ca="1" si="247"/>
        <v>0</v>
      </c>
      <c r="W1262" s="23">
        <f t="shared" ca="1" si="248"/>
        <v>0</v>
      </c>
      <c r="Y1262" s="23" t="str">
        <f>ADDRESS('Відомість №2'!AS1258,21)</f>
        <v>$U$3010</v>
      </c>
      <c r="Z1262" s="23" t="str">
        <f>ADDRESS('Відомість №2'!AS1258,20)</f>
        <v>$T$3010</v>
      </c>
      <c r="AA1262" s="23">
        <f t="shared" ca="1" si="249"/>
        <v>0</v>
      </c>
      <c r="AB1262" s="23">
        <f t="shared" ca="1" si="250"/>
        <v>0</v>
      </c>
      <c r="AC1262" s="23" t="e">
        <f>ADDRESS('Відомість №2'!AT1258,6)</f>
        <v>#VALUE!</v>
      </c>
      <c r="AD1262" s="23" t="e">
        <f t="shared" ca="1" si="251"/>
        <v>#VALUE!</v>
      </c>
      <c r="AF1262" s="23" t="e">
        <f t="shared" ca="1" si="252"/>
        <v>#VALUE!</v>
      </c>
      <c r="AG1262" s="23" t="str">
        <f>ADDRESS('Відомість №2'!AS1258,9)</f>
        <v>$I$3010</v>
      </c>
      <c r="AH1262" s="23" t="str">
        <f>ADDRESS('Відомість №2'!AS1258,10)</f>
        <v>$J$3010</v>
      </c>
      <c r="AI1262" s="20">
        <f t="shared" ca="1" si="253"/>
        <v>0</v>
      </c>
      <c r="AJ1262" s="20">
        <f t="shared" ca="1" si="254"/>
        <v>0</v>
      </c>
      <c r="AK1262" s="20" t="str">
        <f>ADDRESS('Відомість №2'!AS1258,7)</f>
        <v>$G$3010</v>
      </c>
      <c r="AL1262" s="20" t="str">
        <f>ADDRESS('Відомість №2'!AS1258,8)</f>
        <v>$H$3010</v>
      </c>
      <c r="AM1262">
        <f t="shared" ca="1" si="255"/>
        <v>0</v>
      </c>
      <c r="AN1262">
        <f t="shared" ca="1" si="256"/>
        <v>0</v>
      </c>
      <c r="AO1262" t="str">
        <f>ADDRESS('Відомість №2'!AS1258,3)</f>
        <v>$C$3010</v>
      </c>
      <c r="AP1262" t="str">
        <f>ADDRESS('Відомість №2'!AS1258,22)</f>
        <v>$V$3010</v>
      </c>
      <c r="AQ1262">
        <f t="shared" ca="1" si="257"/>
        <v>0</v>
      </c>
      <c r="AR1262">
        <f t="shared" ca="1" si="258"/>
        <v>0</v>
      </c>
      <c r="AS1262">
        <f t="shared" ca="1" si="259"/>
        <v>0</v>
      </c>
    </row>
    <row r="1263" spans="20:45" ht="15.75" hidden="1" customHeight="1" x14ac:dyDescent="0.25">
      <c r="T1263" s="23" t="str">
        <f>ADDRESS('Відомість №2'!AS1259,2)</f>
        <v>$B$3011</v>
      </c>
      <c r="U1263" s="23" t="str">
        <f>ADDRESS('Відомість №2'!AS1259,1)</f>
        <v>$A$3011</v>
      </c>
      <c r="V1263" s="23">
        <f t="shared" ca="1" si="247"/>
        <v>0</v>
      </c>
      <c r="W1263" s="23">
        <f t="shared" ca="1" si="248"/>
        <v>0</v>
      </c>
      <c r="Y1263" s="23" t="str">
        <f>ADDRESS('Відомість №2'!AS1259,21)</f>
        <v>$U$3011</v>
      </c>
      <c r="Z1263" s="23" t="str">
        <f>ADDRESS('Відомість №2'!AS1259,20)</f>
        <v>$T$3011</v>
      </c>
      <c r="AA1263" s="23">
        <f t="shared" ca="1" si="249"/>
        <v>0</v>
      </c>
      <c r="AB1263" s="23">
        <f t="shared" ca="1" si="250"/>
        <v>0</v>
      </c>
      <c r="AC1263" s="23" t="e">
        <f>ADDRESS('Відомість №2'!AT1259,6)</f>
        <v>#VALUE!</v>
      </c>
      <c r="AD1263" s="23" t="e">
        <f t="shared" ca="1" si="251"/>
        <v>#VALUE!</v>
      </c>
      <c r="AF1263" s="23" t="e">
        <f t="shared" ca="1" si="252"/>
        <v>#VALUE!</v>
      </c>
      <c r="AG1263" s="23" t="str">
        <f>ADDRESS('Відомість №2'!AS1259,9)</f>
        <v>$I$3011</v>
      </c>
      <c r="AH1263" s="23" t="str">
        <f>ADDRESS('Відомість №2'!AS1259,10)</f>
        <v>$J$3011</v>
      </c>
      <c r="AI1263" s="20">
        <f t="shared" ca="1" si="253"/>
        <v>0</v>
      </c>
      <c r="AJ1263" s="20">
        <f t="shared" ca="1" si="254"/>
        <v>0</v>
      </c>
      <c r="AK1263" s="20" t="str">
        <f>ADDRESS('Відомість №2'!AS1259,7)</f>
        <v>$G$3011</v>
      </c>
      <c r="AL1263" s="20" t="str">
        <f>ADDRESS('Відомість №2'!AS1259,8)</f>
        <v>$H$3011</v>
      </c>
      <c r="AM1263">
        <f t="shared" ca="1" si="255"/>
        <v>0</v>
      </c>
      <c r="AN1263">
        <f t="shared" ca="1" si="256"/>
        <v>0</v>
      </c>
      <c r="AO1263" t="str">
        <f>ADDRESS('Відомість №2'!AS1259,3)</f>
        <v>$C$3011</v>
      </c>
      <c r="AP1263" t="str">
        <f>ADDRESS('Відомість №2'!AS1259,22)</f>
        <v>$V$3011</v>
      </c>
      <c r="AQ1263">
        <f t="shared" ca="1" si="257"/>
        <v>0</v>
      </c>
      <c r="AR1263">
        <f t="shared" ca="1" si="258"/>
        <v>0</v>
      </c>
      <c r="AS1263">
        <f t="shared" ca="1" si="259"/>
        <v>0</v>
      </c>
    </row>
    <row r="1264" spans="20:45" ht="15.75" hidden="1" customHeight="1" x14ac:dyDescent="0.25">
      <c r="T1264" s="23" t="str">
        <f>ADDRESS('Відомість №2'!AS1260,2)</f>
        <v>$B$3012</v>
      </c>
      <c r="U1264" s="23" t="str">
        <f>ADDRESS('Відомість №2'!AS1260,1)</f>
        <v>$A$3012</v>
      </c>
      <c r="V1264" s="23">
        <f t="shared" ca="1" si="247"/>
        <v>0</v>
      </c>
      <c r="W1264" s="23">
        <f t="shared" ca="1" si="248"/>
        <v>0</v>
      </c>
      <c r="Y1264" s="23" t="str">
        <f>ADDRESS('Відомість №2'!AS1260,21)</f>
        <v>$U$3012</v>
      </c>
      <c r="Z1264" s="23" t="str">
        <f>ADDRESS('Відомість №2'!AS1260,20)</f>
        <v>$T$3012</v>
      </c>
      <c r="AA1264" s="23">
        <f t="shared" ca="1" si="249"/>
        <v>0</v>
      </c>
      <c r="AB1264" s="23">
        <f t="shared" ca="1" si="250"/>
        <v>0</v>
      </c>
      <c r="AC1264" s="23" t="e">
        <f>ADDRESS('Відомість №2'!AT1260,6)</f>
        <v>#VALUE!</v>
      </c>
      <c r="AD1264" s="23" t="e">
        <f t="shared" ca="1" si="251"/>
        <v>#VALUE!</v>
      </c>
      <c r="AF1264" s="23" t="e">
        <f t="shared" ca="1" si="252"/>
        <v>#VALUE!</v>
      </c>
      <c r="AG1264" s="23" t="str">
        <f>ADDRESS('Відомість №2'!AS1260,9)</f>
        <v>$I$3012</v>
      </c>
      <c r="AH1264" s="23" t="str">
        <f>ADDRESS('Відомість №2'!AS1260,10)</f>
        <v>$J$3012</v>
      </c>
      <c r="AI1264" s="20">
        <f t="shared" ca="1" si="253"/>
        <v>0</v>
      </c>
      <c r="AJ1264" s="20">
        <f t="shared" ca="1" si="254"/>
        <v>0</v>
      </c>
      <c r="AK1264" s="20" t="str">
        <f>ADDRESS('Відомість №2'!AS1260,7)</f>
        <v>$G$3012</v>
      </c>
      <c r="AL1264" s="20" t="str">
        <f>ADDRESS('Відомість №2'!AS1260,8)</f>
        <v>$H$3012</v>
      </c>
      <c r="AM1264">
        <f t="shared" ca="1" si="255"/>
        <v>0</v>
      </c>
      <c r="AN1264">
        <f t="shared" ca="1" si="256"/>
        <v>0</v>
      </c>
      <c r="AO1264" t="str">
        <f>ADDRESS('Відомість №2'!AS1260,3)</f>
        <v>$C$3012</v>
      </c>
      <c r="AP1264" t="str">
        <f>ADDRESS('Відомість №2'!AS1260,22)</f>
        <v>$V$3012</v>
      </c>
      <c r="AQ1264">
        <f t="shared" ca="1" si="257"/>
        <v>0</v>
      </c>
      <c r="AR1264">
        <f t="shared" ca="1" si="258"/>
        <v>0</v>
      </c>
      <c r="AS1264">
        <f t="shared" ca="1" si="259"/>
        <v>0</v>
      </c>
    </row>
    <row r="1265" spans="20:45" ht="15.75" hidden="1" customHeight="1" x14ac:dyDescent="0.25">
      <c r="T1265" s="23" t="str">
        <f>ADDRESS('Відомість №2'!AS1261,2)</f>
        <v>$B$3013</v>
      </c>
      <c r="U1265" s="23" t="str">
        <f>ADDRESS('Відомість №2'!AS1261,1)</f>
        <v>$A$3013</v>
      </c>
      <c r="V1265" s="23">
        <f t="shared" ca="1" si="247"/>
        <v>0</v>
      </c>
      <c r="W1265" s="23">
        <f t="shared" ca="1" si="248"/>
        <v>0</v>
      </c>
      <c r="Y1265" s="23" t="str">
        <f>ADDRESS('Відомість №2'!AS1261,21)</f>
        <v>$U$3013</v>
      </c>
      <c r="Z1265" s="23" t="str">
        <f>ADDRESS('Відомість №2'!AS1261,20)</f>
        <v>$T$3013</v>
      </c>
      <c r="AA1265" s="23">
        <f t="shared" ca="1" si="249"/>
        <v>0</v>
      </c>
      <c r="AB1265" s="23">
        <f t="shared" ca="1" si="250"/>
        <v>0</v>
      </c>
      <c r="AC1265" s="23" t="e">
        <f>ADDRESS('Відомість №2'!AT1261,6)</f>
        <v>#VALUE!</v>
      </c>
      <c r="AD1265" s="23" t="e">
        <f t="shared" ca="1" si="251"/>
        <v>#VALUE!</v>
      </c>
      <c r="AF1265" s="23" t="e">
        <f t="shared" ca="1" si="252"/>
        <v>#VALUE!</v>
      </c>
      <c r="AG1265" s="23" t="str">
        <f>ADDRESS('Відомість №2'!AS1261,9)</f>
        <v>$I$3013</v>
      </c>
      <c r="AH1265" s="23" t="str">
        <f>ADDRESS('Відомість №2'!AS1261,10)</f>
        <v>$J$3013</v>
      </c>
      <c r="AI1265" s="20">
        <f t="shared" ca="1" si="253"/>
        <v>0</v>
      </c>
      <c r="AJ1265" s="20">
        <f t="shared" ca="1" si="254"/>
        <v>0</v>
      </c>
      <c r="AK1265" s="20" t="str">
        <f>ADDRESS('Відомість №2'!AS1261,7)</f>
        <v>$G$3013</v>
      </c>
      <c r="AL1265" s="20" t="str">
        <f>ADDRESS('Відомість №2'!AS1261,8)</f>
        <v>$H$3013</v>
      </c>
      <c r="AM1265">
        <f t="shared" ca="1" si="255"/>
        <v>0</v>
      </c>
      <c r="AN1265">
        <f t="shared" ca="1" si="256"/>
        <v>0</v>
      </c>
      <c r="AO1265" t="str">
        <f>ADDRESS('Відомість №2'!AS1261,3)</f>
        <v>$C$3013</v>
      </c>
      <c r="AP1265" t="str">
        <f>ADDRESS('Відомість №2'!AS1261,22)</f>
        <v>$V$3013</v>
      </c>
      <c r="AQ1265">
        <f t="shared" ca="1" si="257"/>
        <v>0</v>
      </c>
      <c r="AR1265">
        <f t="shared" ca="1" si="258"/>
        <v>0</v>
      </c>
      <c r="AS1265">
        <f t="shared" ca="1" si="259"/>
        <v>0</v>
      </c>
    </row>
    <row r="1266" spans="20:45" ht="15.75" hidden="1" customHeight="1" x14ac:dyDescent="0.25">
      <c r="T1266" s="23" t="str">
        <f>ADDRESS('Відомість №2'!AS1262,2)</f>
        <v>$B$3014</v>
      </c>
      <c r="U1266" s="23" t="str">
        <f>ADDRESS('Відомість №2'!AS1262,1)</f>
        <v>$A$3014</v>
      </c>
      <c r="V1266" s="23">
        <f t="shared" ca="1" si="247"/>
        <v>0</v>
      </c>
      <c r="W1266" s="23">
        <f t="shared" ca="1" si="248"/>
        <v>0</v>
      </c>
      <c r="Y1266" s="23" t="str">
        <f>ADDRESS('Відомість №2'!AS1262,21)</f>
        <v>$U$3014</v>
      </c>
      <c r="Z1266" s="23" t="str">
        <f>ADDRESS('Відомість №2'!AS1262,20)</f>
        <v>$T$3014</v>
      </c>
      <c r="AA1266" s="23">
        <f t="shared" ca="1" si="249"/>
        <v>0</v>
      </c>
      <c r="AB1266" s="23">
        <f t="shared" ca="1" si="250"/>
        <v>0</v>
      </c>
      <c r="AC1266" s="23" t="e">
        <f>ADDRESS('Відомість №2'!AT1262,6)</f>
        <v>#VALUE!</v>
      </c>
      <c r="AD1266" s="23" t="e">
        <f t="shared" ca="1" si="251"/>
        <v>#VALUE!</v>
      </c>
      <c r="AF1266" s="23" t="e">
        <f t="shared" ca="1" si="252"/>
        <v>#VALUE!</v>
      </c>
      <c r="AG1266" s="23" t="str">
        <f>ADDRESS('Відомість №2'!AS1262,9)</f>
        <v>$I$3014</v>
      </c>
      <c r="AH1266" s="23" t="str">
        <f>ADDRESS('Відомість №2'!AS1262,10)</f>
        <v>$J$3014</v>
      </c>
      <c r="AI1266" s="20">
        <f t="shared" ca="1" si="253"/>
        <v>0</v>
      </c>
      <c r="AJ1266" s="20">
        <f t="shared" ca="1" si="254"/>
        <v>0</v>
      </c>
      <c r="AK1266" s="20" t="str">
        <f>ADDRESS('Відомість №2'!AS1262,7)</f>
        <v>$G$3014</v>
      </c>
      <c r="AL1266" s="20" t="str">
        <f>ADDRESS('Відомість №2'!AS1262,8)</f>
        <v>$H$3014</v>
      </c>
      <c r="AM1266">
        <f t="shared" ca="1" si="255"/>
        <v>0</v>
      </c>
      <c r="AN1266">
        <f t="shared" ca="1" si="256"/>
        <v>0</v>
      </c>
      <c r="AO1266" t="str">
        <f>ADDRESS('Відомість №2'!AS1262,3)</f>
        <v>$C$3014</v>
      </c>
      <c r="AP1266" t="str">
        <f>ADDRESS('Відомість №2'!AS1262,22)</f>
        <v>$V$3014</v>
      </c>
      <c r="AQ1266">
        <f t="shared" ca="1" si="257"/>
        <v>0</v>
      </c>
      <c r="AR1266">
        <f t="shared" ca="1" si="258"/>
        <v>0</v>
      </c>
      <c r="AS1266">
        <f t="shared" ca="1" si="259"/>
        <v>0</v>
      </c>
    </row>
    <row r="1267" spans="20:45" ht="15.75" hidden="1" customHeight="1" x14ac:dyDescent="0.25">
      <c r="T1267" s="23" t="str">
        <f>ADDRESS('Відомість №2'!AS1263,2)</f>
        <v>$B$3015</v>
      </c>
      <c r="U1267" s="23" t="str">
        <f>ADDRESS('Відомість №2'!AS1263,1)</f>
        <v>$A$3015</v>
      </c>
      <c r="V1267" s="23">
        <f t="shared" ca="1" si="247"/>
        <v>0</v>
      </c>
      <c r="W1267" s="23">
        <f t="shared" ca="1" si="248"/>
        <v>0</v>
      </c>
      <c r="Y1267" s="23" t="str">
        <f>ADDRESS('Відомість №2'!AS1263,21)</f>
        <v>$U$3015</v>
      </c>
      <c r="Z1267" s="23" t="str">
        <f>ADDRESS('Відомість №2'!AS1263,20)</f>
        <v>$T$3015</v>
      </c>
      <c r="AA1267" s="23">
        <f t="shared" ca="1" si="249"/>
        <v>0</v>
      </c>
      <c r="AB1267" s="23">
        <f t="shared" ca="1" si="250"/>
        <v>0</v>
      </c>
      <c r="AC1267" s="23" t="e">
        <f>ADDRESS('Відомість №2'!AT1263,6)</f>
        <v>#VALUE!</v>
      </c>
      <c r="AD1267" s="23" t="e">
        <f t="shared" ca="1" si="251"/>
        <v>#VALUE!</v>
      </c>
      <c r="AF1267" s="23" t="e">
        <f t="shared" ca="1" si="252"/>
        <v>#VALUE!</v>
      </c>
      <c r="AG1267" s="23" t="str">
        <f>ADDRESS('Відомість №2'!AS1263,9)</f>
        <v>$I$3015</v>
      </c>
      <c r="AH1267" s="23" t="str">
        <f>ADDRESS('Відомість №2'!AS1263,10)</f>
        <v>$J$3015</v>
      </c>
      <c r="AI1267" s="20">
        <f t="shared" ca="1" si="253"/>
        <v>0</v>
      </c>
      <c r="AJ1267" s="20">
        <f t="shared" ca="1" si="254"/>
        <v>0</v>
      </c>
      <c r="AK1267" s="20" t="str">
        <f>ADDRESS('Відомість №2'!AS1263,7)</f>
        <v>$G$3015</v>
      </c>
      <c r="AL1267" s="20" t="str">
        <f>ADDRESS('Відомість №2'!AS1263,8)</f>
        <v>$H$3015</v>
      </c>
      <c r="AM1267">
        <f t="shared" ca="1" si="255"/>
        <v>0</v>
      </c>
      <c r="AN1267">
        <f t="shared" ca="1" si="256"/>
        <v>0</v>
      </c>
      <c r="AO1267" t="str">
        <f>ADDRESS('Відомість №2'!AS1263,3)</f>
        <v>$C$3015</v>
      </c>
      <c r="AP1267" t="str">
        <f>ADDRESS('Відомість №2'!AS1263,22)</f>
        <v>$V$3015</v>
      </c>
      <c r="AQ1267">
        <f t="shared" ca="1" si="257"/>
        <v>0</v>
      </c>
      <c r="AR1267">
        <f t="shared" ca="1" si="258"/>
        <v>0</v>
      </c>
      <c r="AS1267">
        <f t="shared" ca="1" si="259"/>
        <v>0</v>
      </c>
    </row>
    <row r="1268" spans="20:45" ht="15.75" hidden="1" customHeight="1" x14ac:dyDescent="0.25">
      <c r="T1268" s="23" t="str">
        <f>ADDRESS('Відомість №2'!AS1264,2)</f>
        <v>$B$3016</v>
      </c>
      <c r="U1268" s="23" t="str">
        <f>ADDRESS('Відомість №2'!AS1264,1)</f>
        <v>$A$3016</v>
      </c>
      <c r="V1268" s="23">
        <f t="shared" ca="1" si="247"/>
        <v>0</v>
      </c>
      <c r="W1268" s="23">
        <f t="shared" ca="1" si="248"/>
        <v>0</v>
      </c>
      <c r="Y1268" s="23" t="str">
        <f>ADDRESS('Відомість №2'!AS1264,21)</f>
        <v>$U$3016</v>
      </c>
      <c r="Z1268" s="23" t="str">
        <f>ADDRESS('Відомість №2'!AS1264,20)</f>
        <v>$T$3016</v>
      </c>
      <c r="AA1268" s="23">
        <f t="shared" ca="1" si="249"/>
        <v>0</v>
      </c>
      <c r="AB1268" s="23">
        <f t="shared" ca="1" si="250"/>
        <v>0</v>
      </c>
      <c r="AC1268" s="23" t="e">
        <f>ADDRESS('Відомість №2'!AT1264,6)</f>
        <v>#VALUE!</v>
      </c>
      <c r="AD1268" s="23" t="e">
        <f t="shared" ca="1" si="251"/>
        <v>#VALUE!</v>
      </c>
      <c r="AF1268" s="23" t="e">
        <f t="shared" ca="1" si="252"/>
        <v>#VALUE!</v>
      </c>
      <c r="AG1268" s="23" t="str">
        <f>ADDRESS('Відомість №2'!AS1264,9)</f>
        <v>$I$3016</v>
      </c>
      <c r="AH1268" s="23" t="str">
        <f>ADDRESS('Відомість №2'!AS1264,10)</f>
        <v>$J$3016</v>
      </c>
      <c r="AI1268" s="20">
        <f t="shared" ca="1" si="253"/>
        <v>0</v>
      </c>
      <c r="AJ1268" s="20">
        <f t="shared" ca="1" si="254"/>
        <v>0</v>
      </c>
      <c r="AK1268" s="20" t="str">
        <f>ADDRESS('Відомість №2'!AS1264,7)</f>
        <v>$G$3016</v>
      </c>
      <c r="AL1268" s="20" t="str">
        <f>ADDRESS('Відомість №2'!AS1264,8)</f>
        <v>$H$3016</v>
      </c>
      <c r="AM1268">
        <f t="shared" ca="1" si="255"/>
        <v>0</v>
      </c>
      <c r="AN1268">
        <f t="shared" ca="1" si="256"/>
        <v>0</v>
      </c>
      <c r="AO1268" t="str">
        <f>ADDRESS('Відомість №2'!AS1264,3)</f>
        <v>$C$3016</v>
      </c>
      <c r="AP1268" t="str">
        <f>ADDRESS('Відомість №2'!AS1264,22)</f>
        <v>$V$3016</v>
      </c>
      <c r="AQ1268">
        <f t="shared" ca="1" si="257"/>
        <v>0</v>
      </c>
      <c r="AR1268">
        <f t="shared" ca="1" si="258"/>
        <v>0</v>
      </c>
      <c r="AS1268">
        <f t="shared" ca="1" si="259"/>
        <v>0</v>
      </c>
    </row>
    <row r="1269" spans="20:45" ht="15.75" hidden="1" customHeight="1" x14ac:dyDescent="0.25">
      <c r="T1269" s="23" t="str">
        <f>ADDRESS('Відомість №2'!AS1265,2)</f>
        <v>$B$3017</v>
      </c>
      <c r="U1269" s="23" t="str">
        <f>ADDRESS('Відомість №2'!AS1265,1)</f>
        <v>$A$3017</v>
      </c>
      <c r="V1269" s="23">
        <f t="shared" ca="1" si="247"/>
        <v>0</v>
      </c>
      <c r="W1269" s="23">
        <f t="shared" ca="1" si="248"/>
        <v>0</v>
      </c>
      <c r="Y1269" s="23" t="str">
        <f>ADDRESS('Відомість №2'!AS1265,21)</f>
        <v>$U$3017</v>
      </c>
      <c r="Z1269" s="23" t="str">
        <f>ADDRESS('Відомість №2'!AS1265,20)</f>
        <v>$T$3017</v>
      </c>
      <c r="AA1269" s="23">
        <f t="shared" ca="1" si="249"/>
        <v>0</v>
      </c>
      <c r="AB1269" s="23">
        <f t="shared" ca="1" si="250"/>
        <v>0</v>
      </c>
      <c r="AC1269" s="23" t="e">
        <f>ADDRESS('Відомість №2'!AT1265,6)</f>
        <v>#VALUE!</v>
      </c>
      <c r="AD1269" s="23" t="e">
        <f t="shared" ca="1" si="251"/>
        <v>#VALUE!</v>
      </c>
      <c r="AF1269" s="23" t="e">
        <f t="shared" ca="1" si="252"/>
        <v>#VALUE!</v>
      </c>
      <c r="AG1269" s="23" t="str">
        <f>ADDRESS('Відомість №2'!AS1265,9)</f>
        <v>$I$3017</v>
      </c>
      <c r="AH1269" s="23" t="str">
        <f>ADDRESS('Відомість №2'!AS1265,10)</f>
        <v>$J$3017</v>
      </c>
      <c r="AI1269" s="20">
        <f t="shared" ca="1" si="253"/>
        <v>0</v>
      </c>
      <c r="AJ1269" s="20">
        <f t="shared" ca="1" si="254"/>
        <v>0</v>
      </c>
      <c r="AK1269" s="20" t="str">
        <f>ADDRESS('Відомість №2'!AS1265,7)</f>
        <v>$G$3017</v>
      </c>
      <c r="AL1269" s="20" t="str">
        <f>ADDRESS('Відомість №2'!AS1265,8)</f>
        <v>$H$3017</v>
      </c>
      <c r="AM1269">
        <f t="shared" ca="1" si="255"/>
        <v>0</v>
      </c>
      <c r="AN1269">
        <f t="shared" ca="1" si="256"/>
        <v>0</v>
      </c>
      <c r="AO1269" t="str">
        <f>ADDRESS('Відомість №2'!AS1265,3)</f>
        <v>$C$3017</v>
      </c>
      <c r="AP1269" t="str">
        <f>ADDRESS('Відомість №2'!AS1265,22)</f>
        <v>$V$3017</v>
      </c>
      <c r="AQ1269">
        <f t="shared" ca="1" si="257"/>
        <v>0</v>
      </c>
      <c r="AR1269">
        <f t="shared" ca="1" si="258"/>
        <v>0</v>
      </c>
      <c r="AS1269">
        <f t="shared" ca="1" si="259"/>
        <v>0</v>
      </c>
    </row>
    <row r="1270" spans="20:45" ht="15.75" hidden="1" customHeight="1" x14ac:dyDescent="0.25">
      <c r="T1270" s="23" t="str">
        <f>ADDRESS('Відомість №2'!AS1266,2)</f>
        <v>$B$3018</v>
      </c>
      <c r="U1270" s="23" t="str">
        <f>ADDRESS('Відомість №2'!AS1266,1)</f>
        <v>$A$3018</v>
      </c>
      <c r="V1270" s="23">
        <f t="shared" ca="1" si="247"/>
        <v>0</v>
      </c>
      <c r="W1270" s="23">
        <f t="shared" ca="1" si="248"/>
        <v>0</v>
      </c>
      <c r="Y1270" s="23" t="str">
        <f>ADDRESS('Відомість №2'!AS1266,21)</f>
        <v>$U$3018</v>
      </c>
      <c r="Z1270" s="23" t="str">
        <f>ADDRESS('Відомість №2'!AS1266,20)</f>
        <v>$T$3018</v>
      </c>
      <c r="AA1270" s="23">
        <f t="shared" ca="1" si="249"/>
        <v>0</v>
      </c>
      <c r="AB1270" s="23">
        <f t="shared" ca="1" si="250"/>
        <v>0</v>
      </c>
      <c r="AC1270" s="23" t="e">
        <f>ADDRESS('Відомість №2'!AT1266,6)</f>
        <v>#VALUE!</v>
      </c>
      <c r="AD1270" s="23" t="e">
        <f t="shared" ca="1" si="251"/>
        <v>#VALUE!</v>
      </c>
      <c r="AF1270" s="23" t="e">
        <f t="shared" ca="1" si="252"/>
        <v>#VALUE!</v>
      </c>
      <c r="AG1270" s="23" t="str">
        <f>ADDRESS('Відомість №2'!AS1266,9)</f>
        <v>$I$3018</v>
      </c>
      <c r="AH1270" s="23" t="str">
        <f>ADDRESS('Відомість №2'!AS1266,10)</f>
        <v>$J$3018</v>
      </c>
      <c r="AI1270" s="20">
        <f t="shared" ca="1" si="253"/>
        <v>0</v>
      </c>
      <c r="AJ1270" s="20">
        <f t="shared" ca="1" si="254"/>
        <v>0</v>
      </c>
      <c r="AK1270" s="20" t="str">
        <f>ADDRESS('Відомість №2'!AS1266,7)</f>
        <v>$G$3018</v>
      </c>
      <c r="AL1270" s="20" t="str">
        <f>ADDRESS('Відомість №2'!AS1266,8)</f>
        <v>$H$3018</v>
      </c>
      <c r="AM1270">
        <f t="shared" ca="1" si="255"/>
        <v>0</v>
      </c>
      <c r="AN1270">
        <f t="shared" ca="1" si="256"/>
        <v>0</v>
      </c>
      <c r="AO1270" t="str">
        <f>ADDRESS('Відомість №2'!AS1266,3)</f>
        <v>$C$3018</v>
      </c>
      <c r="AP1270" t="str">
        <f>ADDRESS('Відомість №2'!AS1266,22)</f>
        <v>$V$3018</v>
      </c>
      <c r="AQ1270">
        <f t="shared" ca="1" si="257"/>
        <v>0</v>
      </c>
      <c r="AR1270">
        <f t="shared" ca="1" si="258"/>
        <v>0</v>
      </c>
      <c r="AS1270">
        <f t="shared" ca="1" si="259"/>
        <v>0</v>
      </c>
    </row>
    <row r="1271" spans="20:45" ht="15.75" hidden="1" customHeight="1" x14ac:dyDescent="0.25">
      <c r="T1271" s="23" t="str">
        <f>ADDRESS('Відомість №2'!AS1267,2)</f>
        <v>$B$3019</v>
      </c>
      <c r="U1271" s="23" t="str">
        <f>ADDRESS('Відомість №2'!AS1267,1)</f>
        <v>$A$3019</v>
      </c>
      <c r="V1271" s="23">
        <f t="shared" ca="1" si="247"/>
        <v>0</v>
      </c>
      <c r="W1271" s="23">
        <f t="shared" ca="1" si="248"/>
        <v>0</v>
      </c>
      <c r="Y1271" s="23" t="str">
        <f>ADDRESS('Відомість №2'!AS1267,21)</f>
        <v>$U$3019</v>
      </c>
      <c r="Z1271" s="23" t="str">
        <f>ADDRESS('Відомість №2'!AS1267,20)</f>
        <v>$T$3019</v>
      </c>
      <c r="AA1271" s="23">
        <f t="shared" ca="1" si="249"/>
        <v>0</v>
      </c>
      <c r="AB1271" s="23">
        <f t="shared" ca="1" si="250"/>
        <v>0</v>
      </c>
      <c r="AC1271" s="23" t="e">
        <f>ADDRESS('Відомість №2'!AT1267,6)</f>
        <v>#VALUE!</v>
      </c>
      <c r="AD1271" s="23" t="e">
        <f t="shared" ca="1" si="251"/>
        <v>#VALUE!</v>
      </c>
      <c r="AF1271" s="23" t="e">
        <f t="shared" ca="1" si="252"/>
        <v>#VALUE!</v>
      </c>
      <c r="AG1271" s="23" t="str">
        <f>ADDRESS('Відомість №2'!AS1267,9)</f>
        <v>$I$3019</v>
      </c>
      <c r="AH1271" s="23" t="str">
        <f>ADDRESS('Відомість №2'!AS1267,10)</f>
        <v>$J$3019</v>
      </c>
      <c r="AI1271" s="20">
        <f t="shared" ca="1" si="253"/>
        <v>0</v>
      </c>
      <c r="AJ1271" s="20">
        <f t="shared" ca="1" si="254"/>
        <v>0</v>
      </c>
      <c r="AK1271" s="20" t="str">
        <f>ADDRESS('Відомість №2'!AS1267,7)</f>
        <v>$G$3019</v>
      </c>
      <c r="AL1271" s="20" t="str">
        <f>ADDRESS('Відомість №2'!AS1267,8)</f>
        <v>$H$3019</v>
      </c>
      <c r="AM1271">
        <f t="shared" ca="1" si="255"/>
        <v>0</v>
      </c>
      <c r="AN1271">
        <f t="shared" ca="1" si="256"/>
        <v>0</v>
      </c>
      <c r="AO1271" t="str">
        <f>ADDRESS('Відомість №2'!AS1267,3)</f>
        <v>$C$3019</v>
      </c>
      <c r="AP1271" t="str">
        <f>ADDRESS('Відомість №2'!AS1267,22)</f>
        <v>$V$3019</v>
      </c>
      <c r="AQ1271">
        <f t="shared" ca="1" si="257"/>
        <v>0</v>
      </c>
      <c r="AR1271">
        <f t="shared" ca="1" si="258"/>
        <v>0</v>
      </c>
      <c r="AS1271">
        <f t="shared" ca="1" si="259"/>
        <v>0</v>
      </c>
    </row>
    <row r="1272" spans="20:45" ht="15.75" hidden="1" customHeight="1" x14ac:dyDescent="0.25">
      <c r="T1272" s="23" t="str">
        <f>ADDRESS('Відомість №2'!AS1268,2)</f>
        <v>$B$3020</v>
      </c>
      <c r="U1272" s="23" t="str">
        <f>ADDRESS('Відомість №2'!AS1268,1)</f>
        <v>$A$3020</v>
      </c>
      <c r="V1272" s="23">
        <f t="shared" ca="1" si="247"/>
        <v>0</v>
      </c>
      <c r="W1272" s="23">
        <f t="shared" ca="1" si="248"/>
        <v>0</v>
      </c>
      <c r="Y1272" s="23" t="str">
        <f>ADDRESS('Відомість №2'!AS1268,21)</f>
        <v>$U$3020</v>
      </c>
      <c r="Z1272" s="23" t="str">
        <f>ADDRESS('Відомість №2'!AS1268,20)</f>
        <v>$T$3020</v>
      </c>
      <c r="AA1272" s="23">
        <f t="shared" ca="1" si="249"/>
        <v>0</v>
      </c>
      <c r="AB1272" s="23">
        <f t="shared" ca="1" si="250"/>
        <v>0</v>
      </c>
      <c r="AC1272" s="23" t="e">
        <f>ADDRESS('Відомість №2'!AT1268,6)</f>
        <v>#VALUE!</v>
      </c>
      <c r="AD1272" s="23" t="e">
        <f t="shared" ca="1" si="251"/>
        <v>#VALUE!</v>
      </c>
      <c r="AF1272" s="23" t="e">
        <f t="shared" ca="1" si="252"/>
        <v>#VALUE!</v>
      </c>
      <c r="AG1272" s="23" t="str">
        <f>ADDRESS('Відомість №2'!AS1268,9)</f>
        <v>$I$3020</v>
      </c>
      <c r="AH1272" s="23" t="str">
        <f>ADDRESS('Відомість №2'!AS1268,10)</f>
        <v>$J$3020</v>
      </c>
      <c r="AI1272" s="20">
        <f t="shared" ca="1" si="253"/>
        <v>0</v>
      </c>
      <c r="AJ1272" s="20">
        <f t="shared" ca="1" si="254"/>
        <v>0</v>
      </c>
      <c r="AK1272" s="20" t="str">
        <f>ADDRESS('Відомість №2'!AS1268,7)</f>
        <v>$G$3020</v>
      </c>
      <c r="AL1272" s="20" t="str">
        <f>ADDRESS('Відомість №2'!AS1268,8)</f>
        <v>$H$3020</v>
      </c>
      <c r="AM1272">
        <f t="shared" ca="1" si="255"/>
        <v>0</v>
      </c>
      <c r="AN1272">
        <f t="shared" ca="1" si="256"/>
        <v>0</v>
      </c>
      <c r="AO1272" t="str">
        <f>ADDRESS('Відомість №2'!AS1268,3)</f>
        <v>$C$3020</v>
      </c>
      <c r="AP1272" t="str">
        <f>ADDRESS('Відомість №2'!AS1268,22)</f>
        <v>$V$3020</v>
      </c>
      <c r="AQ1272">
        <f t="shared" ca="1" si="257"/>
        <v>0</v>
      </c>
      <c r="AR1272">
        <f t="shared" ca="1" si="258"/>
        <v>0</v>
      </c>
      <c r="AS1272">
        <f t="shared" ca="1" si="259"/>
        <v>0</v>
      </c>
    </row>
    <row r="1273" spans="20:45" ht="15.75" hidden="1" customHeight="1" x14ac:dyDescent="0.25">
      <c r="T1273" s="23" t="str">
        <f>ADDRESS('Відомість №2'!AS1269,2)</f>
        <v>$B$3021</v>
      </c>
      <c r="U1273" s="23" t="str">
        <f>ADDRESS('Відомість №2'!AS1269,1)</f>
        <v>$A$3021</v>
      </c>
      <c r="V1273" s="23">
        <f t="shared" ca="1" si="247"/>
        <v>0</v>
      </c>
      <c r="W1273" s="23">
        <f t="shared" ca="1" si="248"/>
        <v>0</v>
      </c>
      <c r="Y1273" s="23" t="str">
        <f>ADDRESS('Відомість №2'!AS1269,21)</f>
        <v>$U$3021</v>
      </c>
      <c r="Z1273" s="23" t="str">
        <f>ADDRESS('Відомість №2'!AS1269,20)</f>
        <v>$T$3021</v>
      </c>
      <c r="AA1273" s="23">
        <f t="shared" ca="1" si="249"/>
        <v>0</v>
      </c>
      <c r="AB1273" s="23">
        <f t="shared" ca="1" si="250"/>
        <v>0</v>
      </c>
      <c r="AC1273" s="23" t="e">
        <f>ADDRESS('Відомість №2'!AT1269,6)</f>
        <v>#VALUE!</v>
      </c>
      <c r="AD1273" s="23" t="e">
        <f t="shared" ca="1" si="251"/>
        <v>#VALUE!</v>
      </c>
      <c r="AF1273" s="23" t="e">
        <f t="shared" ca="1" si="252"/>
        <v>#VALUE!</v>
      </c>
      <c r="AG1273" s="23" t="str">
        <f>ADDRESS('Відомість №2'!AS1269,9)</f>
        <v>$I$3021</v>
      </c>
      <c r="AH1273" s="23" t="str">
        <f>ADDRESS('Відомість №2'!AS1269,10)</f>
        <v>$J$3021</v>
      </c>
      <c r="AI1273" s="20">
        <f t="shared" ca="1" si="253"/>
        <v>0</v>
      </c>
      <c r="AJ1273" s="20">
        <f t="shared" ca="1" si="254"/>
        <v>0</v>
      </c>
      <c r="AK1273" s="20" t="str">
        <f>ADDRESS('Відомість №2'!AS1269,7)</f>
        <v>$G$3021</v>
      </c>
      <c r="AL1273" s="20" t="str">
        <f>ADDRESS('Відомість №2'!AS1269,8)</f>
        <v>$H$3021</v>
      </c>
      <c r="AM1273">
        <f t="shared" ca="1" si="255"/>
        <v>0</v>
      </c>
      <c r="AN1273">
        <f t="shared" ca="1" si="256"/>
        <v>0</v>
      </c>
      <c r="AO1273" t="str">
        <f>ADDRESS('Відомість №2'!AS1269,3)</f>
        <v>$C$3021</v>
      </c>
      <c r="AP1273" t="str">
        <f>ADDRESS('Відомість №2'!AS1269,22)</f>
        <v>$V$3021</v>
      </c>
      <c r="AQ1273">
        <f t="shared" ca="1" si="257"/>
        <v>0</v>
      </c>
      <c r="AR1273">
        <f t="shared" ca="1" si="258"/>
        <v>0</v>
      </c>
      <c r="AS1273">
        <f t="shared" ca="1" si="259"/>
        <v>0</v>
      </c>
    </row>
    <row r="1274" spans="20:45" ht="15.75" hidden="1" customHeight="1" x14ac:dyDescent="0.25">
      <c r="T1274" s="23" t="str">
        <f>ADDRESS('Відомість №2'!AS1270,2)</f>
        <v>$B$3022</v>
      </c>
      <c r="U1274" s="23" t="str">
        <f>ADDRESS('Відомість №2'!AS1270,1)</f>
        <v>$A$3022</v>
      </c>
      <c r="V1274" s="23">
        <f t="shared" ca="1" si="247"/>
        <v>0</v>
      </c>
      <c r="W1274" s="23">
        <f t="shared" ca="1" si="248"/>
        <v>0</v>
      </c>
      <c r="Y1274" s="23" t="str">
        <f>ADDRESS('Відомість №2'!AS1270,21)</f>
        <v>$U$3022</v>
      </c>
      <c r="Z1274" s="23" t="str">
        <f>ADDRESS('Відомість №2'!AS1270,20)</f>
        <v>$T$3022</v>
      </c>
      <c r="AA1274" s="23">
        <f t="shared" ca="1" si="249"/>
        <v>0</v>
      </c>
      <c r="AB1274" s="23">
        <f t="shared" ca="1" si="250"/>
        <v>0</v>
      </c>
      <c r="AC1274" s="23" t="e">
        <f>ADDRESS('Відомість №2'!AT1270,6)</f>
        <v>#VALUE!</v>
      </c>
      <c r="AD1274" s="23" t="e">
        <f t="shared" ca="1" si="251"/>
        <v>#VALUE!</v>
      </c>
      <c r="AF1274" s="23" t="e">
        <f t="shared" ca="1" si="252"/>
        <v>#VALUE!</v>
      </c>
      <c r="AG1274" s="23" t="str">
        <f>ADDRESS('Відомість №2'!AS1270,9)</f>
        <v>$I$3022</v>
      </c>
      <c r="AH1274" s="23" t="str">
        <f>ADDRESS('Відомість №2'!AS1270,10)</f>
        <v>$J$3022</v>
      </c>
      <c r="AI1274" s="20">
        <f t="shared" ca="1" si="253"/>
        <v>0</v>
      </c>
      <c r="AJ1274" s="20">
        <f t="shared" ca="1" si="254"/>
        <v>0</v>
      </c>
      <c r="AK1274" s="20" t="str">
        <f>ADDRESS('Відомість №2'!AS1270,7)</f>
        <v>$G$3022</v>
      </c>
      <c r="AL1274" s="20" t="str">
        <f>ADDRESS('Відомість №2'!AS1270,8)</f>
        <v>$H$3022</v>
      </c>
      <c r="AM1274">
        <f t="shared" ca="1" si="255"/>
        <v>0</v>
      </c>
      <c r="AN1274">
        <f t="shared" ca="1" si="256"/>
        <v>0</v>
      </c>
      <c r="AO1274" t="str">
        <f>ADDRESS('Відомість №2'!AS1270,3)</f>
        <v>$C$3022</v>
      </c>
      <c r="AP1274" t="str">
        <f>ADDRESS('Відомість №2'!AS1270,22)</f>
        <v>$V$3022</v>
      </c>
      <c r="AQ1274">
        <f t="shared" ca="1" si="257"/>
        <v>0</v>
      </c>
      <c r="AR1274">
        <f t="shared" ca="1" si="258"/>
        <v>0</v>
      </c>
      <c r="AS1274">
        <f t="shared" ca="1" si="259"/>
        <v>0</v>
      </c>
    </row>
    <row r="1275" spans="20:45" ht="15.75" hidden="1" customHeight="1" x14ac:dyDescent="0.25">
      <c r="T1275" s="23" t="str">
        <f>ADDRESS('Відомість №2'!AS1271,2)</f>
        <v>$B$3023</v>
      </c>
      <c r="U1275" s="23" t="str">
        <f>ADDRESS('Відомість №2'!AS1271,1)</f>
        <v>$A$3023</v>
      </c>
      <c r="V1275" s="23">
        <f t="shared" ca="1" si="247"/>
        <v>0</v>
      </c>
      <c r="W1275" s="23">
        <f t="shared" ca="1" si="248"/>
        <v>0</v>
      </c>
      <c r="Y1275" s="23" t="str">
        <f>ADDRESS('Відомість №2'!AS1271,21)</f>
        <v>$U$3023</v>
      </c>
      <c r="Z1275" s="23" t="str">
        <f>ADDRESS('Відомість №2'!AS1271,20)</f>
        <v>$T$3023</v>
      </c>
      <c r="AA1275" s="23">
        <f t="shared" ca="1" si="249"/>
        <v>0</v>
      </c>
      <c r="AB1275" s="23">
        <f t="shared" ca="1" si="250"/>
        <v>0</v>
      </c>
      <c r="AC1275" s="23" t="e">
        <f>ADDRESS('Відомість №2'!AT1271,6)</f>
        <v>#VALUE!</v>
      </c>
      <c r="AD1275" s="23" t="e">
        <f t="shared" ca="1" si="251"/>
        <v>#VALUE!</v>
      </c>
      <c r="AF1275" s="23" t="e">
        <f t="shared" ca="1" si="252"/>
        <v>#VALUE!</v>
      </c>
      <c r="AG1275" s="23" t="str">
        <f>ADDRESS('Відомість №2'!AS1271,9)</f>
        <v>$I$3023</v>
      </c>
      <c r="AH1275" s="23" t="str">
        <f>ADDRESS('Відомість №2'!AS1271,10)</f>
        <v>$J$3023</v>
      </c>
      <c r="AI1275" s="20">
        <f t="shared" ca="1" si="253"/>
        <v>0</v>
      </c>
      <c r="AJ1275" s="20">
        <f t="shared" ca="1" si="254"/>
        <v>0</v>
      </c>
      <c r="AK1275" s="20" t="str">
        <f>ADDRESS('Відомість №2'!AS1271,7)</f>
        <v>$G$3023</v>
      </c>
      <c r="AL1275" s="20" t="str">
        <f>ADDRESS('Відомість №2'!AS1271,8)</f>
        <v>$H$3023</v>
      </c>
      <c r="AM1275">
        <f t="shared" ca="1" si="255"/>
        <v>0</v>
      </c>
      <c r="AN1275">
        <f t="shared" ca="1" si="256"/>
        <v>0</v>
      </c>
      <c r="AO1275" t="str">
        <f>ADDRESS('Відомість №2'!AS1271,3)</f>
        <v>$C$3023</v>
      </c>
      <c r="AP1275" t="str">
        <f>ADDRESS('Відомість №2'!AS1271,22)</f>
        <v>$V$3023</v>
      </c>
      <c r="AQ1275">
        <f t="shared" ca="1" si="257"/>
        <v>0</v>
      </c>
      <c r="AR1275">
        <f t="shared" ca="1" si="258"/>
        <v>0</v>
      </c>
      <c r="AS1275">
        <f t="shared" ca="1" si="259"/>
        <v>0</v>
      </c>
    </row>
    <row r="1276" spans="20:45" ht="15.75" hidden="1" customHeight="1" x14ac:dyDescent="0.25">
      <c r="T1276" s="23" t="str">
        <f>ADDRESS('Відомість №2'!AS1272,2)</f>
        <v>$B$3024</v>
      </c>
      <c r="U1276" s="23" t="str">
        <f>ADDRESS('Відомість №2'!AS1272,1)</f>
        <v>$A$3024</v>
      </c>
      <c r="V1276" s="23">
        <f t="shared" ca="1" si="247"/>
        <v>0</v>
      </c>
      <c r="W1276" s="23">
        <f t="shared" ca="1" si="248"/>
        <v>0</v>
      </c>
      <c r="Y1276" s="23" t="str">
        <f>ADDRESS('Відомість №2'!AS1272,21)</f>
        <v>$U$3024</v>
      </c>
      <c r="Z1276" s="23" t="str">
        <f>ADDRESS('Відомість №2'!AS1272,20)</f>
        <v>$T$3024</v>
      </c>
      <c r="AA1276" s="23">
        <f t="shared" ca="1" si="249"/>
        <v>0</v>
      </c>
      <c r="AB1276" s="23">
        <f t="shared" ca="1" si="250"/>
        <v>0</v>
      </c>
      <c r="AC1276" s="23" t="e">
        <f>ADDRESS('Відомість №2'!AT1272,6)</f>
        <v>#VALUE!</v>
      </c>
      <c r="AD1276" s="23" t="e">
        <f t="shared" ca="1" si="251"/>
        <v>#VALUE!</v>
      </c>
      <c r="AF1276" s="23" t="e">
        <f t="shared" ca="1" si="252"/>
        <v>#VALUE!</v>
      </c>
      <c r="AG1276" s="23" t="str">
        <f>ADDRESS('Відомість №2'!AS1272,9)</f>
        <v>$I$3024</v>
      </c>
      <c r="AH1276" s="23" t="str">
        <f>ADDRESS('Відомість №2'!AS1272,10)</f>
        <v>$J$3024</v>
      </c>
      <c r="AI1276" s="20">
        <f t="shared" ca="1" si="253"/>
        <v>0</v>
      </c>
      <c r="AJ1276" s="20">
        <f t="shared" ca="1" si="254"/>
        <v>0</v>
      </c>
      <c r="AK1276" s="20" t="str">
        <f>ADDRESS('Відомість №2'!AS1272,7)</f>
        <v>$G$3024</v>
      </c>
      <c r="AL1276" s="20" t="str">
        <f>ADDRESS('Відомість №2'!AS1272,8)</f>
        <v>$H$3024</v>
      </c>
      <c r="AM1276">
        <f t="shared" ca="1" si="255"/>
        <v>0</v>
      </c>
      <c r="AN1276">
        <f t="shared" ca="1" si="256"/>
        <v>0</v>
      </c>
      <c r="AO1276" t="str">
        <f>ADDRESS('Відомість №2'!AS1272,3)</f>
        <v>$C$3024</v>
      </c>
      <c r="AP1276" t="str">
        <f>ADDRESS('Відомість №2'!AS1272,22)</f>
        <v>$V$3024</v>
      </c>
      <c r="AQ1276">
        <f t="shared" ca="1" si="257"/>
        <v>0</v>
      </c>
      <c r="AR1276">
        <f t="shared" ca="1" si="258"/>
        <v>0</v>
      </c>
      <c r="AS1276">
        <f t="shared" ca="1" si="259"/>
        <v>0</v>
      </c>
    </row>
    <row r="1277" spans="20:45" ht="15.75" hidden="1" customHeight="1" x14ac:dyDescent="0.25">
      <c r="T1277" s="23" t="str">
        <f>ADDRESS('Відомість №2'!AS1273,2)</f>
        <v>$B$3025</v>
      </c>
      <c r="U1277" s="23" t="str">
        <f>ADDRESS('Відомість №2'!AS1273,1)</f>
        <v>$A$3025</v>
      </c>
      <c r="V1277" s="23">
        <f t="shared" ca="1" si="247"/>
        <v>0</v>
      </c>
      <c r="W1277" s="23">
        <f t="shared" ca="1" si="248"/>
        <v>0</v>
      </c>
      <c r="Y1277" s="23" t="str">
        <f>ADDRESS('Відомість №2'!AS1273,21)</f>
        <v>$U$3025</v>
      </c>
      <c r="Z1277" s="23" t="str">
        <f>ADDRESS('Відомість №2'!AS1273,20)</f>
        <v>$T$3025</v>
      </c>
      <c r="AA1277" s="23">
        <f t="shared" ca="1" si="249"/>
        <v>0</v>
      </c>
      <c r="AB1277" s="23">
        <f t="shared" ca="1" si="250"/>
        <v>0</v>
      </c>
      <c r="AC1277" s="23" t="e">
        <f>ADDRESS('Відомість №2'!AT1273,6)</f>
        <v>#VALUE!</v>
      </c>
      <c r="AD1277" s="23" t="e">
        <f t="shared" ca="1" si="251"/>
        <v>#VALUE!</v>
      </c>
      <c r="AF1277" s="23" t="e">
        <f t="shared" ca="1" si="252"/>
        <v>#VALUE!</v>
      </c>
      <c r="AG1277" s="23" t="str">
        <f>ADDRESS('Відомість №2'!AS1273,9)</f>
        <v>$I$3025</v>
      </c>
      <c r="AH1277" s="23" t="str">
        <f>ADDRESS('Відомість №2'!AS1273,10)</f>
        <v>$J$3025</v>
      </c>
      <c r="AI1277" s="20">
        <f t="shared" ca="1" si="253"/>
        <v>0</v>
      </c>
      <c r="AJ1277" s="20">
        <f t="shared" ca="1" si="254"/>
        <v>0</v>
      </c>
      <c r="AK1277" s="20" t="str">
        <f>ADDRESS('Відомість №2'!AS1273,7)</f>
        <v>$G$3025</v>
      </c>
      <c r="AL1277" s="20" t="str">
        <f>ADDRESS('Відомість №2'!AS1273,8)</f>
        <v>$H$3025</v>
      </c>
      <c r="AM1277">
        <f t="shared" ca="1" si="255"/>
        <v>0</v>
      </c>
      <c r="AN1277">
        <f t="shared" ca="1" si="256"/>
        <v>0</v>
      </c>
      <c r="AO1277" t="str">
        <f>ADDRESS('Відомість №2'!AS1273,3)</f>
        <v>$C$3025</v>
      </c>
      <c r="AP1277" t="str">
        <f>ADDRESS('Відомість №2'!AS1273,22)</f>
        <v>$V$3025</v>
      </c>
      <c r="AQ1277">
        <f t="shared" ca="1" si="257"/>
        <v>0</v>
      </c>
      <c r="AR1277">
        <f t="shared" ca="1" si="258"/>
        <v>0</v>
      </c>
      <c r="AS1277">
        <f t="shared" ca="1" si="259"/>
        <v>0</v>
      </c>
    </row>
    <row r="1278" spans="20:45" ht="15.75" hidden="1" customHeight="1" x14ac:dyDescent="0.25">
      <c r="T1278" s="23" t="str">
        <f>ADDRESS('Відомість №2'!AS1274,2)</f>
        <v>$B$3026</v>
      </c>
      <c r="U1278" s="23" t="str">
        <f>ADDRESS('Відомість №2'!AS1274,1)</f>
        <v>$A$3026</v>
      </c>
      <c r="V1278" s="23">
        <f t="shared" ca="1" si="247"/>
        <v>0</v>
      </c>
      <c r="W1278" s="23">
        <f t="shared" ca="1" si="248"/>
        <v>0</v>
      </c>
      <c r="Y1278" s="23" t="str">
        <f>ADDRESS('Відомість №2'!AS1274,21)</f>
        <v>$U$3026</v>
      </c>
      <c r="Z1278" s="23" t="str">
        <f>ADDRESS('Відомість №2'!AS1274,20)</f>
        <v>$T$3026</v>
      </c>
      <c r="AA1278" s="23">
        <f t="shared" ca="1" si="249"/>
        <v>0</v>
      </c>
      <c r="AB1278" s="23">
        <f t="shared" ca="1" si="250"/>
        <v>0</v>
      </c>
      <c r="AC1278" s="23" t="e">
        <f>ADDRESS('Відомість №2'!AT1274,6)</f>
        <v>#VALUE!</v>
      </c>
      <c r="AD1278" s="23" t="e">
        <f t="shared" ca="1" si="251"/>
        <v>#VALUE!</v>
      </c>
      <c r="AF1278" s="23" t="e">
        <f t="shared" ca="1" si="252"/>
        <v>#VALUE!</v>
      </c>
      <c r="AG1278" s="23" t="str">
        <f>ADDRESS('Відомість №2'!AS1274,9)</f>
        <v>$I$3026</v>
      </c>
      <c r="AH1278" s="23" t="str">
        <f>ADDRESS('Відомість №2'!AS1274,10)</f>
        <v>$J$3026</v>
      </c>
      <c r="AI1278" s="20">
        <f t="shared" ca="1" si="253"/>
        <v>0</v>
      </c>
      <c r="AJ1278" s="20">
        <f t="shared" ca="1" si="254"/>
        <v>0</v>
      </c>
      <c r="AK1278" s="20" t="str">
        <f>ADDRESS('Відомість №2'!AS1274,7)</f>
        <v>$G$3026</v>
      </c>
      <c r="AL1278" s="20" t="str">
        <f>ADDRESS('Відомість №2'!AS1274,8)</f>
        <v>$H$3026</v>
      </c>
      <c r="AM1278">
        <f t="shared" ca="1" si="255"/>
        <v>0</v>
      </c>
      <c r="AN1278">
        <f t="shared" ca="1" si="256"/>
        <v>0</v>
      </c>
      <c r="AO1278" t="str">
        <f>ADDRESS('Відомість №2'!AS1274,3)</f>
        <v>$C$3026</v>
      </c>
      <c r="AP1278" t="str">
        <f>ADDRESS('Відомість №2'!AS1274,22)</f>
        <v>$V$3026</v>
      </c>
      <c r="AQ1278">
        <f t="shared" ca="1" si="257"/>
        <v>0</v>
      </c>
      <c r="AR1278">
        <f t="shared" ca="1" si="258"/>
        <v>0</v>
      </c>
      <c r="AS1278">
        <f t="shared" ca="1" si="259"/>
        <v>0</v>
      </c>
    </row>
    <row r="1279" spans="20:45" ht="15.75" hidden="1" customHeight="1" x14ac:dyDescent="0.25">
      <c r="T1279" s="23" t="str">
        <f>ADDRESS('Відомість №2'!AS1275,2)</f>
        <v>$B$3027</v>
      </c>
      <c r="U1279" s="23" t="str">
        <f>ADDRESS('Відомість №2'!AS1275,1)</f>
        <v>$A$3027</v>
      </c>
      <c r="V1279" s="23">
        <f t="shared" ca="1" si="247"/>
        <v>0</v>
      </c>
      <c r="W1279" s="23">
        <f t="shared" ca="1" si="248"/>
        <v>0</v>
      </c>
      <c r="Y1279" s="23" t="str">
        <f>ADDRESS('Відомість №2'!AS1275,21)</f>
        <v>$U$3027</v>
      </c>
      <c r="Z1279" s="23" t="str">
        <f>ADDRESS('Відомість №2'!AS1275,20)</f>
        <v>$T$3027</v>
      </c>
      <c r="AA1279" s="23">
        <f t="shared" ca="1" si="249"/>
        <v>0</v>
      </c>
      <c r="AB1279" s="23">
        <f t="shared" ca="1" si="250"/>
        <v>0</v>
      </c>
      <c r="AC1279" s="23" t="e">
        <f>ADDRESS('Відомість №2'!AT1275,6)</f>
        <v>#VALUE!</v>
      </c>
      <c r="AD1279" s="23" t="e">
        <f t="shared" ca="1" si="251"/>
        <v>#VALUE!</v>
      </c>
      <c r="AF1279" s="23" t="e">
        <f t="shared" ca="1" si="252"/>
        <v>#VALUE!</v>
      </c>
      <c r="AG1279" s="23" t="str">
        <f>ADDRESS('Відомість №2'!AS1275,9)</f>
        <v>$I$3027</v>
      </c>
      <c r="AH1279" s="23" t="str">
        <f>ADDRESS('Відомість №2'!AS1275,10)</f>
        <v>$J$3027</v>
      </c>
      <c r="AI1279" s="20">
        <f t="shared" ca="1" si="253"/>
        <v>0</v>
      </c>
      <c r="AJ1279" s="20">
        <f t="shared" ca="1" si="254"/>
        <v>0</v>
      </c>
      <c r="AK1279" s="20" t="str">
        <f>ADDRESS('Відомість №2'!AS1275,7)</f>
        <v>$G$3027</v>
      </c>
      <c r="AL1279" s="20" t="str">
        <f>ADDRESS('Відомість №2'!AS1275,8)</f>
        <v>$H$3027</v>
      </c>
      <c r="AM1279">
        <f t="shared" ca="1" si="255"/>
        <v>0</v>
      </c>
      <c r="AN1279">
        <f t="shared" ca="1" si="256"/>
        <v>0</v>
      </c>
      <c r="AO1279" t="str">
        <f>ADDRESS('Відомість №2'!AS1275,3)</f>
        <v>$C$3027</v>
      </c>
      <c r="AP1279" t="str">
        <f>ADDRESS('Відомість №2'!AS1275,22)</f>
        <v>$V$3027</v>
      </c>
      <c r="AQ1279">
        <f t="shared" ca="1" si="257"/>
        <v>0</v>
      </c>
      <c r="AR1279">
        <f t="shared" ca="1" si="258"/>
        <v>0</v>
      </c>
      <c r="AS1279">
        <f t="shared" ca="1" si="259"/>
        <v>0</v>
      </c>
    </row>
    <row r="1280" spans="20:45" ht="15.75" hidden="1" customHeight="1" x14ac:dyDescent="0.25">
      <c r="T1280" s="23" t="str">
        <f>ADDRESS('Відомість №2'!AS1276,2)</f>
        <v>$B$3028</v>
      </c>
      <c r="U1280" s="23" t="str">
        <f>ADDRESS('Відомість №2'!AS1276,1)</f>
        <v>$A$3028</v>
      </c>
      <c r="V1280" s="23">
        <f t="shared" ca="1" si="247"/>
        <v>0</v>
      </c>
      <c r="W1280" s="23">
        <f t="shared" ca="1" si="248"/>
        <v>0</v>
      </c>
      <c r="Y1280" s="23" t="str">
        <f>ADDRESS('Відомість №2'!AS1276,21)</f>
        <v>$U$3028</v>
      </c>
      <c r="Z1280" s="23" t="str">
        <f>ADDRESS('Відомість №2'!AS1276,20)</f>
        <v>$T$3028</v>
      </c>
      <c r="AA1280" s="23">
        <f t="shared" ca="1" si="249"/>
        <v>0</v>
      </c>
      <c r="AB1280" s="23">
        <f t="shared" ca="1" si="250"/>
        <v>0</v>
      </c>
      <c r="AC1280" s="23" t="e">
        <f>ADDRESS('Відомість №2'!AT1276,6)</f>
        <v>#VALUE!</v>
      </c>
      <c r="AD1280" s="23" t="e">
        <f t="shared" ca="1" si="251"/>
        <v>#VALUE!</v>
      </c>
      <c r="AF1280" s="23" t="e">
        <f t="shared" ca="1" si="252"/>
        <v>#VALUE!</v>
      </c>
      <c r="AG1280" s="23" t="str">
        <f>ADDRESS('Відомість №2'!AS1276,9)</f>
        <v>$I$3028</v>
      </c>
      <c r="AH1280" s="23" t="str">
        <f>ADDRESS('Відомість №2'!AS1276,10)</f>
        <v>$J$3028</v>
      </c>
      <c r="AI1280" s="20">
        <f t="shared" ca="1" si="253"/>
        <v>0</v>
      </c>
      <c r="AJ1280" s="20">
        <f t="shared" ca="1" si="254"/>
        <v>0</v>
      </c>
      <c r="AK1280" s="20" t="str">
        <f>ADDRESS('Відомість №2'!AS1276,7)</f>
        <v>$G$3028</v>
      </c>
      <c r="AL1280" s="20" t="str">
        <f>ADDRESS('Відомість №2'!AS1276,8)</f>
        <v>$H$3028</v>
      </c>
      <c r="AM1280">
        <f t="shared" ca="1" si="255"/>
        <v>0</v>
      </c>
      <c r="AN1280">
        <f t="shared" ca="1" si="256"/>
        <v>0</v>
      </c>
      <c r="AO1280" t="str">
        <f>ADDRESS('Відомість №2'!AS1276,3)</f>
        <v>$C$3028</v>
      </c>
      <c r="AP1280" t="str">
        <f>ADDRESS('Відомість №2'!AS1276,22)</f>
        <v>$V$3028</v>
      </c>
      <c r="AQ1280">
        <f t="shared" ca="1" si="257"/>
        <v>0</v>
      </c>
      <c r="AR1280">
        <f t="shared" ca="1" si="258"/>
        <v>0</v>
      </c>
      <c r="AS1280">
        <f t="shared" ca="1" si="259"/>
        <v>0</v>
      </c>
    </row>
    <row r="1281" spans="20:45" ht="15.75" hidden="1" customHeight="1" x14ac:dyDescent="0.25">
      <c r="T1281" s="23" t="str">
        <f>ADDRESS('Відомість №2'!AS1277,2)</f>
        <v>$B$3029</v>
      </c>
      <c r="U1281" s="23" t="str">
        <f>ADDRESS('Відомість №2'!AS1277,1)</f>
        <v>$A$3029</v>
      </c>
      <c r="V1281" s="23">
        <f t="shared" ca="1" si="247"/>
        <v>0</v>
      </c>
      <c r="W1281" s="23">
        <f t="shared" ca="1" si="248"/>
        <v>0</v>
      </c>
      <c r="Y1281" s="23" t="str">
        <f>ADDRESS('Відомість №2'!AS1277,21)</f>
        <v>$U$3029</v>
      </c>
      <c r="Z1281" s="23" t="str">
        <f>ADDRESS('Відомість №2'!AS1277,20)</f>
        <v>$T$3029</v>
      </c>
      <c r="AA1281" s="23">
        <f t="shared" ca="1" si="249"/>
        <v>0</v>
      </c>
      <c r="AB1281" s="23">
        <f t="shared" ca="1" si="250"/>
        <v>0</v>
      </c>
      <c r="AC1281" s="23" t="e">
        <f>ADDRESS('Відомість №2'!AT1277,6)</f>
        <v>#VALUE!</v>
      </c>
      <c r="AD1281" s="23" t="e">
        <f t="shared" ca="1" si="251"/>
        <v>#VALUE!</v>
      </c>
      <c r="AF1281" s="23" t="e">
        <f t="shared" ca="1" si="252"/>
        <v>#VALUE!</v>
      </c>
      <c r="AG1281" s="23" t="str">
        <f>ADDRESS('Відомість №2'!AS1277,9)</f>
        <v>$I$3029</v>
      </c>
      <c r="AH1281" s="23" t="str">
        <f>ADDRESS('Відомість №2'!AS1277,10)</f>
        <v>$J$3029</v>
      </c>
      <c r="AI1281" s="20">
        <f t="shared" ca="1" si="253"/>
        <v>0</v>
      </c>
      <c r="AJ1281" s="20">
        <f t="shared" ca="1" si="254"/>
        <v>0</v>
      </c>
      <c r="AK1281" s="20" t="str">
        <f>ADDRESS('Відомість №2'!AS1277,7)</f>
        <v>$G$3029</v>
      </c>
      <c r="AL1281" s="20" t="str">
        <f>ADDRESS('Відомість №2'!AS1277,8)</f>
        <v>$H$3029</v>
      </c>
      <c r="AM1281">
        <f t="shared" ca="1" si="255"/>
        <v>0</v>
      </c>
      <c r="AN1281">
        <f t="shared" ca="1" si="256"/>
        <v>0</v>
      </c>
      <c r="AO1281" t="str">
        <f>ADDRESS('Відомість №2'!AS1277,3)</f>
        <v>$C$3029</v>
      </c>
      <c r="AP1281" t="str">
        <f>ADDRESS('Відомість №2'!AS1277,22)</f>
        <v>$V$3029</v>
      </c>
      <c r="AQ1281">
        <f t="shared" ca="1" si="257"/>
        <v>0</v>
      </c>
      <c r="AR1281">
        <f t="shared" ca="1" si="258"/>
        <v>0</v>
      </c>
      <c r="AS1281">
        <f t="shared" ca="1" si="259"/>
        <v>0</v>
      </c>
    </row>
    <row r="1282" spans="20:45" ht="15.75" hidden="1" customHeight="1" x14ac:dyDescent="0.25">
      <c r="T1282" s="23" t="str">
        <f>ADDRESS('Відомість №2'!AS1278,2)</f>
        <v>$B$3030</v>
      </c>
      <c r="U1282" s="23" t="str">
        <f>ADDRESS('Відомість №2'!AS1278,1)</f>
        <v>$A$3030</v>
      </c>
      <c r="V1282" s="23">
        <f t="shared" ca="1" si="247"/>
        <v>0</v>
      </c>
      <c r="W1282" s="23">
        <f t="shared" ca="1" si="248"/>
        <v>0</v>
      </c>
      <c r="Y1282" s="23" t="str">
        <f>ADDRESS('Відомість №2'!AS1278,21)</f>
        <v>$U$3030</v>
      </c>
      <c r="Z1282" s="23" t="str">
        <f>ADDRESS('Відомість №2'!AS1278,20)</f>
        <v>$T$3030</v>
      </c>
      <c r="AA1282" s="23">
        <f t="shared" ca="1" si="249"/>
        <v>0</v>
      </c>
      <c r="AB1282" s="23">
        <f t="shared" ca="1" si="250"/>
        <v>0</v>
      </c>
      <c r="AC1282" s="23" t="e">
        <f>ADDRESS('Відомість №2'!AT1278,6)</f>
        <v>#VALUE!</v>
      </c>
      <c r="AD1282" s="23" t="e">
        <f t="shared" ca="1" si="251"/>
        <v>#VALUE!</v>
      </c>
      <c r="AF1282" s="23" t="e">
        <f t="shared" ca="1" si="252"/>
        <v>#VALUE!</v>
      </c>
      <c r="AG1282" s="23" t="str">
        <f>ADDRESS('Відомість №2'!AS1278,9)</f>
        <v>$I$3030</v>
      </c>
      <c r="AH1282" s="23" t="str">
        <f>ADDRESS('Відомість №2'!AS1278,10)</f>
        <v>$J$3030</v>
      </c>
      <c r="AI1282" s="20">
        <f t="shared" ca="1" si="253"/>
        <v>0</v>
      </c>
      <c r="AJ1282" s="20">
        <f t="shared" ca="1" si="254"/>
        <v>0</v>
      </c>
      <c r="AK1282" s="20" t="str">
        <f>ADDRESS('Відомість №2'!AS1278,7)</f>
        <v>$G$3030</v>
      </c>
      <c r="AL1282" s="20" t="str">
        <f>ADDRESS('Відомість №2'!AS1278,8)</f>
        <v>$H$3030</v>
      </c>
      <c r="AM1282">
        <f t="shared" ca="1" si="255"/>
        <v>0</v>
      </c>
      <c r="AN1282">
        <f t="shared" ca="1" si="256"/>
        <v>0</v>
      </c>
      <c r="AO1282" t="str">
        <f>ADDRESS('Відомість №2'!AS1278,3)</f>
        <v>$C$3030</v>
      </c>
      <c r="AP1282" t="str">
        <f>ADDRESS('Відомість №2'!AS1278,22)</f>
        <v>$V$3030</v>
      </c>
      <c r="AQ1282">
        <f t="shared" ca="1" si="257"/>
        <v>0</v>
      </c>
      <c r="AR1282">
        <f t="shared" ca="1" si="258"/>
        <v>0</v>
      </c>
      <c r="AS1282">
        <f t="shared" ca="1" si="259"/>
        <v>0</v>
      </c>
    </row>
    <row r="1283" spans="20:45" ht="15.75" hidden="1" customHeight="1" x14ac:dyDescent="0.25">
      <c r="T1283" s="23" t="str">
        <f>ADDRESS('Відомість №2'!AS1279,2)</f>
        <v>$B$3031</v>
      </c>
      <c r="U1283" s="23" t="str">
        <f>ADDRESS('Відомість №2'!AS1279,1)</f>
        <v>$A$3031</v>
      </c>
      <c r="V1283" s="23">
        <f t="shared" ca="1" si="247"/>
        <v>0</v>
      </c>
      <c r="W1283" s="23">
        <f t="shared" ca="1" si="248"/>
        <v>0</v>
      </c>
      <c r="Y1283" s="23" t="str">
        <f>ADDRESS('Відомість №2'!AS1279,21)</f>
        <v>$U$3031</v>
      </c>
      <c r="Z1283" s="23" t="str">
        <f>ADDRESS('Відомість №2'!AS1279,20)</f>
        <v>$T$3031</v>
      </c>
      <c r="AA1283" s="23">
        <f t="shared" ca="1" si="249"/>
        <v>0</v>
      </c>
      <c r="AB1283" s="23">
        <f t="shared" ca="1" si="250"/>
        <v>0</v>
      </c>
      <c r="AC1283" s="23" t="e">
        <f>ADDRESS('Відомість №2'!AT1279,6)</f>
        <v>#VALUE!</v>
      </c>
      <c r="AD1283" s="23" t="e">
        <f t="shared" ca="1" si="251"/>
        <v>#VALUE!</v>
      </c>
      <c r="AF1283" s="23" t="e">
        <f t="shared" ca="1" si="252"/>
        <v>#VALUE!</v>
      </c>
      <c r="AG1283" s="23" t="str">
        <f>ADDRESS('Відомість №2'!AS1279,9)</f>
        <v>$I$3031</v>
      </c>
      <c r="AH1283" s="23" t="str">
        <f>ADDRESS('Відомість №2'!AS1279,10)</f>
        <v>$J$3031</v>
      </c>
      <c r="AI1283" s="20">
        <f t="shared" ca="1" si="253"/>
        <v>0</v>
      </c>
      <c r="AJ1283" s="20">
        <f t="shared" ca="1" si="254"/>
        <v>0</v>
      </c>
      <c r="AK1283" s="20" t="str">
        <f>ADDRESS('Відомість №2'!AS1279,7)</f>
        <v>$G$3031</v>
      </c>
      <c r="AL1283" s="20" t="str">
        <f>ADDRESS('Відомість №2'!AS1279,8)</f>
        <v>$H$3031</v>
      </c>
      <c r="AM1283">
        <f t="shared" ca="1" si="255"/>
        <v>0</v>
      </c>
      <c r="AN1283">
        <f t="shared" ca="1" si="256"/>
        <v>0</v>
      </c>
      <c r="AO1283" t="str">
        <f>ADDRESS('Відомість №2'!AS1279,3)</f>
        <v>$C$3031</v>
      </c>
      <c r="AP1283" t="str">
        <f>ADDRESS('Відомість №2'!AS1279,22)</f>
        <v>$V$3031</v>
      </c>
      <c r="AQ1283">
        <f t="shared" ca="1" si="257"/>
        <v>0</v>
      </c>
      <c r="AR1283">
        <f t="shared" ca="1" si="258"/>
        <v>0</v>
      </c>
      <c r="AS1283">
        <f t="shared" ca="1" si="259"/>
        <v>0</v>
      </c>
    </row>
    <row r="1284" spans="20:45" ht="15.75" hidden="1" customHeight="1" x14ac:dyDescent="0.25">
      <c r="T1284" s="23" t="str">
        <f>ADDRESS('Відомість №2'!AS1280,2)</f>
        <v>$B$3032</v>
      </c>
      <c r="U1284" s="23" t="str">
        <f>ADDRESS('Відомість №2'!AS1280,1)</f>
        <v>$A$3032</v>
      </c>
      <c r="V1284" s="23">
        <f t="shared" ca="1" si="247"/>
        <v>0</v>
      </c>
      <c r="W1284" s="23">
        <f t="shared" ca="1" si="248"/>
        <v>0</v>
      </c>
      <c r="Y1284" s="23" t="str">
        <f>ADDRESS('Відомість №2'!AS1280,21)</f>
        <v>$U$3032</v>
      </c>
      <c r="Z1284" s="23" t="str">
        <f>ADDRESS('Відомість №2'!AS1280,20)</f>
        <v>$T$3032</v>
      </c>
      <c r="AA1284" s="23">
        <f t="shared" ca="1" si="249"/>
        <v>0</v>
      </c>
      <c r="AB1284" s="23">
        <f t="shared" ca="1" si="250"/>
        <v>0</v>
      </c>
      <c r="AC1284" s="23" t="e">
        <f>ADDRESS('Відомість №2'!AT1280,6)</f>
        <v>#VALUE!</v>
      </c>
      <c r="AD1284" s="23" t="e">
        <f t="shared" ca="1" si="251"/>
        <v>#VALUE!</v>
      </c>
      <c r="AF1284" s="23" t="e">
        <f t="shared" ca="1" si="252"/>
        <v>#VALUE!</v>
      </c>
      <c r="AG1284" s="23" t="str">
        <f>ADDRESS('Відомість №2'!AS1280,9)</f>
        <v>$I$3032</v>
      </c>
      <c r="AH1284" s="23" t="str">
        <f>ADDRESS('Відомість №2'!AS1280,10)</f>
        <v>$J$3032</v>
      </c>
      <c r="AI1284" s="20">
        <f t="shared" ca="1" si="253"/>
        <v>0</v>
      </c>
      <c r="AJ1284" s="20">
        <f t="shared" ca="1" si="254"/>
        <v>0</v>
      </c>
      <c r="AK1284" s="20" t="str">
        <f>ADDRESS('Відомість №2'!AS1280,7)</f>
        <v>$G$3032</v>
      </c>
      <c r="AL1284" s="20" t="str">
        <f>ADDRESS('Відомість №2'!AS1280,8)</f>
        <v>$H$3032</v>
      </c>
      <c r="AM1284">
        <f t="shared" ca="1" si="255"/>
        <v>0</v>
      </c>
      <c r="AN1284">
        <f t="shared" ca="1" si="256"/>
        <v>0</v>
      </c>
      <c r="AO1284" t="str">
        <f>ADDRESS('Відомість №2'!AS1280,3)</f>
        <v>$C$3032</v>
      </c>
      <c r="AP1284" t="str">
        <f>ADDRESS('Відомість №2'!AS1280,22)</f>
        <v>$V$3032</v>
      </c>
      <c r="AQ1284">
        <f t="shared" ca="1" si="257"/>
        <v>0</v>
      </c>
      <c r="AR1284">
        <f t="shared" ca="1" si="258"/>
        <v>0</v>
      </c>
      <c r="AS1284">
        <f t="shared" ca="1" si="259"/>
        <v>0</v>
      </c>
    </row>
    <row r="1285" spans="20:45" ht="15.75" hidden="1" customHeight="1" x14ac:dyDescent="0.25">
      <c r="T1285" s="23" t="str">
        <f>ADDRESS('Відомість №2'!AS1281,2)</f>
        <v>$B$3033</v>
      </c>
      <c r="U1285" s="23" t="str">
        <f>ADDRESS('Відомість №2'!AS1281,1)</f>
        <v>$A$3033</v>
      </c>
      <c r="V1285" s="23">
        <f t="shared" ref="V1285:V1348" ca="1" si="260">IF(OR(MID(INDIRECT(T1285),1,1)="о",MID(INDIRECT(T1285),1,1)="О"),REPLACE(INDIRECT(T1285),1,1,0),INDIRECT(T1285))</f>
        <v>0</v>
      </c>
      <c r="W1285" s="23">
        <f t="shared" ref="W1285:W1348" ca="1" si="261">IF(OR(MID(INDIRECT(U1285),1,1)="о",MID(INDIRECT(U1285),1,1)="О"),REPLACE(INDIRECT(U1285),1,1,0),INDIRECT(U1285))</f>
        <v>0</v>
      </c>
      <c r="Y1285" s="23" t="str">
        <f>ADDRESS('Відомість №2'!AS1281,21)</f>
        <v>$U$3033</v>
      </c>
      <c r="Z1285" s="23" t="str">
        <f>ADDRESS('Відомість №2'!AS1281,20)</f>
        <v>$T$3033</v>
      </c>
      <c r="AA1285" s="23">
        <f t="shared" ref="AA1285:AA1348" ca="1" si="262">IF(OR(MID(INDIRECT(Y1285),1,1)="о",MID(INDIRECT(Y1285),1,1)="О"),REPLACE(INDIRECT(Y1285),1,1,0),INDIRECT(Y1285))</f>
        <v>0</v>
      </c>
      <c r="AB1285" s="23">
        <f t="shared" ref="AB1285:AB1348" ca="1" si="263">IF(OR(MID(INDIRECT(Z1285),1,1)="о",MID(INDIRECT(Z1285),1,1)="О"),REPLACE(INDIRECT(Z1285),1,1,0),INDIRECT(Z1285))</f>
        <v>0</v>
      </c>
      <c r="AC1285" s="23" t="e">
        <f>ADDRESS('Відомість №2'!AT1281,6)</f>
        <v>#VALUE!</v>
      </c>
      <c r="AD1285" s="23" t="e">
        <f t="shared" ref="AD1285:AD1348" ca="1" si="264">INDIRECT(AC1285)</f>
        <v>#VALUE!</v>
      </c>
      <c r="AF1285" s="23" t="e">
        <f t="shared" ref="AF1285:AF1348" ca="1" si="265">RIGHT(AD1285,10)</f>
        <v>#VALUE!</v>
      </c>
      <c r="AG1285" s="23" t="str">
        <f>ADDRESS('Відомість №2'!AS1281,9)</f>
        <v>$I$3033</v>
      </c>
      <c r="AH1285" s="23" t="str">
        <f>ADDRESS('Відомість №2'!AS1281,10)</f>
        <v>$J$3033</v>
      </c>
      <c r="AI1285" s="20">
        <f t="shared" ref="AI1285:AI1348" ca="1" si="266">INDIRECT(AG1285)</f>
        <v>0</v>
      </c>
      <c r="AJ1285" s="20">
        <f t="shared" ref="AJ1285:AJ1348" ca="1" si="267">INDIRECT(AH1285)</f>
        <v>0</v>
      </c>
      <c r="AK1285" s="20" t="str">
        <f>ADDRESS('Відомість №2'!AS1281,7)</f>
        <v>$G$3033</v>
      </c>
      <c r="AL1285" s="20" t="str">
        <f>ADDRESS('Відомість №2'!AS1281,8)</f>
        <v>$H$3033</v>
      </c>
      <c r="AM1285">
        <f t="shared" ref="AM1285:AM1348" ca="1" si="268">INDIRECT(AK1285)</f>
        <v>0</v>
      </c>
      <c r="AN1285">
        <f t="shared" ref="AN1285:AN1348" ca="1" si="269">INDIRECT(AL1285)</f>
        <v>0</v>
      </c>
      <c r="AO1285" t="str">
        <f>ADDRESS('Відомість №2'!AS1281,3)</f>
        <v>$C$3033</v>
      </c>
      <c r="AP1285" t="str">
        <f>ADDRESS('Відомість №2'!AS1281,22)</f>
        <v>$V$3033</v>
      </c>
      <c r="AQ1285">
        <f t="shared" ref="AQ1285:AQ1348" ca="1" si="270">INDIRECT(AO1285)</f>
        <v>0</v>
      </c>
      <c r="AR1285">
        <f t="shared" ref="AR1285:AR1348" ca="1" si="271">INDIRECT(AP1285)</f>
        <v>0</v>
      </c>
      <c r="AS1285">
        <f t="shared" ca="1" si="259"/>
        <v>0</v>
      </c>
    </row>
    <row r="1286" spans="20:45" ht="15.75" hidden="1" customHeight="1" x14ac:dyDescent="0.25">
      <c r="T1286" s="23" t="str">
        <f>ADDRESS('Відомість №2'!AS1282,2)</f>
        <v>$B$3034</v>
      </c>
      <c r="U1286" s="23" t="str">
        <f>ADDRESS('Відомість №2'!AS1282,1)</f>
        <v>$A$3034</v>
      </c>
      <c r="V1286" s="23">
        <f t="shared" ca="1" si="260"/>
        <v>0</v>
      </c>
      <c r="W1286" s="23">
        <f t="shared" ca="1" si="261"/>
        <v>0</v>
      </c>
      <c r="Y1286" s="23" t="str">
        <f>ADDRESS('Відомість №2'!AS1282,21)</f>
        <v>$U$3034</v>
      </c>
      <c r="Z1286" s="23" t="str">
        <f>ADDRESS('Відомість №2'!AS1282,20)</f>
        <v>$T$3034</v>
      </c>
      <c r="AA1286" s="23">
        <f t="shared" ca="1" si="262"/>
        <v>0</v>
      </c>
      <c r="AB1286" s="23">
        <f t="shared" ca="1" si="263"/>
        <v>0</v>
      </c>
      <c r="AC1286" s="23" t="e">
        <f>ADDRESS('Відомість №2'!AT1282,6)</f>
        <v>#VALUE!</v>
      </c>
      <c r="AD1286" s="23" t="e">
        <f t="shared" ca="1" si="264"/>
        <v>#VALUE!</v>
      </c>
      <c r="AF1286" s="23" t="e">
        <f t="shared" ca="1" si="265"/>
        <v>#VALUE!</v>
      </c>
      <c r="AG1286" s="23" t="str">
        <f>ADDRESS('Відомість №2'!AS1282,9)</f>
        <v>$I$3034</v>
      </c>
      <c r="AH1286" s="23" t="str">
        <f>ADDRESS('Відомість №2'!AS1282,10)</f>
        <v>$J$3034</v>
      </c>
      <c r="AI1286" s="20">
        <f t="shared" ca="1" si="266"/>
        <v>0</v>
      </c>
      <c r="AJ1286" s="20">
        <f t="shared" ca="1" si="267"/>
        <v>0</v>
      </c>
      <c r="AK1286" s="20" t="str">
        <f>ADDRESS('Відомість №2'!AS1282,7)</f>
        <v>$G$3034</v>
      </c>
      <c r="AL1286" s="20" t="str">
        <f>ADDRESS('Відомість №2'!AS1282,8)</f>
        <v>$H$3034</v>
      </c>
      <c r="AM1286">
        <f t="shared" ca="1" si="268"/>
        <v>0</v>
      </c>
      <c r="AN1286">
        <f t="shared" ca="1" si="269"/>
        <v>0</v>
      </c>
      <c r="AO1286" t="str">
        <f>ADDRESS('Відомість №2'!AS1282,3)</f>
        <v>$C$3034</v>
      </c>
      <c r="AP1286" t="str">
        <f>ADDRESS('Відомість №2'!AS1282,22)</f>
        <v>$V$3034</v>
      </c>
      <c r="AQ1286">
        <f t="shared" ca="1" si="270"/>
        <v>0</v>
      </c>
      <c r="AR1286">
        <f t="shared" ca="1" si="271"/>
        <v>0</v>
      </c>
      <c r="AS1286">
        <f t="shared" ref="AS1286:AS1349" ca="1" si="272">IF(AS1285=0,0,AQ1286)</f>
        <v>0</v>
      </c>
    </row>
    <row r="1287" spans="20:45" ht="15.75" hidden="1" customHeight="1" x14ac:dyDescent="0.25">
      <c r="T1287" s="23" t="str">
        <f>ADDRESS('Відомість №2'!AS1283,2)</f>
        <v>$B$3035</v>
      </c>
      <c r="U1287" s="23" t="str">
        <f>ADDRESS('Відомість №2'!AS1283,1)</f>
        <v>$A$3035</v>
      </c>
      <c r="V1287" s="23">
        <f t="shared" ca="1" si="260"/>
        <v>0</v>
      </c>
      <c r="W1287" s="23">
        <f t="shared" ca="1" si="261"/>
        <v>0</v>
      </c>
      <c r="Y1287" s="23" t="str">
        <f>ADDRESS('Відомість №2'!AS1283,21)</f>
        <v>$U$3035</v>
      </c>
      <c r="Z1287" s="23" t="str">
        <f>ADDRESS('Відомість №2'!AS1283,20)</f>
        <v>$T$3035</v>
      </c>
      <c r="AA1287" s="23">
        <f t="shared" ca="1" si="262"/>
        <v>0</v>
      </c>
      <c r="AB1287" s="23">
        <f t="shared" ca="1" si="263"/>
        <v>0</v>
      </c>
      <c r="AC1287" s="23" t="e">
        <f>ADDRESS('Відомість №2'!AT1283,6)</f>
        <v>#VALUE!</v>
      </c>
      <c r="AD1287" s="23" t="e">
        <f t="shared" ca="1" si="264"/>
        <v>#VALUE!</v>
      </c>
      <c r="AF1287" s="23" t="e">
        <f t="shared" ca="1" si="265"/>
        <v>#VALUE!</v>
      </c>
      <c r="AG1287" s="23" t="str">
        <f>ADDRESS('Відомість №2'!AS1283,9)</f>
        <v>$I$3035</v>
      </c>
      <c r="AH1287" s="23" t="str">
        <f>ADDRESS('Відомість №2'!AS1283,10)</f>
        <v>$J$3035</v>
      </c>
      <c r="AI1287" s="20">
        <f t="shared" ca="1" si="266"/>
        <v>0</v>
      </c>
      <c r="AJ1287" s="20">
        <f t="shared" ca="1" si="267"/>
        <v>0</v>
      </c>
      <c r="AK1287" s="20" t="str">
        <f>ADDRESS('Відомість №2'!AS1283,7)</f>
        <v>$G$3035</v>
      </c>
      <c r="AL1287" s="20" t="str">
        <f>ADDRESS('Відомість №2'!AS1283,8)</f>
        <v>$H$3035</v>
      </c>
      <c r="AM1287">
        <f t="shared" ca="1" si="268"/>
        <v>0</v>
      </c>
      <c r="AN1287">
        <f t="shared" ca="1" si="269"/>
        <v>0</v>
      </c>
      <c r="AO1287" t="str">
        <f>ADDRESS('Відомість №2'!AS1283,3)</f>
        <v>$C$3035</v>
      </c>
      <c r="AP1287" t="str">
        <f>ADDRESS('Відомість №2'!AS1283,22)</f>
        <v>$V$3035</v>
      </c>
      <c r="AQ1287">
        <f t="shared" ca="1" si="270"/>
        <v>0</v>
      </c>
      <c r="AR1287">
        <f t="shared" ca="1" si="271"/>
        <v>0</v>
      </c>
      <c r="AS1287">
        <f t="shared" ca="1" si="272"/>
        <v>0</v>
      </c>
    </row>
    <row r="1288" spans="20:45" ht="15.75" hidden="1" customHeight="1" x14ac:dyDescent="0.25">
      <c r="T1288" s="23" t="str">
        <f>ADDRESS('Відомість №2'!AS1284,2)</f>
        <v>$B$3036</v>
      </c>
      <c r="U1288" s="23" t="str">
        <f>ADDRESS('Відомість №2'!AS1284,1)</f>
        <v>$A$3036</v>
      </c>
      <c r="V1288" s="23">
        <f t="shared" ca="1" si="260"/>
        <v>0</v>
      </c>
      <c r="W1288" s="23">
        <f t="shared" ca="1" si="261"/>
        <v>0</v>
      </c>
      <c r="Y1288" s="23" t="str">
        <f>ADDRESS('Відомість №2'!AS1284,21)</f>
        <v>$U$3036</v>
      </c>
      <c r="Z1288" s="23" t="str">
        <f>ADDRESS('Відомість №2'!AS1284,20)</f>
        <v>$T$3036</v>
      </c>
      <c r="AA1288" s="23">
        <f t="shared" ca="1" si="262"/>
        <v>0</v>
      </c>
      <c r="AB1288" s="23">
        <f t="shared" ca="1" si="263"/>
        <v>0</v>
      </c>
      <c r="AC1288" s="23" t="e">
        <f>ADDRESS('Відомість №2'!AT1284,6)</f>
        <v>#VALUE!</v>
      </c>
      <c r="AD1288" s="23" t="e">
        <f t="shared" ca="1" si="264"/>
        <v>#VALUE!</v>
      </c>
      <c r="AF1288" s="23" t="e">
        <f t="shared" ca="1" si="265"/>
        <v>#VALUE!</v>
      </c>
      <c r="AG1288" s="23" t="str">
        <f>ADDRESS('Відомість №2'!AS1284,9)</f>
        <v>$I$3036</v>
      </c>
      <c r="AH1288" s="23" t="str">
        <f>ADDRESS('Відомість №2'!AS1284,10)</f>
        <v>$J$3036</v>
      </c>
      <c r="AI1288" s="20">
        <f t="shared" ca="1" si="266"/>
        <v>0</v>
      </c>
      <c r="AJ1288" s="20">
        <f t="shared" ca="1" si="267"/>
        <v>0</v>
      </c>
      <c r="AK1288" s="20" t="str">
        <f>ADDRESS('Відомість №2'!AS1284,7)</f>
        <v>$G$3036</v>
      </c>
      <c r="AL1288" s="20" t="str">
        <f>ADDRESS('Відомість №2'!AS1284,8)</f>
        <v>$H$3036</v>
      </c>
      <c r="AM1288">
        <f t="shared" ca="1" si="268"/>
        <v>0</v>
      </c>
      <c r="AN1288">
        <f t="shared" ca="1" si="269"/>
        <v>0</v>
      </c>
      <c r="AO1288" t="str">
        <f>ADDRESS('Відомість №2'!AS1284,3)</f>
        <v>$C$3036</v>
      </c>
      <c r="AP1288" t="str">
        <f>ADDRESS('Відомість №2'!AS1284,22)</f>
        <v>$V$3036</v>
      </c>
      <c r="AQ1288">
        <f t="shared" ca="1" si="270"/>
        <v>0</v>
      </c>
      <c r="AR1288">
        <f t="shared" ca="1" si="271"/>
        <v>0</v>
      </c>
      <c r="AS1288">
        <f t="shared" ca="1" si="272"/>
        <v>0</v>
      </c>
    </row>
    <row r="1289" spans="20:45" ht="15.75" hidden="1" customHeight="1" x14ac:dyDescent="0.25">
      <c r="T1289" s="23" t="str">
        <f>ADDRESS('Відомість №2'!AS1285,2)</f>
        <v>$B$3037</v>
      </c>
      <c r="U1289" s="23" t="str">
        <f>ADDRESS('Відомість №2'!AS1285,1)</f>
        <v>$A$3037</v>
      </c>
      <c r="V1289" s="23">
        <f t="shared" ca="1" si="260"/>
        <v>0</v>
      </c>
      <c r="W1289" s="23">
        <f t="shared" ca="1" si="261"/>
        <v>0</v>
      </c>
      <c r="Y1289" s="23" t="str">
        <f>ADDRESS('Відомість №2'!AS1285,21)</f>
        <v>$U$3037</v>
      </c>
      <c r="Z1289" s="23" t="str">
        <f>ADDRESS('Відомість №2'!AS1285,20)</f>
        <v>$T$3037</v>
      </c>
      <c r="AA1289" s="23">
        <f t="shared" ca="1" si="262"/>
        <v>0</v>
      </c>
      <c r="AB1289" s="23">
        <f t="shared" ca="1" si="263"/>
        <v>0</v>
      </c>
      <c r="AC1289" s="23" t="e">
        <f>ADDRESS('Відомість №2'!AT1285,6)</f>
        <v>#VALUE!</v>
      </c>
      <c r="AD1289" s="23" t="e">
        <f t="shared" ca="1" si="264"/>
        <v>#VALUE!</v>
      </c>
      <c r="AF1289" s="23" t="e">
        <f t="shared" ca="1" si="265"/>
        <v>#VALUE!</v>
      </c>
      <c r="AG1289" s="23" t="str">
        <f>ADDRESS('Відомість №2'!AS1285,9)</f>
        <v>$I$3037</v>
      </c>
      <c r="AH1289" s="23" t="str">
        <f>ADDRESS('Відомість №2'!AS1285,10)</f>
        <v>$J$3037</v>
      </c>
      <c r="AI1289" s="20">
        <f t="shared" ca="1" si="266"/>
        <v>0</v>
      </c>
      <c r="AJ1289" s="20">
        <f t="shared" ca="1" si="267"/>
        <v>0</v>
      </c>
      <c r="AK1289" s="20" t="str">
        <f>ADDRESS('Відомість №2'!AS1285,7)</f>
        <v>$G$3037</v>
      </c>
      <c r="AL1289" s="20" t="str">
        <f>ADDRESS('Відомість №2'!AS1285,8)</f>
        <v>$H$3037</v>
      </c>
      <c r="AM1289">
        <f t="shared" ca="1" si="268"/>
        <v>0</v>
      </c>
      <c r="AN1289">
        <f t="shared" ca="1" si="269"/>
        <v>0</v>
      </c>
      <c r="AO1289" t="str">
        <f>ADDRESS('Відомість №2'!AS1285,3)</f>
        <v>$C$3037</v>
      </c>
      <c r="AP1289" t="str">
        <f>ADDRESS('Відомість №2'!AS1285,22)</f>
        <v>$V$3037</v>
      </c>
      <c r="AQ1289">
        <f t="shared" ca="1" si="270"/>
        <v>0</v>
      </c>
      <c r="AR1289">
        <f t="shared" ca="1" si="271"/>
        <v>0</v>
      </c>
      <c r="AS1289">
        <f t="shared" ca="1" si="272"/>
        <v>0</v>
      </c>
    </row>
    <row r="1290" spans="20:45" ht="15.75" hidden="1" customHeight="1" x14ac:dyDescent="0.25">
      <c r="T1290" s="23" t="str">
        <f>ADDRESS('Відомість №2'!AS1286,2)</f>
        <v>$B$3038</v>
      </c>
      <c r="U1290" s="23" t="str">
        <f>ADDRESS('Відомість №2'!AS1286,1)</f>
        <v>$A$3038</v>
      </c>
      <c r="V1290" s="23">
        <f t="shared" ca="1" si="260"/>
        <v>0</v>
      </c>
      <c r="W1290" s="23">
        <f t="shared" ca="1" si="261"/>
        <v>0</v>
      </c>
      <c r="Y1290" s="23" t="str">
        <f>ADDRESS('Відомість №2'!AS1286,21)</f>
        <v>$U$3038</v>
      </c>
      <c r="Z1290" s="23" t="str">
        <f>ADDRESS('Відомість №2'!AS1286,20)</f>
        <v>$T$3038</v>
      </c>
      <c r="AA1290" s="23">
        <f t="shared" ca="1" si="262"/>
        <v>0</v>
      </c>
      <c r="AB1290" s="23">
        <f t="shared" ca="1" si="263"/>
        <v>0</v>
      </c>
      <c r="AC1290" s="23" t="e">
        <f>ADDRESS('Відомість №2'!AT1286,6)</f>
        <v>#VALUE!</v>
      </c>
      <c r="AD1290" s="23" t="e">
        <f t="shared" ca="1" si="264"/>
        <v>#VALUE!</v>
      </c>
      <c r="AF1290" s="23" t="e">
        <f t="shared" ca="1" si="265"/>
        <v>#VALUE!</v>
      </c>
      <c r="AG1290" s="23" t="str">
        <f>ADDRESS('Відомість №2'!AS1286,9)</f>
        <v>$I$3038</v>
      </c>
      <c r="AH1290" s="23" t="str">
        <f>ADDRESS('Відомість №2'!AS1286,10)</f>
        <v>$J$3038</v>
      </c>
      <c r="AI1290" s="20">
        <f t="shared" ca="1" si="266"/>
        <v>0</v>
      </c>
      <c r="AJ1290" s="20">
        <f t="shared" ca="1" si="267"/>
        <v>0</v>
      </c>
      <c r="AK1290" s="20" t="str">
        <f>ADDRESS('Відомість №2'!AS1286,7)</f>
        <v>$G$3038</v>
      </c>
      <c r="AL1290" s="20" t="str">
        <f>ADDRESS('Відомість №2'!AS1286,8)</f>
        <v>$H$3038</v>
      </c>
      <c r="AM1290">
        <f t="shared" ca="1" si="268"/>
        <v>0</v>
      </c>
      <c r="AN1290">
        <f t="shared" ca="1" si="269"/>
        <v>0</v>
      </c>
      <c r="AO1290" t="str">
        <f>ADDRESS('Відомість №2'!AS1286,3)</f>
        <v>$C$3038</v>
      </c>
      <c r="AP1290" t="str">
        <f>ADDRESS('Відомість №2'!AS1286,22)</f>
        <v>$V$3038</v>
      </c>
      <c r="AQ1290">
        <f t="shared" ca="1" si="270"/>
        <v>0</v>
      </c>
      <c r="AR1290">
        <f t="shared" ca="1" si="271"/>
        <v>0</v>
      </c>
      <c r="AS1290">
        <f t="shared" ca="1" si="272"/>
        <v>0</v>
      </c>
    </row>
    <row r="1291" spans="20:45" ht="15.75" hidden="1" customHeight="1" x14ac:dyDescent="0.25">
      <c r="T1291" s="23" t="str">
        <f>ADDRESS('Відомість №2'!AS1287,2)</f>
        <v>$B$3039</v>
      </c>
      <c r="U1291" s="23" t="str">
        <f>ADDRESS('Відомість №2'!AS1287,1)</f>
        <v>$A$3039</v>
      </c>
      <c r="V1291" s="23">
        <f t="shared" ca="1" si="260"/>
        <v>0</v>
      </c>
      <c r="W1291" s="23">
        <f t="shared" ca="1" si="261"/>
        <v>0</v>
      </c>
      <c r="Y1291" s="23" t="str">
        <f>ADDRESS('Відомість №2'!AS1287,21)</f>
        <v>$U$3039</v>
      </c>
      <c r="Z1291" s="23" t="str">
        <f>ADDRESS('Відомість №2'!AS1287,20)</f>
        <v>$T$3039</v>
      </c>
      <c r="AA1291" s="23">
        <f t="shared" ca="1" si="262"/>
        <v>0</v>
      </c>
      <c r="AB1291" s="23">
        <f t="shared" ca="1" si="263"/>
        <v>0</v>
      </c>
      <c r="AC1291" s="23" t="e">
        <f>ADDRESS('Відомість №2'!AT1287,6)</f>
        <v>#VALUE!</v>
      </c>
      <c r="AD1291" s="23" t="e">
        <f t="shared" ca="1" si="264"/>
        <v>#VALUE!</v>
      </c>
      <c r="AF1291" s="23" t="e">
        <f t="shared" ca="1" si="265"/>
        <v>#VALUE!</v>
      </c>
      <c r="AG1291" s="23" t="str">
        <f>ADDRESS('Відомість №2'!AS1287,9)</f>
        <v>$I$3039</v>
      </c>
      <c r="AH1291" s="23" t="str">
        <f>ADDRESS('Відомість №2'!AS1287,10)</f>
        <v>$J$3039</v>
      </c>
      <c r="AI1291" s="20">
        <f t="shared" ca="1" si="266"/>
        <v>0</v>
      </c>
      <c r="AJ1291" s="20">
        <f t="shared" ca="1" si="267"/>
        <v>0</v>
      </c>
      <c r="AK1291" s="20" t="str">
        <f>ADDRESS('Відомість №2'!AS1287,7)</f>
        <v>$G$3039</v>
      </c>
      <c r="AL1291" s="20" t="str">
        <f>ADDRESS('Відомість №2'!AS1287,8)</f>
        <v>$H$3039</v>
      </c>
      <c r="AM1291">
        <f t="shared" ca="1" si="268"/>
        <v>0</v>
      </c>
      <c r="AN1291">
        <f t="shared" ca="1" si="269"/>
        <v>0</v>
      </c>
      <c r="AO1291" t="str">
        <f>ADDRESS('Відомість №2'!AS1287,3)</f>
        <v>$C$3039</v>
      </c>
      <c r="AP1291" t="str">
        <f>ADDRESS('Відомість №2'!AS1287,22)</f>
        <v>$V$3039</v>
      </c>
      <c r="AQ1291">
        <f t="shared" ca="1" si="270"/>
        <v>0</v>
      </c>
      <c r="AR1291">
        <f t="shared" ca="1" si="271"/>
        <v>0</v>
      </c>
      <c r="AS1291">
        <f t="shared" ca="1" si="272"/>
        <v>0</v>
      </c>
    </row>
    <row r="1292" spans="20:45" ht="15.75" hidden="1" customHeight="1" x14ac:dyDescent="0.25">
      <c r="T1292" s="23" t="str">
        <f>ADDRESS('Відомість №2'!AS1288,2)</f>
        <v>$B$3040</v>
      </c>
      <c r="U1292" s="23" t="str">
        <f>ADDRESS('Відомість №2'!AS1288,1)</f>
        <v>$A$3040</v>
      </c>
      <c r="V1292" s="23">
        <f t="shared" ca="1" si="260"/>
        <v>0</v>
      </c>
      <c r="W1292" s="23">
        <f t="shared" ca="1" si="261"/>
        <v>0</v>
      </c>
      <c r="Y1292" s="23" t="str">
        <f>ADDRESS('Відомість №2'!AS1288,21)</f>
        <v>$U$3040</v>
      </c>
      <c r="Z1292" s="23" t="str">
        <f>ADDRESS('Відомість №2'!AS1288,20)</f>
        <v>$T$3040</v>
      </c>
      <c r="AA1292" s="23">
        <f t="shared" ca="1" si="262"/>
        <v>0</v>
      </c>
      <c r="AB1292" s="23">
        <f t="shared" ca="1" si="263"/>
        <v>0</v>
      </c>
      <c r="AC1292" s="23" t="e">
        <f>ADDRESS('Відомість №2'!AT1288,6)</f>
        <v>#VALUE!</v>
      </c>
      <c r="AD1292" s="23" t="e">
        <f t="shared" ca="1" si="264"/>
        <v>#VALUE!</v>
      </c>
      <c r="AF1292" s="23" t="e">
        <f t="shared" ca="1" si="265"/>
        <v>#VALUE!</v>
      </c>
      <c r="AG1292" s="23" t="str">
        <f>ADDRESS('Відомість №2'!AS1288,9)</f>
        <v>$I$3040</v>
      </c>
      <c r="AH1292" s="23" t="str">
        <f>ADDRESS('Відомість №2'!AS1288,10)</f>
        <v>$J$3040</v>
      </c>
      <c r="AI1292" s="20">
        <f t="shared" ca="1" si="266"/>
        <v>0</v>
      </c>
      <c r="AJ1292" s="20">
        <f t="shared" ca="1" si="267"/>
        <v>0</v>
      </c>
      <c r="AK1292" s="20" t="str">
        <f>ADDRESS('Відомість №2'!AS1288,7)</f>
        <v>$G$3040</v>
      </c>
      <c r="AL1292" s="20" t="str">
        <f>ADDRESS('Відомість №2'!AS1288,8)</f>
        <v>$H$3040</v>
      </c>
      <c r="AM1292">
        <f t="shared" ca="1" si="268"/>
        <v>0</v>
      </c>
      <c r="AN1292">
        <f t="shared" ca="1" si="269"/>
        <v>0</v>
      </c>
      <c r="AO1292" t="str">
        <f>ADDRESS('Відомість №2'!AS1288,3)</f>
        <v>$C$3040</v>
      </c>
      <c r="AP1292" t="str">
        <f>ADDRESS('Відомість №2'!AS1288,22)</f>
        <v>$V$3040</v>
      </c>
      <c r="AQ1292">
        <f t="shared" ca="1" si="270"/>
        <v>0</v>
      </c>
      <c r="AR1292">
        <f t="shared" ca="1" si="271"/>
        <v>0</v>
      </c>
      <c r="AS1292">
        <f t="shared" ca="1" si="272"/>
        <v>0</v>
      </c>
    </row>
    <row r="1293" spans="20:45" ht="15.75" hidden="1" customHeight="1" x14ac:dyDescent="0.25">
      <c r="T1293" s="23" t="str">
        <f>ADDRESS('Відомість №2'!AS1289,2)</f>
        <v>$B$3041</v>
      </c>
      <c r="U1293" s="23" t="str">
        <f>ADDRESS('Відомість №2'!AS1289,1)</f>
        <v>$A$3041</v>
      </c>
      <c r="V1293" s="23">
        <f t="shared" ca="1" si="260"/>
        <v>0</v>
      </c>
      <c r="W1293" s="23">
        <f t="shared" ca="1" si="261"/>
        <v>0</v>
      </c>
      <c r="Y1293" s="23" t="str">
        <f>ADDRESS('Відомість №2'!AS1289,21)</f>
        <v>$U$3041</v>
      </c>
      <c r="Z1293" s="23" t="str">
        <f>ADDRESS('Відомість №2'!AS1289,20)</f>
        <v>$T$3041</v>
      </c>
      <c r="AA1293" s="23">
        <f t="shared" ca="1" si="262"/>
        <v>0</v>
      </c>
      <c r="AB1293" s="23">
        <f t="shared" ca="1" si="263"/>
        <v>0</v>
      </c>
      <c r="AC1293" s="23" t="e">
        <f>ADDRESS('Відомість №2'!AT1289,6)</f>
        <v>#VALUE!</v>
      </c>
      <c r="AD1293" s="23" t="e">
        <f t="shared" ca="1" si="264"/>
        <v>#VALUE!</v>
      </c>
      <c r="AF1293" s="23" t="e">
        <f t="shared" ca="1" si="265"/>
        <v>#VALUE!</v>
      </c>
      <c r="AG1293" s="23" t="str">
        <f>ADDRESS('Відомість №2'!AS1289,9)</f>
        <v>$I$3041</v>
      </c>
      <c r="AH1293" s="23" t="str">
        <f>ADDRESS('Відомість №2'!AS1289,10)</f>
        <v>$J$3041</v>
      </c>
      <c r="AI1293" s="20">
        <f t="shared" ca="1" si="266"/>
        <v>0</v>
      </c>
      <c r="AJ1293" s="20">
        <f t="shared" ca="1" si="267"/>
        <v>0</v>
      </c>
      <c r="AK1293" s="20" t="str">
        <f>ADDRESS('Відомість №2'!AS1289,7)</f>
        <v>$G$3041</v>
      </c>
      <c r="AL1293" s="20" t="str">
        <f>ADDRESS('Відомість №2'!AS1289,8)</f>
        <v>$H$3041</v>
      </c>
      <c r="AM1293">
        <f t="shared" ca="1" si="268"/>
        <v>0</v>
      </c>
      <c r="AN1293">
        <f t="shared" ca="1" si="269"/>
        <v>0</v>
      </c>
      <c r="AO1293" t="str">
        <f>ADDRESS('Відомість №2'!AS1289,3)</f>
        <v>$C$3041</v>
      </c>
      <c r="AP1293" t="str">
        <f>ADDRESS('Відомість №2'!AS1289,22)</f>
        <v>$V$3041</v>
      </c>
      <c r="AQ1293">
        <f t="shared" ca="1" si="270"/>
        <v>0</v>
      </c>
      <c r="AR1293">
        <f t="shared" ca="1" si="271"/>
        <v>0</v>
      </c>
      <c r="AS1293">
        <f t="shared" ca="1" si="272"/>
        <v>0</v>
      </c>
    </row>
    <row r="1294" spans="20:45" ht="15.75" hidden="1" customHeight="1" x14ac:dyDescent="0.25">
      <c r="T1294" s="23" t="str">
        <f>ADDRESS('Відомість №2'!AS1290,2)</f>
        <v>$B$3042</v>
      </c>
      <c r="U1294" s="23" t="str">
        <f>ADDRESS('Відомість №2'!AS1290,1)</f>
        <v>$A$3042</v>
      </c>
      <c r="V1294" s="23">
        <f t="shared" ca="1" si="260"/>
        <v>0</v>
      </c>
      <c r="W1294" s="23">
        <f t="shared" ca="1" si="261"/>
        <v>0</v>
      </c>
      <c r="Y1294" s="23" t="str">
        <f>ADDRESS('Відомість №2'!AS1290,21)</f>
        <v>$U$3042</v>
      </c>
      <c r="Z1294" s="23" t="str">
        <f>ADDRESS('Відомість №2'!AS1290,20)</f>
        <v>$T$3042</v>
      </c>
      <c r="AA1294" s="23">
        <f t="shared" ca="1" si="262"/>
        <v>0</v>
      </c>
      <c r="AB1294" s="23">
        <f t="shared" ca="1" si="263"/>
        <v>0</v>
      </c>
      <c r="AC1294" s="23" t="e">
        <f>ADDRESS('Відомість №2'!AT1290,6)</f>
        <v>#VALUE!</v>
      </c>
      <c r="AD1294" s="23" t="e">
        <f t="shared" ca="1" si="264"/>
        <v>#VALUE!</v>
      </c>
      <c r="AF1294" s="23" t="e">
        <f t="shared" ca="1" si="265"/>
        <v>#VALUE!</v>
      </c>
      <c r="AG1294" s="23" t="str">
        <f>ADDRESS('Відомість №2'!AS1290,9)</f>
        <v>$I$3042</v>
      </c>
      <c r="AH1294" s="23" t="str">
        <f>ADDRESS('Відомість №2'!AS1290,10)</f>
        <v>$J$3042</v>
      </c>
      <c r="AI1294" s="20">
        <f t="shared" ca="1" si="266"/>
        <v>0</v>
      </c>
      <c r="AJ1294" s="20">
        <f t="shared" ca="1" si="267"/>
        <v>0</v>
      </c>
      <c r="AK1294" s="20" t="str">
        <f>ADDRESS('Відомість №2'!AS1290,7)</f>
        <v>$G$3042</v>
      </c>
      <c r="AL1294" s="20" t="str">
        <f>ADDRESS('Відомість №2'!AS1290,8)</f>
        <v>$H$3042</v>
      </c>
      <c r="AM1294">
        <f t="shared" ca="1" si="268"/>
        <v>0</v>
      </c>
      <c r="AN1294">
        <f t="shared" ca="1" si="269"/>
        <v>0</v>
      </c>
      <c r="AO1294" t="str">
        <f>ADDRESS('Відомість №2'!AS1290,3)</f>
        <v>$C$3042</v>
      </c>
      <c r="AP1294" t="str">
        <f>ADDRESS('Відомість №2'!AS1290,22)</f>
        <v>$V$3042</v>
      </c>
      <c r="AQ1294">
        <f t="shared" ca="1" si="270"/>
        <v>0</v>
      </c>
      <c r="AR1294">
        <f t="shared" ca="1" si="271"/>
        <v>0</v>
      </c>
      <c r="AS1294">
        <f t="shared" ca="1" si="272"/>
        <v>0</v>
      </c>
    </row>
    <row r="1295" spans="20:45" ht="15.75" hidden="1" customHeight="1" x14ac:dyDescent="0.25">
      <c r="T1295" s="23" t="str">
        <f>ADDRESS('Відомість №2'!AS1291,2)</f>
        <v>$B$3043</v>
      </c>
      <c r="U1295" s="23" t="str">
        <f>ADDRESS('Відомість №2'!AS1291,1)</f>
        <v>$A$3043</v>
      </c>
      <c r="V1295" s="23">
        <f t="shared" ca="1" si="260"/>
        <v>0</v>
      </c>
      <c r="W1295" s="23">
        <f t="shared" ca="1" si="261"/>
        <v>0</v>
      </c>
      <c r="Y1295" s="23" t="str">
        <f>ADDRESS('Відомість №2'!AS1291,21)</f>
        <v>$U$3043</v>
      </c>
      <c r="Z1295" s="23" t="str">
        <f>ADDRESS('Відомість №2'!AS1291,20)</f>
        <v>$T$3043</v>
      </c>
      <c r="AA1295" s="23">
        <f t="shared" ca="1" si="262"/>
        <v>0</v>
      </c>
      <c r="AB1295" s="23">
        <f t="shared" ca="1" si="263"/>
        <v>0</v>
      </c>
      <c r="AC1295" s="23" t="e">
        <f>ADDRESS('Відомість №2'!AT1291,6)</f>
        <v>#VALUE!</v>
      </c>
      <c r="AD1295" s="23" t="e">
        <f t="shared" ca="1" si="264"/>
        <v>#VALUE!</v>
      </c>
      <c r="AF1295" s="23" t="e">
        <f t="shared" ca="1" si="265"/>
        <v>#VALUE!</v>
      </c>
      <c r="AG1295" s="23" t="str">
        <f>ADDRESS('Відомість №2'!AS1291,9)</f>
        <v>$I$3043</v>
      </c>
      <c r="AH1295" s="23" t="str">
        <f>ADDRESS('Відомість №2'!AS1291,10)</f>
        <v>$J$3043</v>
      </c>
      <c r="AI1295" s="20">
        <f t="shared" ca="1" si="266"/>
        <v>0</v>
      </c>
      <c r="AJ1295" s="20">
        <f t="shared" ca="1" si="267"/>
        <v>0</v>
      </c>
      <c r="AK1295" s="20" t="str">
        <f>ADDRESS('Відомість №2'!AS1291,7)</f>
        <v>$G$3043</v>
      </c>
      <c r="AL1295" s="20" t="str">
        <f>ADDRESS('Відомість №2'!AS1291,8)</f>
        <v>$H$3043</v>
      </c>
      <c r="AM1295">
        <f t="shared" ca="1" si="268"/>
        <v>0</v>
      </c>
      <c r="AN1295">
        <f t="shared" ca="1" si="269"/>
        <v>0</v>
      </c>
      <c r="AO1295" t="str">
        <f>ADDRESS('Відомість №2'!AS1291,3)</f>
        <v>$C$3043</v>
      </c>
      <c r="AP1295" t="str">
        <f>ADDRESS('Відомість №2'!AS1291,22)</f>
        <v>$V$3043</v>
      </c>
      <c r="AQ1295">
        <f t="shared" ca="1" si="270"/>
        <v>0</v>
      </c>
      <c r="AR1295">
        <f t="shared" ca="1" si="271"/>
        <v>0</v>
      </c>
      <c r="AS1295">
        <f t="shared" ca="1" si="272"/>
        <v>0</v>
      </c>
    </row>
    <row r="1296" spans="20:45" ht="15.75" hidden="1" customHeight="1" x14ac:dyDescent="0.25">
      <c r="T1296" s="23" t="str">
        <f>ADDRESS('Відомість №2'!AS1292,2)</f>
        <v>$B$3044</v>
      </c>
      <c r="U1296" s="23" t="str">
        <f>ADDRESS('Відомість №2'!AS1292,1)</f>
        <v>$A$3044</v>
      </c>
      <c r="V1296" s="23">
        <f t="shared" ca="1" si="260"/>
        <v>0</v>
      </c>
      <c r="W1296" s="23">
        <f t="shared" ca="1" si="261"/>
        <v>0</v>
      </c>
      <c r="Y1296" s="23" t="str">
        <f>ADDRESS('Відомість №2'!AS1292,21)</f>
        <v>$U$3044</v>
      </c>
      <c r="Z1296" s="23" t="str">
        <f>ADDRESS('Відомість №2'!AS1292,20)</f>
        <v>$T$3044</v>
      </c>
      <c r="AA1296" s="23">
        <f t="shared" ca="1" si="262"/>
        <v>0</v>
      </c>
      <c r="AB1296" s="23">
        <f t="shared" ca="1" si="263"/>
        <v>0</v>
      </c>
      <c r="AC1296" s="23" t="e">
        <f>ADDRESS('Відомість №2'!AT1292,6)</f>
        <v>#VALUE!</v>
      </c>
      <c r="AD1296" s="23" t="e">
        <f t="shared" ca="1" si="264"/>
        <v>#VALUE!</v>
      </c>
      <c r="AF1296" s="23" t="e">
        <f t="shared" ca="1" si="265"/>
        <v>#VALUE!</v>
      </c>
      <c r="AG1296" s="23" t="str">
        <f>ADDRESS('Відомість №2'!AS1292,9)</f>
        <v>$I$3044</v>
      </c>
      <c r="AH1296" s="23" t="str">
        <f>ADDRESS('Відомість №2'!AS1292,10)</f>
        <v>$J$3044</v>
      </c>
      <c r="AI1296" s="20">
        <f t="shared" ca="1" si="266"/>
        <v>0</v>
      </c>
      <c r="AJ1296" s="20">
        <f t="shared" ca="1" si="267"/>
        <v>0</v>
      </c>
      <c r="AK1296" s="20" t="str">
        <f>ADDRESS('Відомість №2'!AS1292,7)</f>
        <v>$G$3044</v>
      </c>
      <c r="AL1296" s="20" t="str">
        <f>ADDRESS('Відомість №2'!AS1292,8)</f>
        <v>$H$3044</v>
      </c>
      <c r="AM1296">
        <f t="shared" ca="1" si="268"/>
        <v>0</v>
      </c>
      <c r="AN1296">
        <f t="shared" ca="1" si="269"/>
        <v>0</v>
      </c>
      <c r="AO1296" t="str">
        <f>ADDRESS('Відомість №2'!AS1292,3)</f>
        <v>$C$3044</v>
      </c>
      <c r="AP1296" t="str">
        <f>ADDRESS('Відомість №2'!AS1292,22)</f>
        <v>$V$3044</v>
      </c>
      <c r="AQ1296">
        <f t="shared" ca="1" si="270"/>
        <v>0</v>
      </c>
      <c r="AR1296">
        <f t="shared" ca="1" si="271"/>
        <v>0</v>
      </c>
      <c r="AS1296">
        <f t="shared" ca="1" si="272"/>
        <v>0</v>
      </c>
    </row>
    <row r="1297" spans="20:45" ht="15.75" hidden="1" customHeight="1" x14ac:dyDescent="0.25">
      <c r="T1297" s="23" t="str">
        <f>ADDRESS('Відомість №2'!AS1293,2)</f>
        <v>$B$3045</v>
      </c>
      <c r="U1297" s="23" t="str">
        <f>ADDRESS('Відомість №2'!AS1293,1)</f>
        <v>$A$3045</v>
      </c>
      <c r="V1297" s="23">
        <f t="shared" ca="1" si="260"/>
        <v>0</v>
      </c>
      <c r="W1297" s="23">
        <f t="shared" ca="1" si="261"/>
        <v>0</v>
      </c>
      <c r="Y1297" s="23" t="str">
        <f>ADDRESS('Відомість №2'!AS1293,21)</f>
        <v>$U$3045</v>
      </c>
      <c r="Z1297" s="23" t="str">
        <f>ADDRESS('Відомість №2'!AS1293,20)</f>
        <v>$T$3045</v>
      </c>
      <c r="AA1297" s="23">
        <f t="shared" ca="1" si="262"/>
        <v>0</v>
      </c>
      <c r="AB1297" s="23">
        <f t="shared" ca="1" si="263"/>
        <v>0</v>
      </c>
      <c r="AC1297" s="23" t="e">
        <f>ADDRESS('Відомість №2'!AT1293,6)</f>
        <v>#VALUE!</v>
      </c>
      <c r="AD1297" s="23" t="e">
        <f t="shared" ca="1" si="264"/>
        <v>#VALUE!</v>
      </c>
      <c r="AF1297" s="23" t="e">
        <f t="shared" ca="1" si="265"/>
        <v>#VALUE!</v>
      </c>
      <c r="AG1297" s="23" t="str">
        <f>ADDRESS('Відомість №2'!AS1293,9)</f>
        <v>$I$3045</v>
      </c>
      <c r="AH1297" s="23" t="str">
        <f>ADDRESS('Відомість №2'!AS1293,10)</f>
        <v>$J$3045</v>
      </c>
      <c r="AI1297" s="20">
        <f t="shared" ca="1" si="266"/>
        <v>0</v>
      </c>
      <c r="AJ1297" s="20">
        <f t="shared" ca="1" si="267"/>
        <v>0</v>
      </c>
      <c r="AK1297" s="20" t="str">
        <f>ADDRESS('Відомість №2'!AS1293,7)</f>
        <v>$G$3045</v>
      </c>
      <c r="AL1297" s="20" t="str">
        <f>ADDRESS('Відомість №2'!AS1293,8)</f>
        <v>$H$3045</v>
      </c>
      <c r="AM1297">
        <f t="shared" ca="1" si="268"/>
        <v>0</v>
      </c>
      <c r="AN1297">
        <f t="shared" ca="1" si="269"/>
        <v>0</v>
      </c>
      <c r="AO1297" t="str">
        <f>ADDRESS('Відомість №2'!AS1293,3)</f>
        <v>$C$3045</v>
      </c>
      <c r="AP1297" t="str">
        <f>ADDRESS('Відомість №2'!AS1293,22)</f>
        <v>$V$3045</v>
      </c>
      <c r="AQ1297">
        <f t="shared" ca="1" si="270"/>
        <v>0</v>
      </c>
      <c r="AR1297">
        <f t="shared" ca="1" si="271"/>
        <v>0</v>
      </c>
      <c r="AS1297">
        <f t="shared" ca="1" si="272"/>
        <v>0</v>
      </c>
    </row>
    <row r="1298" spans="20:45" ht="15.75" hidden="1" customHeight="1" x14ac:dyDescent="0.25">
      <c r="T1298" s="23" t="str">
        <f>ADDRESS('Відомість №2'!AS1294,2)</f>
        <v>$B$3046</v>
      </c>
      <c r="U1298" s="23" t="str">
        <f>ADDRESS('Відомість №2'!AS1294,1)</f>
        <v>$A$3046</v>
      </c>
      <c r="V1298" s="23">
        <f t="shared" ca="1" si="260"/>
        <v>0</v>
      </c>
      <c r="W1298" s="23">
        <f t="shared" ca="1" si="261"/>
        <v>0</v>
      </c>
      <c r="Y1298" s="23" t="str">
        <f>ADDRESS('Відомість №2'!AS1294,21)</f>
        <v>$U$3046</v>
      </c>
      <c r="Z1298" s="23" t="str">
        <f>ADDRESS('Відомість №2'!AS1294,20)</f>
        <v>$T$3046</v>
      </c>
      <c r="AA1298" s="23">
        <f t="shared" ca="1" si="262"/>
        <v>0</v>
      </c>
      <c r="AB1298" s="23">
        <f t="shared" ca="1" si="263"/>
        <v>0</v>
      </c>
      <c r="AC1298" s="23" t="e">
        <f>ADDRESS('Відомість №2'!AT1294,6)</f>
        <v>#VALUE!</v>
      </c>
      <c r="AD1298" s="23" t="e">
        <f t="shared" ca="1" si="264"/>
        <v>#VALUE!</v>
      </c>
      <c r="AF1298" s="23" t="e">
        <f t="shared" ca="1" si="265"/>
        <v>#VALUE!</v>
      </c>
      <c r="AG1298" s="23" t="str">
        <f>ADDRESS('Відомість №2'!AS1294,9)</f>
        <v>$I$3046</v>
      </c>
      <c r="AH1298" s="23" t="str">
        <f>ADDRESS('Відомість №2'!AS1294,10)</f>
        <v>$J$3046</v>
      </c>
      <c r="AI1298" s="20">
        <f t="shared" ca="1" si="266"/>
        <v>0</v>
      </c>
      <c r="AJ1298" s="20">
        <f t="shared" ca="1" si="267"/>
        <v>0</v>
      </c>
      <c r="AK1298" s="20" t="str">
        <f>ADDRESS('Відомість №2'!AS1294,7)</f>
        <v>$G$3046</v>
      </c>
      <c r="AL1298" s="20" t="str">
        <f>ADDRESS('Відомість №2'!AS1294,8)</f>
        <v>$H$3046</v>
      </c>
      <c r="AM1298">
        <f t="shared" ca="1" si="268"/>
        <v>0</v>
      </c>
      <c r="AN1298">
        <f t="shared" ca="1" si="269"/>
        <v>0</v>
      </c>
      <c r="AO1298" t="str">
        <f>ADDRESS('Відомість №2'!AS1294,3)</f>
        <v>$C$3046</v>
      </c>
      <c r="AP1298" t="str">
        <f>ADDRESS('Відомість №2'!AS1294,22)</f>
        <v>$V$3046</v>
      </c>
      <c r="AQ1298">
        <f t="shared" ca="1" si="270"/>
        <v>0</v>
      </c>
      <c r="AR1298">
        <f t="shared" ca="1" si="271"/>
        <v>0</v>
      </c>
      <c r="AS1298">
        <f t="shared" ca="1" si="272"/>
        <v>0</v>
      </c>
    </row>
    <row r="1299" spans="20:45" ht="15.75" hidden="1" customHeight="1" x14ac:dyDescent="0.25">
      <c r="T1299" s="23" t="str">
        <f>ADDRESS('Відомість №2'!AS1295,2)</f>
        <v>$B$3047</v>
      </c>
      <c r="U1299" s="23" t="str">
        <f>ADDRESS('Відомість №2'!AS1295,1)</f>
        <v>$A$3047</v>
      </c>
      <c r="V1299" s="23">
        <f t="shared" ca="1" si="260"/>
        <v>0</v>
      </c>
      <c r="W1299" s="23">
        <f t="shared" ca="1" si="261"/>
        <v>0</v>
      </c>
      <c r="Y1299" s="23" t="str">
        <f>ADDRESS('Відомість №2'!AS1295,21)</f>
        <v>$U$3047</v>
      </c>
      <c r="Z1299" s="23" t="str">
        <f>ADDRESS('Відомість №2'!AS1295,20)</f>
        <v>$T$3047</v>
      </c>
      <c r="AA1299" s="23">
        <f t="shared" ca="1" si="262"/>
        <v>0</v>
      </c>
      <c r="AB1299" s="23">
        <f t="shared" ca="1" si="263"/>
        <v>0</v>
      </c>
      <c r="AC1299" s="23" t="e">
        <f>ADDRESS('Відомість №2'!AT1295,6)</f>
        <v>#VALUE!</v>
      </c>
      <c r="AD1299" s="23" t="e">
        <f t="shared" ca="1" si="264"/>
        <v>#VALUE!</v>
      </c>
      <c r="AF1299" s="23" t="e">
        <f t="shared" ca="1" si="265"/>
        <v>#VALUE!</v>
      </c>
      <c r="AG1299" s="23" t="str">
        <f>ADDRESS('Відомість №2'!AS1295,9)</f>
        <v>$I$3047</v>
      </c>
      <c r="AH1299" s="23" t="str">
        <f>ADDRESS('Відомість №2'!AS1295,10)</f>
        <v>$J$3047</v>
      </c>
      <c r="AI1299" s="20">
        <f t="shared" ca="1" si="266"/>
        <v>0</v>
      </c>
      <c r="AJ1299" s="20">
        <f t="shared" ca="1" si="267"/>
        <v>0</v>
      </c>
      <c r="AK1299" s="20" t="str">
        <f>ADDRESS('Відомість №2'!AS1295,7)</f>
        <v>$G$3047</v>
      </c>
      <c r="AL1299" s="20" t="str">
        <f>ADDRESS('Відомість №2'!AS1295,8)</f>
        <v>$H$3047</v>
      </c>
      <c r="AM1299">
        <f t="shared" ca="1" si="268"/>
        <v>0</v>
      </c>
      <c r="AN1299">
        <f t="shared" ca="1" si="269"/>
        <v>0</v>
      </c>
      <c r="AO1299" t="str">
        <f>ADDRESS('Відомість №2'!AS1295,3)</f>
        <v>$C$3047</v>
      </c>
      <c r="AP1299" t="str">
        <f>ADDRESS('Відомість №2'!AS1295,22)</f>
        <v>$V$3047</v>
      </c>
      <c r="AQ1299">
        <f t="shared" ca="1" si="270"/>
        <v>0</v>
      </c>
      <c r="AR1299">
        <f t="shared" ca="1" si="271"/>
        <v>0</v>
      </c>
      <c r="AS1299">
        <f t="shared" ca="1" si="272"/>
        <v>0</v>
      </c>
    </row>
    <row r="1300" spans="20:45" ht="15.75" hidden="1" customHeight="1" x14ac:dyDescent="0.25">
      <c r="T1300" s="23" t="str">
        <f>ADDRESS('Відомість №2'!AS1296,2)</f>
        <v>$B$3048</v>
      </c>
      <c r="U1300" s="23" t="str">
        <f>ADDRESS('Відомість №2'!AS1296,1)</f>
        <v>$A$3048</v>
      </c>
      <c r="V1300" s="23">
        <f t="shared" ca="1" si="260"/>
        <v>0</v>
      </c>
      <c r="W1300" s="23">
        <f t="shared" ca="1" si="261"/>
        <v>0</v>
      </c>
      <c r="Y1300" s="23" t="str">
        <f>ADDRESS('Відомість №2'!AS1296,21)</f>
        <v>$U$3048</v>
      </c>
      <c r="Z1300" s="23" t="str">
        <f>ADDRESS('Відомість №2'!AS1296,20)</f>
        <v>$T$3048</v>
      </c>
      <c r="AA1300" s="23">
        <f t="shared" ca="1" si="262"/>
        <v>0</v>
      </c>
      <c r="AB1300" s="23">
        <f t="shared" ca="1" si="263"/>
        <v>0</v>
      </c>
      <c r="AC1300" s="23" t="e">
        <f>ADDRESS('Відомість №2'!AT1296,6)</f>
        <v>#VALUE!</v>
      </c>
      <c r="AD1300" s="23" t="e">
        <f t="shared" ca="1" si="264"/>
        <v>#VALUE!</v>
      </c>
      <c r="AF1300" s="23" t="e">
        <f t="shared" ca="1" si="265"/>
        <v>#VALUE!</v>
      </c>
      <c r="AG1300" s="23" t="str">
        <f>ADDRESS('Відомість №2'!AS1296,9)</f>
        <v>$I$3048</v>
      </c>
      <c r="AH1300" s="23" t="str">
        <f>ADDRESS('Відомість №2'!AS1296,10)</f>
        <v>$J$3048</v>
      </c>
      <c r="AI1300" s="20">
        <f t="shared" ca="1" si="266"/>
        <v>0</v>
      </c>
      <c r="AJ1300" s="20">
        <f t="shared" ca="1" si="267"/>
        <v>0</v>
      </c>
      <c r="AK1300" s="20" t="str">
        <f>ADDRESS('Відомість №2'!AS1296,7)</f>
        <v>$G$3048</v>
      </c>
      <c r="AL1300" s="20" t="str">
        <f>ADDRESS('Відомість №2'!AS1296,8)</f>
        <v>$H$3048</v>
      </c>
      <c r="AM1300">
        <f t="shared" ca="1" si="268"/>
        <v>0</v>
      </c>
      <c r="AN1300">
        <f t="shared" ca="1" si="269"/>
        <v>0</v>
      </c>
      <c r="AO1300" t="str">
        <f>ADDRESS('Відомість №2'!AS1296,3)</f>
        <v>$C$3048</v>
      </c>
      <c r="AP1300" t="str">
        <f>ADDRESS('Відомість №2'!AS1296,22)</f>
        <v>$V$3048</v>
      </c>
      <c r="AQ1300">
        <f t="shared" ca="1" si="270"/>
        <v>0</v>
      </c>
      <c r="AR1300">
        <f t="shared" ca="1" si="271"/>
        <v>0</v>
      </c>
      <c r="AS1300">
        <f t="shared" ca="1" si="272"/>
        <v>0</v>
      </c>
    </row>
    <row r="1301" spans="20:45" ht="15.75" hidden="1" customHeight="1" x14ac:dyDescent="0.25">
      <c r="T1301" s="23" t="str">
        <f>ADDRESS('Відомість №2'!AS1297,2)</f>
        <v>$B$3049</v>
      </c>
      <c r="U1301" s="23" t="str">
        <f>ADDRESS('Відомість №2'!AS1297,1)</f>
        <v>$A$3049</v>
      </c>
      <c r="V1301" s="23">
        <f t="shared" ca="1" si="260"/>
        <v>0</v>
      </c>
      <c r="W1301" s="23">
        <f t="shared" ca="1" si="261"/>
        <v>0</v>
      </c>
      <c r="Y1301" s="23" t="str">
        <f>ADDRESS('Відомість №2'!AS1297,21)</f>
        <v>$U$3049</v>
      </c>
      <c r="Z1301" s="23" t="str">
        <f>ADDRESS('Відомість №2'!AS1297,20)</f>
        <v>$T$3049</v>
      </c>
      <c r="AA1301" s="23">
        <f t="shared" ca="1" si="262"/>
        <v>0</v>
      </c>
      <c r="AB1301" s="23">
        <f t="shared" ca="1" si="263"/>
        <v>0</v>
      </c>
      <c r="AC1301" s="23" t="e">
        <f>ADDRESS('Відомість №2'!AT1297,6)</f>
        <v>#VALUE!</v>
      </c>
      <c r="AD1301" s="23" t="e">
        <f t="shared" ca="1" si="264"/>
        <v>#VALUE!</v>
      </c>
      <c r="AF1301" s="23" t="e">
        <f t="shared" ca="1" si="265"/>
        <v>#VALUE!</v>
      </c>
      <c r="AG1301" s="23" t="str">
        <f>ADDRESS('Відомість №2'!AS1297,9)</f>
        <v>$I$3049</v>
      </c>
      <c r="AH1301" s="23" t="str">
        <f>ADDRESS('Відомість №2'!AS1297,10)</f>
        <v>$J$3049</v>
      </c>
      <c r="AI1301" s="20">
        <f t="shared" ca="1" si="266"/>
        <v>0</v>
      </c>
      <c r="AJ1301" s="20">
        <f t="shared" ca="1" si="267"/>
        <v>0</v>
      </c>
      <c r="AK1301" s="20" t="str">
        <f>ADDRESS('Відомість №2'!AS1297,7)</f>
        <v>$G$3049</v>
      </c>
      <c r="AL1301" s="20" t="str">
        <f>ADDRESS('Відомість №2'!AS1297,8)</f>
        <v>$H$3049</v>
      </c>
      <c r="AM1301">
        <f t="shared" ca="1" si="268"/>
        <v>0</v>
      </c>
      <c r="AN1301">
        <f t="shared" ca="1" si="269"/>
        <v>0</v>
      </c>
      <c r="AO1301" t="str">
        <f>ADDRESS('Відомість №2'!AS1297,3)</f>
        <v>$C$3049</v>
      </c>
      <c r="AP1301" t="str">
        <f>ADDRESS('Відомість №2'!AS1297,22)</f>
        <v>$V$3049</v>
      </c>
      <c r="AQ1301">
        <f t="shared" ca="1" si="270"/>
        <v>0</v>
      </c>
      <c r="AR1301">
        <f t="shared" ca="1" si="271"/>
        <v>0</v>
      </c>
      <c r="AS1301">
        <f t="shared" ca="1" si="272"/>
        <v>0</v>
      </c>
    </row>
    <row r="1302" spans="20:45" ht="15.75" hidden="1" customHeight="1" x14ac:dyDescent="0.25">
      <c r="T1302" s="23" t="str">
        <f>ADDRESS('Відомість №2'!AS1298,2)</f>
        <v>$B$3050</v>
      </c>
      <c r="U1302" s="23" t="str">
        <f>ADDRESS('Відомість №2'!AS1298,1)</f>
        <v>$A$3050</v>
      </c>
      <c r="V1302" s="23">
        <f t="shared" ca="1" si="260"/>
        <v>0</v>
      </c>
      <c r="W1302" s="23">
        <f t="shared" ca="1" si="261"/>
        <v>0</v>
      </c>
      <c r="Y1302" s="23" t="str">
        <f>ADDRESS('Відомість №2'!AS1298,21)</f>
        <v>$U$3050</v>
      </c>
      <c r="Z1302" s="23" t="str">
        <f>ADDRESS('Відомість №2'!AS1298,20)</f>
        <v>$T$3050</v>
      </c>
      <c r="AA1302" s="23">
        <f t="shared" ca="1" si="262"/>
        <v>0</v>
      </c>
      <c r="AB1302" s="23">
        <f t="shared" ca="1" si="263"/>
        <v>0</v>
      </c>
      <c r="AC1302" s="23" t="e">
        <f>ADDRESS('Відомість №2'!AT1298,6)</f>
        <v>#VALUE!</v>
      </c>
      <c r="AD1302" s="23" t="e">
        <f t="shared" ca="1" si="264"/>
        <v>#VALUE!</v>
      </c>
      <c r="AF1302" s="23" t="e">
        <f t="shared" ca="1" si="265"/>
        <v>#VALUE!</v>
      </c>
      <c r="AG1302" s="23" t="str">
        <f>ADDRESS('Відомість №2'!AS1298,9)</f>
        <v>$I$3050</v>
      </c>
      <c r="AH1302" s="23" t="str">
        <f>ADDRESS('Відомість №2'!AS1298,10)</f>
        <v>$J$3050</v>
      </c>
      <c r="AI1302" s="20">
        <f t="shared" ca="1" si="266"/>
        <v>0</v>
      </c>
      <c r="AJ1302" s="20">
        <f t="shared" ca="1" si="267"/>
        <v>0</v>
      </c>
      <c r="AK1302" s="20" t="str">
        <f>ADDRESS('Відомість №2'!AS1298,7)</f>
        <v>$G$3050</v>
      </c>
      <c r="AL1302" s="20" t="str">
        <f>ADDRESS('Відомість №2'!AS1298,8)</f>
        <v>$H$3050</v>
      </c>
      <c r="AM1302">
        <f t="shared" ca="1" si="268"/>
        <v>0</v>
      </c>
      <c r="AN1302">
        <f t="shared" ca="1" si="269"/>
        <v>0</v>
      </c>
      <c r="AO1302" t="str">
        <f>ADDRESS('Відомість №2'!AS1298,3)</f>
        <v>$C$3050</v>
      </c>
      <c r="AP1302" t="str">
        <f>ADDRESS('Відомість №2'!AS1298,22)</f>
        <v>$V$3050</v>
      </c>
      <c r="AQ1302">
        <f t="shared" ca="1" si="270"/>
        <v>0</v>
      </c>
      <c r="AR1302">
        <f t="shared" ca="1" si="271"/>
        <v>0</v>
      </c>
      <c r="AS1302">
        <f t="shared" ca="1" si="272"/>
        <v>0</v>
      </c>
    </row>
    <row r="1303" spans="20:45" ht="15.75" hidden="1" customHeight="1" x14ac:dyDescent="0.25">
      <c r="T1303" s="23" t="str">
        <f>ADDRESS('Відомість №2'!AS1299,2)</f>
        <v>$B$3051</v>
      </c>
      <c r="U1303" s="23" t="str">
        <f>ADDRESS('Відомість №2'!AS1299,1)</f>
        <v>$A$3051</v>
      </c>
      <c r="V1303" s="23">
        <f t="shared" ca="1" si="260"/>
        <v>0</v>
      </c>
      <c r="W1303" s="23">
        <f t="shared" ca="1" si="261"/>
        <v>0</v>
      </c>
      <c r="Y1303" s="23" t="str">
        <f>ADDRESS('Відомість №2'!AS1299,21)</f>
        <v>$U$3051</v>
      </c>
      <c r="Z1303" s="23" t="str">
        <f>ADDRESS('Відомість №2'!AS1299,20)</f>
        <v>$T$3051</v>
      </c>
      <c r="AA1303" s="23">
        <f t="shared" ca="1" si="262"/>
        <v>0</v>
      </c>
      <c r="AB1303" s="23">
        <f t="shared" ca="1" si="263"/>
        <v>0</v>
      </c>
      <c r="AC1303" s="23" t="e">
        <f>ADDRESS('Відомість №2'!AT1299,6)</f>
        <v>#VALUE!</v>
      </c>
      <c r="AD1303" s="23" t="e">
        <f t="shared" ca="1" si="264"/>
        <v>#VALUE!</v>
      </c>
      <c r="AF1303" s="23" t="e">
        <f t="shared" ca="1" si="265"/>
        <v>#VALUE!</v>
      </c>
      <c r="AG1303" s="23" t="str">
        <f>ADDRESS('Відомість №2'!AS1299,9)</f>
        <v>$I$3051</v>
      </c>
      <c r="AH1303" s="23" t="str">
        <f>ADDRESS('Відомість №2'!AS1299,10)</f>
        <v>$J$3051</v>
      </c>
      <c r="AI1303" s="20">
        <f t="shared" ca="1" si="266"/>
        <v>0</v>
      </c>
      <c r="AJ1303" s="20">
        <f t="shared" ca="1" si="267"/>
        <v>0</v>
      </c>
      <c r="AK1303" s="20" t="str">
        <f>ADDRESS('Відомість №2'!AS1299,7)</f>
        <v>$G$3051</v>
      </c>
      <c r="AL1303" s="20" t="str">
        <f>ADDRESS('Відомість №2'!AS1299,8)</f>
        <v>$H$3051</v>
      </c>
      <c r="AM1303">
        <f t="shared" ca="1" si="268"/>
        <v>0</v>
      </c>
      <c r="AN1303">
        <f t="shared" ca="1" si="269"/>
        <v>0</v>
      </c>
      <c r="AO1303" t="str">
        <f>ADDRESS('Відомість №2'!AS1299,3)</f>
        <v>$C$3051</v>
      </c>
      <c r="AP1303" t="str">
        <f>ADDRESS('Відомість №2'!AS1299,22)</f>
        <v>$V$3051</v>
      </c>
      <c r="AQ1303">
        <f t="shared" ca="1" si="270"/>
        <v>0</v>
      </c>
      <c r="AR1303">
        <f t="shared" ca="1" si="271"/>
        <v>0</v>
      </c>
      <c r="AS1303">
        <f t="shared" ca="1" si="272"/>
        <v>0</v>
      </c>
    </row>
    <row r="1304" spans="20:45" ht="15.75" hidden="1" customHeight="1" x14ac:dyDescent="0.25">
      <c r="T1304" s="23" t="str">
        <f>ADDRESS('Відомість №2'!AS1300,2)</f>
        <v>$B$3052</v>
      </c>
      <c r="U1304" s="23" t="str">
        <f>ADDRESS('Відомість №2'!AS1300,1)</f>
        <v>$A$3052</v>
      </c>
      <c r="V1304" s="23">
        <f t="shared" ca="1" si="260"/>
        <v>0</v>
      </c>
      <c r="W1304" s="23">
        <f t="shared" ca="1" si="261"/>
        <v>0</v>
      </c>
      <c r="Y1304" s="23" t="str">
        <f>ADDRESS('Відомість №2'!AS1300,21)</f>
        <v>$U$3052</v>
      </c>
      <c r="Z1304" s="23" t="str">
        <f>ADDRESS('Відомість №2'!AS1300,20)</f>
        <v>$T$3052</v>
      </c>
      <c r="AA1304" s="23">
        <f t="shared" ca="1" si="262"/>
        <v>0</v>
      </c>
      <c r="AB1304" s="23">
        <f t="shared" ca="1" si="263"/>
        <v>0</v>
      </c>
      <c r="AC1304" s="23" t="e">
        <f>ADDRESS('Відомість №2'!AT1300,6)</f>
        <v>#VALUE!</v>
      </c>
      <c r="AD1304" s="23" t="e">
        <f t="shared" ca="1" si="264"/>
        <v>#VALUE!</v>
      </c>
      <c r="AF1304" s="23" t="e">
        <f t="shared" ca="1" si="265"/>
        <v>#VALUE!</v>
      </c>
      <c r="AG1304" s="23" t="str">
        <f>ADDRESS('Відомість №2'!AS1300,9)</f>
        <v>$I$3052</v>
      </c>
      <c r="AH1304" s="23" t="str">
        <f>ADDRESS('Відомість №2'!AS1300,10)</f>
        <v>$J$3052</v>
      </c>
      <c r="AI1304" s="20">
        <f t="shared" ca="1" si="266"/>
        <v>0</v>
      </c>
      <c r="AJ1304" s="20">
        <f t="shared" ca="1" si="267"/>
        <v>0</v>
      </c>
      <c r="AK1304" s="20" t="str">
        <f>ADDRESS('Відомість №2'!AS1300,7)</f>
        <v>$G$3052</v>
      </c>
      <c r="AL1304" s="20" t="str">
        <f>ADDRESS('Відомість №2'!AS1300,8)</f>
        <v>$H$3052</v>
      </c>
      <c r="AM1304">
        <f t="shared" ca="1" si="268"/>
        <v>0</v>
      </c>
      <c r="AN1304">
        <f t="shared" ca="1" si="269"/>
        <v>0</v>
      </c>
      <c r="AO1304" t="str">
        <f>ADDRESS('Відомість №2'!AS1300,3)</f>
        <v>$C$3052</v>
      </c>
      <c r="AP1304" t="str">
        <f>ADDRESS('Відомість №2'!AS1300,22)</f>
        <v>$V$3052</v>
      </c>
      <c r="AQ1304">
        <f t="shared" ca="1" si="270"/>
        <v>0</v>
      </c>
      <c r="AR1304">
        <f t="shared" ca="1" si="271"/>
        <v>0</v>
      </c>
      <c r="AS1304">
        <f t="shared" ca="1" si="272"/>
        <v>0</v>
      </c>
    </row>
    <row r="1305" spans="20:45" ht="15.75" hidden="1" customHeight="1" x14ac:dyDescent="0.25">
      <c r="T1305" s="23" t="str">
        <f>ADDRESS('Відомість №2'!AS1301,2)</f>
        <v>$B$3053</v>
      </c>
      <c r="U1305" s="23" t="str">
        <f>ADDRESS('Відомість №2'!AS1301,1)</f>
        <v>$A$3053</v>
      </c>
      <c r="V1305" s="23">
        <f t="shared" ca="1" si="260"/>
        <v>0</v>
      </c>
      <c r="W1305" s="23">
        <f t="shared" ca="1" si="261"/>
        <v>0</v>
      </c>
      <c r="Y1305" s="23" t="str">
        <f>ADDRESS('Відомість №2'!AS1301,21)</f>
        <v>$U$3053</v>
      </c>
      <c r="Z1305" s="23" t="str">
        <f>ADDRESS('Відомість №2'!AS1301,20)</f>
        <v>$T$3053</v>
      </c>
      <c r="AA1305" s="23">
        <f t="shared" ca="1" si="262"/>
        <v>0</v>
      </c>
      <c r="AB1305" s="23">
        <f t="shared" ca="1" si="263"/>
        <v>0</v>
      </c>
      <c r="AC1305" s="23" t="e">
        <f>ADDRESS('Відомість №2'!AT1301,6)</f>
        <v>#VALUE!</v>
      </c>
      <c r="AD1305" s="23" t="e">
        <f t="shared" ca="1" si="264"/>
        <v>#VALUE!</v>
      </c>
      <c r="AF1305" s="23" t="e">
        <f t="shared" ca="1" si="265"/>
        <v>#VALUE!</v>
      </c>
      <c r="AG1305" s="23" t="str">
        <f>ADDRESS('Відомість №2'!AS1301,9)</f>
        <v>$I$3053</v>
      </c>
      <c r="AH1305" s="23" t="str">
        <f>ADDRESS('Відомість №2'!AS1301,10)</f>
        <v>$J$3053</v>
      </c>
      <c r="AI1305" s="20">
        <f t="shared" ca="1" si="266"/>
        <v>0</v>
      </c>
      <c r="AJ1305" s="20">
        <f t="shared" ca="1" si="267"/>
        <v>0</v>
      </c>
      <c r="AK1305" s="20" t="str">
        <f>ADDRESS('Відомість №2'!AS1301,7)</f>
        <v>$G$3053</v>
      </c>
      <c r="AL1305" s="20" t="str">
        <f>ADDRESS('Відомість №2'!AS1301,8)</f>
        <v>$H$3053</v>
      </c>
      <c r="AM1305">
        <f t="shared" ca="1" si="268"/>
        <v>0</v>
      </c>
      <c r="AN1305">
        <f t="shared" ca="1" si="269"/>
        <v>0</v>
      </c>
      <c r="AO1305" t="str">
        <f>ADDRESS('Відомість №2'!AS1301,3)</f>
        <v>$C$3053</v>
      </c>
      <c r="AP1305" t="str">
        <f>ADDRESS('Відомість №2'!AS1301,22)</f>
        <v>$V$3053</v>
      </c>
      <c r="AQ1305">
        <f t="shared" ca="1" si="270"/>
        <v>0</v>
      </c>
      <c r="AR1305">
        <f t="shared" ca="1" si="271"/>
        <v>0</v>
      </c>
      <c r="AS1305">
        <f t="shared" ca="1" si="272"/>
        <v>0</v>
      </c>
    </row>
    <row r="1306" spans="20:45" ht="15.75" hidden="1" customHeight="1" x14ac:dyDescent="0.25">
      <c r="T1306" s="23" t="str">
        <f>ADDRESS('Відомість №2'!AS1302,2)</f>
        <v>$B$3054</v>
      </c>
      <c r="U1306" s="23" t="str">
        <f>ADDRESS('Відомість №2'!AS1302,1)</f>
        <v>$A$3054</v>
      </c>
      <c r="V1306" s="23">
        <f t="shared" ca="1" si="260"/>
        <v>0</v>
      </c>
      <c r="W1306" s="23">
        <f t="shared" ca="1" si="261"/>
        <v>0</v>
      </c>
      <c r="Y1306" s="23" t="str">
        <f>ADDRESS('Відомість №2'!AS1302,21)</f>
        <v>$U$3054</v>
      </c>
      <c r="Z1306" s="23" t="str">
        <f>ADDRESS('Відомість №2'!AS1302,20)</f>
        <v>$T$3054</v>
      </c>
      <c r="AA1306" s="23">
        <f t="shared" ca="1" si="262"/>
        <v>0</v>
      </c>
      <c r="AB1306" s="23">
        <f t="shared" ca="1" si="263"/>
        <v>0</v>
      </c>
      <c r="AC1306" s="23" t="e">
        <f>ADDRESS('Відомість №2'!AT1302,6)</f>
        <v>#VALUE!</v>
      </c>
      <c r="AD1306" s="23" t="e">
        <f t="shared" ca="1" si="264"/>
        <v>#VALUE!</v>
      </c>
      <c r="AF1306" s="23" t="e">
        <f t="shared" ca="1" si="265"/>
        <v>#VALUE!</v>
      </c>
      <c r="AG1306" s="23" t="str">
        <f>ADDRESS('Відомість №2'!AS1302,9)</f>
        <v>$I$3054</v>
      </c>
      <c r="AH1306" s="23" t="str">
        <f>ADDRESS('Відомість №2'!AS1302,10)</f>
        <v>$J$3054</v>
      </c>
      <c r="AI1306" s="20">
        <f t="shared" ca="1" si="266"/>
        <v>0</v>
      </c>
      <c r="AJ1306" s="20">
        <f t="shared" ca="1" si="267"/>
        <v>0</v>
      </c>
      <c r="AK1306" s="20" t="str">
        <f>ADDRESS('Відомість №2'!AS1302,7)</f>
        <v>$G$3054</v>
      </c>
      <c r="AL1306" s="20" t="str">
        <f>ADDRESS('Відомість №2'!AS1302,8)</f>
        <v>$H$3054</v>
      </c>
      <c r="AM1306">
        <f t="shared" ca="1" si="268"/>
        <v>0</v>
      </c>
      <c r="AN1306">
        <f t="shared" ca="1" si="269"/>
        <v>0</v>
      </c>
      <c r="AO1306" t="str">
        <f>ADDRESS('Відомість №2'!AS1302,3)</f>
        <v>$C$3054</v>
      </c>
      <c r="AP1306" t="str">
        <f>ADDRESS('Відомість №2'!AS1302,22)</f>
        <v>$V$3054</v>
      </c>
      <c r="AQ1306">
        <f t="shared" ca="1" si="270"/>
        <v>0</v>
      </c>
      <c r="AR1306">
        <f t="shared" ca="1" si="271"/>
        <v>0</v>
      </c>
      <c r="AS1306">
        <f t="shared" ca="1" si="272"/>
        <v>0</v>
      </c>
    </row>
    <row r="1307" spans="20:45" ht="15.75" hidden="1" customHeight="1" x14ac:dyDescent="0.25">
      <c r="T1307" s="23" t="str">
        <f>ADDRESS('Відомість №2'!AS1303,2)</f>
        <v>$B$3055</v>
      </c>
      <c r="U1307" s="23" t="str">
        <f>ADDRESS('Відомість №2'!AS1303,1)</f>
        <v>$A$3055</v>
      </c>
      <c r="V1307" s="23">
        <f t="shared" ca="1" si="260"/>
        <v>0</v>
      </c>
      <c r="W1307" s="23">
        <f t="shared" ca="1" si="261"/>
        <v>0</v>
      </c>
      <c r="Y1307" s="23" t="str">
        <f>ADDRESS('Відомість №2'!AS1303,21)</f>
        <v>$U$3055</v>
      </c>
      <c r="Z1307" s="23" t="str">
        <f>ADDRESS('Відомість №2'!AS1303,20)</f>
        <v>$T$3055</v>
      </c>
      <c r="AA1307" s="23">
        <f t="shared" ca="1" si="262"/>
        <v>0</v>
      </c>
      <c r="AB1307" s="23">
        <f t="shared" ca="1" si="263"/>
        <v>0</v>
      </c>
      <c r="AC1307" s="23" t="e">
        <f>ADDRESS('Відомість №2'!AT1303,6)</f>
        <v>#VALUE!</v>
      </c>
      <c r="AD1307" s="23" t="e">
        <f t="shared" ca="1" si="264"/>
        <v>#VALUE!</v>
      </c>
      <c r="AF1307" s="23" t="e">
        <f t="shared" ca="1" si="265"/>
        <v>#VALUE!</v>
      </c>
      <c r="AG1307" s="23" t="str">
        <f>ADDRESS('Відомість №2'!AS1303,9)</f>
        <v>$I$3055</v>
      </c>
      <c r="AH1307" s="23" t="str">
        <f>ADDRESS('Відомість №2'!AS1303,10)</f>
        <v>$J$3055</v>
      </c>
      <c r="AI1307" s="20">
        <f t="shared" ca="1" si="266"/>
        <v>0</v>
      </c>
      <c r="AJ1307" s="20">
        <f t="shared" ca="1" si="267"/>
        <v>0</v>
      </c>
      <c r="AK1307" s="20" t="str">
        <f>ADDRESS('Відомість №2'!AS1303,7)</f>
        <v>$G$3055</v>
      </c>
      <c r="AL1307" s="20" t="str">
        <f>ADDRESS('Відомість №2'!AS1303,8)</f>
        <v>$H$3055</v>
      </c>
      <c r="AM1307">
        <f t="shared" ca="1" si="268"/>
        <v>0</v>
      </c>
      <c r="AN1307">
        <f t="shared" ca="1" si="269"/>
        <v>0</v>
      </c>
      <c r="AO1307" t="str">
        <f>ADDRESS('Відомість №2'!AS1303,3)</f>
        <v>$C$3055</v>
      </c>
      <c r="AP1307" t="str">
        <f>ADDRESS('Відомість №2'!AS1303,22)</f>
        <v>$V$3055</v>
      </c>
      <c r="AQ1307">
        <f t="shared" ca="1" si="270"/>
        <v>0</v>
      </c>
      <c r="AR1307">
        <f t="shared" ca="1" si="271"/>
        <v>0</v>
      </c>
      <c r="AS1307">
        <f t="shared" ca="1" si="272"/>
        <v>0</v>
      </c>
    </row>
    <row r="1308" spans="20:45" ht="15.75" hidden="1" customHeight="1" x14ac:dyDescent="0.25">
      <c r="T1308" s="23" t="str">
        <f>ADDRESS('Відомість №2'!AS1304,2)</f>
        <v>$B$3056</v>
      </c>
      <c r="U1308" s="23" t="str">
        <f>ADDRESS('Відомість №2'!AS1304,1)</f>
        <v>$A$3056</v>
      </c>
      <c r="V1308" s="23">
        <f t="shared" ca="1" si="260"/>
        <v>0</v>
      </c>
      <c r="W1308" s="23">
        <f t="shared" ca="1" si="261"/>
        <v>0</v>
      </c>
      <c r="Y1308" s="23" t="str">
        <f>ADDRESS('Відомість №2'!AS1304,21)</f>
        <v>$U$3056</v>
      </c>
      <c r="Z1308" s="23" t="str">
        <f>ADDRESS('Відомість №2'!AS1304,20)</f>
        <v>$T$3056</v>
      </c>
      <c r="AA1308" s="23">
        <f t="shared" ca="1" si="262"/>
        <v>0</v>
      </c>
      <c r="AB1308" s="23">
        <f t="shared" ca="1" si="263"/>
        <v>0</v>
      </c>
      <c r="AC1308" s="23" t="e">
        <f>ADDRESS('Відомість №2'!AT1304,6)</f>
        <v>#VALUE!</v>
      </c>
      <c r="AD1308" s="23" t="e">
        <f t="shared" ca="1" si="264"/>
        <v>#VALUE!</v>
      </c>
      <c r="AF1308" s="23" t="e">
        <f t="shared" ca="1" si="265"/>
        <v>#VALUE!</v>
      </c>
      <c r="AG1308" s="23" t="str">
        <f>ADDRESS('Відомість №2'!AS1304,9)</f>
        <v>$I$3056</v>
      </c>
      <c r="AH1308" s="23" t="str">
        <f>ADDRESS('Відомість №2'!AS1304,10)</f>
        <v>$J$3056</v>
      </c>
      <c r="AI1308" s="20">
        <f t="shared" ca="1" si="266"/>
        <v>0</v>
      </c>
      <c r="AJ1308" s="20">
        <f t="shared" ca="1" si="267"/>
        <v>0</v>
      </c>
      <c r="AK1308" s="20" t="str">
        <f>ADDRESS('Відомість №2'!AS1304,7)</f>
        <v>$G$3056</v>
      </c>
      <c r="AL1308" s="20" t="str">
        <f>ADDRESS('Відомість №2'!AS1304,8)</f>
        <v>$H$3056</v>
      </c>
      <c r="AM1308">
        <f t="shared" ca="1" si="268"/>
        <v>0</v>
      </c>
      <c r="AN1308">
        <f t="shared" ca="1" si="269"/>
        <v>0</v>
      </c>
      <c r="AO1308" t="str">
        <f>ADDRESS('Відомість №2'!AS1304,3)</f>
        <v>$C$3056</v>
      </c>
      <c r="AP1308" t="str">
        <f>ADDRESS('Відомість №2'!AS1304,22)</f>
        <v>$V$3056</v>
      </c>
      <c r="AQ1308">
        <f t="shared" ca="1" si="270"/>
        <v>0</v>
      </c>
      <c r="AR1308">
        <f t="shared" ca="1" si="271"/>
        <v>0</v>
      </c>
      <c r="AS1308">
        <f t="shared" ca="1" si="272"/>
        <v>0</v>
      </c>
    </row>
    <row r="1309" spans="20:45" ht="15.75" hidden="1" customHeight="1" x14ac:dyDescent="0.25">
      <c r="T1309" s="23" t="str">
        <f>ADDRESS('Відомість №2'!AS1305,2)</f>
        <v>$B$3057</v>
      </c>
      <c r="U1309" s="23" t="str">
        <f>ADDRESS('Відомість №2'!AS1305,1)</f>
        <v>$A$3057</v>
      </c>
      <c r="V1309" s="23">
        <f t="shared" ca="1" si="260"/>
        <v>0</v>
      </c>
      <c r="W1309" s="23">
        <f t="shared" ca="1" si="261"/>
        <v>0</v>
      </c>
      <c r="Y1309" s="23" t="str">
        <f>ADDRESS('Відомість №2'!AS1305,21)</f>
        <v>$U$3057</v>
      </c>
      <c r="Z1309" s="23" t="str">
        <f>ADDRESS('Відомість №2'!AS1305,20)</f>
        <v>$T$3057</v>
      </c>
      <c r="AA1309" s="23">
        <f t="shared" ca="1" si="262"/>
        <v>0</v>
      </c>
      <c r="AB1309" s="23">
        <f t="shared" ca="1" si="263"/>
        <v>0</v>
      </c>
      <c r="AC1309" s="23" t="e">
        <f>ADDRESS('Відомість №2'!AT1305,6)</f>
        <v>#VALUE!</v>
      </c>
      <c r="AD1309" s="23" t="e">
        <f t="shared" ca="1" si="264"/>
        <v>#VALUE!</v>
      </c>
      <c r="AF1309" s="23" t="e">
        <f t="shared" ca="1" si="265"/>
        <v>#VALUE!</v>
      </c>
      <c r="AG1309" s="23" t="str">
        <f>ADDRESS('Відомість №2'!AS1305,9)</f>
        <v>$I$3057</v>
      </c>
      <c r="AH1309" s="23" t="str">
        <f>ADDRESS('Відомість №2'!AS1305,10)</f>
        <v>$J$3057</v>
      </c>
      <c r="AI1309" s="20">
        <f t="shared" ca="1" si="266"/>
        <v>0</v>
      </c>
      <c r="AJ1309" s="20">
        <f t="shared" ca="1" si="267"/>
        <v>0</v>
      </c>
      <c r="AK1309" s="20" t="str">
        <f>ADDRESS('Відомість №2'!AS1305,7)</f>
        <v>$G$3057</v>
      </c>
      <c r="AL1309" s="20" t="str">
        <f>ADDRESS('Відомість №2'!AS1305,8)</f>
        <v>$H$3057</v>
      </c>
      <c r="AM1309">
        <f t="shared" ca="1" si="268"/>
        <v>0</v>
      </c>
      <c r="AN1309">
        <f t="shared" ca="1" si="269"/>
        <v>0</v>
      </c>
      <c r="AO1309" t="str">
        <f>ADDRESS('Відомість №2'!AS1305,3)</f>
        <v>$C$3057</v>
      </c>
      <c r="AP1309" t="str">
        <f>ADDRESS('Відомість №2'!AS1305,22)</f>
        <v>$V$3057</v>
      </c>
      <c r="AQ1309">
        <f t="shared" ca="1" si="270"/>
        <v>0</v>
      </c>
      <c r="AR1309">
        <f t="shared" ca="1" si="271"/>
        <v>0</v>
      </c>
      <c r="AS1309">
        <f t="shared" ca="1" si="272"/>
        <v>0</v>
      </c>
    </row>
    <row r="1310" spans="20:45" ht="15.75" hidden="1" customHeight="1" x14ac:dyDescent="0.25">
      <c r="T1310" s="23" t="str">
        <f>ADDRESS('Відомість №2'!AS1306,2)</f>
        <v>$B$3058</v>
      </c>
      <c r="U1310" s="23" t="str">
        <f>ADDRESS('Відомість №2'!AS1306,1)</f>
        <v>$A$3058</v>
      </c>
      <c r="V1310" s="23">
        <f t="shared" ca="1" si="260"/>
        <v>0</v>
      </c>
      <c r="W1310" s="23">
        <f t="shared" ca="1" si="261"/>
        <v>0</v>
      </c>
      <c r="Y1310" s="23" t="str">
        <f>ADDRESS('Відомість №2'!AS1306,21)</f>
        <v>$U$3058</v>
      </c>
      <c r="Z1310" s="23" t="str">
        <f>ADDRESS('Відомість №2'!AS1306,20)</f>
        <v>$T$3058</v>
      </c>
      <c r="AA1310" s="23">
        <f t="shared" ca="1" si="262"/>
        <v>0</v>
      </c>
      <c r="AB1310" s="23">
        <f t="shared" ca="1" si="263"/>
        <v>0</v>
      </c>
      <c r="AC1310" s="23" t="e">
        <f>ADDRESS('Відомість №2'!AT1306,6)</f>
        <v>#VALUE!</v>
      </c>
      <c r="AD1310" s="23" t="e">
        <f t="shared" ca="1" si="264"/>
        <v>#VALUE!</v>
      </c>
      <c r="AF1310" s="23" t="e">
        <f t="shared" ca="1" si="265"/>
        <v>#VALUE!</v>
      </c>
      <c r="AG1310" s="23" t="str">
        <f>ADDRESS('Відомість №2'!AS1306,9)</f>
        <v>$I$3058</v>
      </c>
      <c r="AH1310" s="23" t="str">
        <f>ADDRESS('Відомість №2'!AS1306,10)</f>
        <v>$J$3058</v>
      </c>
      <c r="AI1310" s="20">
        <f t="shared" ca="1" si="266"/>
        <v>0</v>
      </c>
      <c r="AJ1310" s="20">
        <f t="shared" ca="1" si="267"/>
        <v>0</v>
      </c>
      <c r="AK1310" s="20" t="str">
        <f>ADDRESS('Відомість №2'!AS1306,7)</f>
        <v>$G$3058</v>
      </c>
      <c r="AL1310" s="20" t="str">
        <f>ADDRESS('Відомість №2'!AS1306,8)</f>
        <v>$H$3058</v>
      </c>
      <c r="AM1310">
        <f t="shared" ca="1" si="268"/>
        <v>0</v>
      </c>
      <c r="AN1310">
        <f t="shared" ca="1" si="269"/>
        <v>0</v>
      </c>
      <c r="AO1310" t="str">
        <f>ADDRESS('Відомість №2'!AS1306,3)</f>
        <v>$C$3058</v>
      </c>
      <c r="AP1310" t="str">
        <f>ADDRESS('Відомість №2'!AS1306,22)</f>
        <v>$V$3058</v>
      </c>
      <c r="AQ1310">
        <f t="shared" ca="1" si="270"/>
        <v>0</v>
      </c>
      <c r="AR1310">
        <f t="shared" ca="1" si="271"/>
        <v>0</v>
      </c>
      <c r="AS1310">
        <f t="shared" ca="1" si="272"/>
        <v>0</v>
      </c>
    </row>
    <row r="1311" spans="20:45" ht="15.75" hidden="1" customHeight="1" x14ac:dyDescent="0.25">
      <c r="T1311" s="23" t="str">
        <f>ADDRESS('Відомість №2'!AS1307,2)</f>
        <v>$B$3059</v>
      </c>
      <c r="U1311" s="23" t="str">
        <f>ADDRESS('Відомість №2'!AS1307,1)</f>
        <v>$A$3059</v>
      </c>
      <c r="V1311" s="23">
        <f t="shared" ca="1" si="260"/>
        <v>0</v>
      </c>
      <c r="W1311" s="23">
        <f t="shared" ca="1" si="261"/>
        <v>0</v>
      </c>
      <c r="Y1311" s="23" t="str">
        <f>ADDRESS('Відомість №2'!AS1307,21)</f>
        <v>$U$3059</v>
      </c>
      <c r="Z1311" s="23" t="str">
        <f>ADDRESS('Відомість №2'!AS1307,20)</f>
        <v>$T$3059</v>
      </c>
      <c r="AA1311" s="23">
        <f t="shared" ca="1" si="262"/>
        <v>0</v>
      </c>
      <c r="AB1311" s="23">
        <f t="shared" ca="1" si="263"/>
        <v>0</v>
      </c>
      <c r="AC1311" s="23" t="e">
        <f>ADDRESS('Відомість №2'!AT1307,6)</f>
        <v>#VALUE!</v>
      </c>
      <c r="AD1311" s="23" t="e">
        <f t="shared" ca="1" si="264"/>
        <v>#VALUE!</v>
      </c>
      <c r="AF1311" s="23" t="e">
        <f t="shared" ca="1" si="265"/>
        <v>#VALUE!</v>
      </c>
      <c r="AG1311" s="23" t="str">
        <f>ADDRESS('Відомість №2'!AS1307,9)</f>
        <v>$I$3059</v>
      </c>
      <c r="AH1311" s="23" t="str">
        <f>ADDRESS('Відомість №2'!AS1307,10)</f>
        <v>$J$3059</v>
      </c>
      <c r="AI1311" s="20">
        <f t="shared" ca="1" si="266"/>
        <v>0</v>
      </c>
      <c r="AJ1311" s="20">
        <f t="shared" ca="1" si="267"/>
        <v>0</v>
      </c>
      <c r="AK1311" s="20" t="str">
        <f>ADDRESS('Відомість №2'!AS1307,7)</f>
        <v>$G$3059</v>
      </c>
      <c r="AL1311" s="20" t="str">
        <f>ADDRESS('Відомість №2'!AS1307,8)</f>
        <v>$H$3059</v>
      </c>
      <c r="AM1311">
        <f t="shared" ca="1" si="268"/>
        <v>0</v>
      </c>
      <c r="AN1311">
        <f t="shared" ca="1" si="269"/>
        <v>0</v>
      </c>
      <c r="AO1311" t="str">
        <f>ADDRESS('Відомість №2'!AS1307,3)</f>
        <v>$C$3059</v>
      </c>
      <c r="AP1311" t="str">
        <f>ADDRESS('Відомість №2'!AS1307,22)</f>
        <v>$V$3059</v>
      </c>
      <c r="AQ1311">
        <f t="shared" ca="1" si="270"/>
        <v>0</v>
      </c>
      <c r="AR1311">
        <f t="shared" ca="1" si="271"/>
        <v>0</v>
      </c>
      <c r="AS1311">
        <f t="shared" ca="1" si="272"/>
        <v>0</v>
      </c>
    </row>
    <row r="1312" spans="20:45" ht="15.75" hidden="1" customHeight="1" x14ac:dyDescent="0.25">
      <c r="T1312" s="23" t="str">
        <f>ADDRESS('Відомість №2'!AS1308,2)</f>
        <v>$B$3060</v>
      </c>
      <c r="U1312" s="23" t="str">
        <f>ADDRESS('Відомість №2'!AS1308,1)</f>
        <v>$A$3060</v>
      </c>
      <c r="V1312" s="23">
        <f t="shared" ca="1" si="260"/>
        <v>0</v>
      </c>
      <c r="W1312" s="23">
        <f t="shared" ca="1" si="261"/>
        <v>0</v>
      </c>
      <c r="Y1312" s="23" t="str">
        <f>ADDRESS('Відомість №2'!AS1308,21)</f>
        <v>$U$3060</v>
      </c>
      <c r="Z1312" s="23" t="str">
        <f>ADDRESS('Відомість №2'!AS1308,20)</f>
        <v>$T$3060</v>
      </c>
      <c r="AA1312" s="23">
        <f t="shared" ca="1" si="262"/>
        <v>0</v>
      </c>
      <c r="AB1312" s="23">
        <f t="shared" ca="1" si="263"/>
        <v>0</v>
      </c>
      <c r="AC1312" s="23" t="e">
        <f>ADDRESS('Відомість №2'!AT1308,6)</f>
        <v>#VALUE!</v>
      </c>
      <c r="AD1312" s="23" t="e">
        <f t="shared" ca="1" si="264"/>
        <v>#VALUE!</v>
      </c>
      <c r="AF1312" s="23" t="e">
        <f t="shared" ca="1" si="265"/>
        <v>#VALUE!</v>
      </c>
      <c r="AG1312" s="23" t="str">
        <f>ADDRESS('Відомість №2'!AS1308,9)</f>
        <v>$I$3060</v>
      </c>
      <c r="AH1312" s="23" t="str">
        <f>ADDRESS('Відомість №2'!AS1308,10)</f>
        <v>$J$3060</v>
      </c>
      <c r="AI1312" s="20">
        <f t="shared" ca="1" si="266"/>
        <v>0</v>
      </c>
      <c r="AJ1312" s="20">
        <f t="shared" ca="1" si="267"/>
        <v>0</v>
      </c>
      <c r="AK1312" s="20" t="str">
        <f>ADDRESS('Відомість №2'!AS1308,7)</f>
        <v>$G$3060</v>
      </c>
      <c r="AL1312" s="20" t="str">
        <f>ADDRESS('Відомість №2'!AS1308,8)</f>
        <v>$H$3060</v>
      </c>
      <c r="AM1312">
        <f t="shared" ca="1" si="268"/>
        <v>0</v>
      </c>
      <c r="AN1312">
        <f t="shared" ca="1" si="269"/>
        <v>0</v>
      </c>
      <c r="AO1312" t="str">
        <f>ADDRESS('Відомість №2'!AS1308,3)</f>
        <v>$C$3060</v>
      </c>
      <c r="AP1312" t="str">
        <f>ADDRESS('Відомість №2'!AS1308,22)</f>
        <v>$V$3060</v>
      </c>
      <c r="AQ1312">
        <f t="shared" ca="1" si="270"/>
        <v>0</v>
      </c>
      <c r="AR1312">
        <f t="shared" ca="1" si="271"/>
        <v>0</v>
      </c>
      <c r="AS1312">
        <f t="shared" ca="1" si="272"/>
        <v>0</v>
      </c>
    </row>
    <row r="1313" spans="20:45" ht="15.75" hidden="1" customHeight="1" x14ac:dyDescent="0.25">
      <c r="T1313" s="23" t="str">
        <f>ADDRESS('Відомість №2'!AS1309,2)</f>
        <v>$B$3061</v>
      </c>
      <c r="U1313" s="23" t="str">
        <f>ADDRESS('Відомість №2'!AS1309,1)</f>
        <v>$A$3061</v>
      </c>
      <c r="V1313" s="23">
        <f t="shared" ca="1" si="260"/>
        <v>0</v>
      </c>
      <c r="W1313" s="23">
        <f t="shared" ca="1" si="261"/>
        <v>0</v>
      </c>
      <c r="Y1313" s="23" t="str">
        <f>ADDRESS('Відомість №2'!AS1309,21)</f>
        <v>$U$3061</v>
      </c>
      <c r="Z1313" s="23" t="str">
        <f>ADDRESS('Відомість №2'!AS1309,20)</f>
        <v>$T$3061</v>
      </c>
      <c r="AA1313" s="23">
        <f t="shared" ca="1" si="262"/>
        <v>0</v>
      </c>
      <c r="AB1313" s="23">
        <f t="shared" ca="1" si="263"/>
        <v>0</v>
      </c>
      <c r="AC1313" s="23" t="e">
        <f>ADDRESS('Відомість №2'!AT1309,6)</f>
        <v>#VALUE!</v>
      </c>
      <c r="AD1313" s="23" t="e">
        <f t="shared" ca="1" si="264"/>
        <v>#VALUE!</v>
      </c>
      <c r="AF1313" s="23" t="e">
        <f t="shared" ca="1" si="265"/>
        <v>#VALUE!</v>
      </c>
      <c r="AG1313" s="23" t="str">
        <f>ADDRESS('Відомість №2'!AS1309,9)</f>
        <v>$I$3061</v>
      </c>
      <c r="AH1313" s="23" t="str">
        <f>ADDRESS('Відомість №2'!AS1309,10)</f>
        <v>$J$3061</v>
      </c>
      <c r="AI1313" s="20">
        <f t="shared" ca="1" si="266"/>
        <v>0</v>
      </c>
      <c r="AJ1313" s="20">
        <f t="shared" ca="1" si="267"/>
        <v>0</v>
      </c>
      <c r="AK1313" s="20" t="str">
        <f>ADDRESS('Відомість №2'!AS1309,7)</f>
        <v>$G$3061</v>
      </c>
      <c r="AL1313" s="20" t="str">
        <f>ADDRESS('Відомість №2'!AS1309,8)</f>
        <v>$H$3061</v>
      </c>
      <c r="AM1313">
        <f t="shared" ca="1" si="268"/>
        <v>0</v>
      </c>
      <c r="AN1313">
        <f t="shared" ca="1" si="269"/>
        <v>0</v>
      </c>
      <c r="AO1313" t="str">
        <f>ADDRESS('Відомість №2'!AS1309,3)</f>
        <v>$C$3061</v>
      </c>
      <c r="AP1313" t="str">
        <f>ADDRESS('Відомість №2'!AS1309,22)</f>
        <v>$V$3061</v>
      </c>
      <c r="AQ1313">
        <f t="shared" ca="1" si="270"/>
        <v>0</v>
      </c>
      <c r="AR1313">
        <f t="shared" ca="1" si="271"/>
        <v>0</v>
      </c>
      <c r="AS1313">
        <f t="shared" ca="1" si="272"/>
        <v>0</v>
      </c>
    </row>
    <row r="1314" spans="20:45" ht="15.75" hidden="1" customHeight="1" x14ac:dyDescent="0.25">
      <c r="T1314" s="23" t="str">
        <f>ADDRESS('Відомість №2'!AS1310,2)</f>
        <v>$B$3062</v>
      </c>
      <c r="U1314" s="23" t="str">
        <f>ADDRESS('Відомість №2'!AS1310,1)</f>
        <v>$A$3062</v>
      </c>
      <c r="V1314" s="23">
        <f t="shared" ca="1" si="260"/>
        <v>0</v>
      </c>
      <c r="W1314" s="23">
        <f t="shared" ca="1" si="261"/>
        <v>0</v>
      </c>
      <c r="Y1314" s="23" t="str">
        <f>ADDRESS('Відомість №2'!AS1310,21)</f>
        <v>$U$3062</v>
      </c>
      <c r="Z1314" s="23" t="str">
        <f>ADDRESS('Відомість №2'!AS1310,20)</f>
        <v>$T$3062</v>
      </c>
      <c r="AA1314" s="23">
        <f t="shared" ca="1" si="262"/>
        <v>0</v>
      </c>
      <c r="AB1314" s="23">
        <f t="shared" ca="1" si="263"/>
        <v>0</v>
      </c>
      <c r="AC1314" s="23" t="e">
        <f>ADDRESS('Відомість №2'!AT1310,6)</f>
        <v>#VALUE!</v>
      </c>
      <c r="AD1314" s="23" t="e">
        <f t="shared" ca="1" si="264"/>
        <v>#VALUE!</v>
      </c>
      <c r="AF1314" s="23" t="e">
        <f t="shared" ca="1" si="265"/>
        <v>#VALUE!</v>
      </c>
      <c r="AG1314" s="23" t="str">
        <f>ADDRESS('Відомість №2'!AS1310,9)</f>
        <v>$I$3062</v>
      </c>
      <c r="AH1314" s="23" t="str">
        <f>ADDRESS('Відомість №2'!AS1310,10)</f>
        <v>$J$3062</v>
      </c>
      <c r="AI1314" s="20">
        <f t="shared" ca="1" si="266"/>
        <v>0</v>
      </c>
      <c r="AJ1314" s="20">
        <f t="shared" ca="1" si="267"/>
        <v>0</v>
      </c>
      <c r="AK1314" s="20" t="str">
        <f>ADDRESS('Відомість №2'!AS1310,7)</f>
        <v>$G$3062</v>
      </c>
      <c r="AL1314" s="20" t="str">
        <f>ADDRESS('Відомість №2'!AS1310,8)</f>
        <v>$H$3062</v>
      </c>
      <c r="AM1314">
        <f t="shared" ca="1" si="268"/>
        <v>0</v>
      </c>
      <c r="AN1314">
        <f t="shared" ca="1" si="269"/>
        <v>0</v>
      </c>
      <c r="AO1314" t="str">
        <f>ADDRESS('Відомість №2'!AS1310,3)</f>
        <v>$C$3062</v>
      </c>
      <c r="AP1314" t="str">
        <f>ADDRESS('Відомість №2'!AS1310,22)</f>
        <v>$V$3062</v>
      </c>
      <c r="AQ1314">
        <f t="shared" ca="1" si="270"/>
        <v>0</v>
      </c>
      <c r="AR1314">
        <f t="shared" ca="1" si="271"/>
        <v>0</v>
      </c>
      <c r="AS1314">
        <f t="shared" ca="1" si="272"/>
        <v>0</v>
      </c>
    </row>
    <row r="1315" spans="20:45" ht="15.75" hidden="1" customHeight="1" x14ac:dyDescent="0.25">
      <c r="T1315" s="23" t="str">
        <f>ADDRESS('Відомість №2'!AS1311,2)</f>
        <v>$B$3063</v>
      </c>
      <c r="U1315" s="23" t="str">
        <f>ADDRESS('Відомість №2'!AS1311,1)</f>
        <v>$A$3063</v>
      </c>
      <c r="V1315" s="23">
        <f t="shared" ca="1" si="260"/>
        <v>0</v>
      </c>
      <c r="W1315" s="23">
        <f t="shared" ca="1" si="261"/>
        <v>0</v>
      </c>
      <c r="Y1315" s="23" t="str">
        <f>ADDRESS('Відомість №2'!AS1311,21)</f>
        <v>$U$3063</v>
      </c>
      <c r="Z1315" s="23" t="str">
        <f>ADDRESS('Відомість №2'!AS1311,20)</f>
        <v>$T$3063</v>
      </c>
      <c r="AA1315" s="23">
        <f t="shared" ca="1" si="262"/>
        <v>0</v>
      </c>
      <c r="AB1315" s="23">
        <f t="shared" ca="1" si="263"/>
        <v>0</v>
      </c>
      <c r="AC1315" s="23" t="e">
        <f>ADDRESS('Відомість №2'!AT1311,6)</f>
        <v>#VALUE!</v>
      </c>
      <c r="AD1315" s="23" t="e">
        <f t="shared" ca="1" si="264"/>
        <v>#VALUE!</v>
      </c>
      <c r="AF1315" s="23" t="e">
        <f t="shared" ca="1" si="265"/>
        <v>#VALUE!</v>
      </c>
      <c r="AG1315" s="23" t="str">
        <f>ADDRESS('Відомість №2'!AS1311,9)</f>
        <v>$I$3063</v>
      </c>
      <c r="AH1315" s="23" t="str">
        <f>ADDRESS('Відомість №2'!AS1311,10)</f>
        <v>$J$3063</v>
      </c>
      <c r="AI1315" s="20">
        <f t="shared" ca="1" si="266"/>
        <v>0</v>
      </c>
      <c r="AJ1315" s="20">
        <f t="shared" ca="1" si="267"/>
        <v>0</v>
      </c>
      <c r="AK1315" s="20" t="str">
        <f>ADDRESS('Відомість №2'!AS1311,7)</f>
        <v>$G$3063</v>
      </c>
      <c r="AL1315" s="20" t="str">
        <f>ADDRESS('Відомість №2'!AS1311,8)</f>
        <v>$H$3063</v>
      </c>
      <c r="AM1315">
        <f t="shared" ca="1" si="268"/>
        <v>0</v>
      </c>
      <c r="AN1315">
        <f t="shared" ca="1" si="269"/>
        <v>0</v>
      </c>
      <c r="AO1315" t="str">
        <f>ADDRESS('Відомість №2'!AS1311,3)</f>
        <v>$C$3063</v>
      </c>
      <c r="AP1315" t="str">
        <f>ADDRESS('Відомість №2'!AS1311,22)</f>
        <v>$V$3063</v>
      </c>
      <c r="AQ1315">
        <f t="shared" ca="1" si="270"/>
        <v>0</v>
      </c>
      <c r="AR1315">
        <f t="shared" ca="1" si="271"/>
        <v>0</v>
      </c>
      <c r="AS1315">
        <f t="shared" ca="1" si="272"/>
        <v>0</v>
      </c>
    </row>
    <row r="1316" spans="20:45" ht="15.75" hidden="1" customHeight="1" x14ac:dyDescent="0.25">
      <c r="T1316" s="23" t="str">
        <f>ADDRESS('Відомість №2'!AS1312,2)</f>
        <v>$B$3064</v>
      </c>
      <c r="U1316" s="23" t="str">
        <f>ADDRESS('Відомість №2'!AS1312,1)</f>
        <v>$A$3064</v>
      </c>
      <c r="V1316" s="23">
        <f t="shared" ca="1" si="260"/>
        <v>0</v>
      </c>
      <c r="W1316" s="23">
        <f t="shared" ca="1" si="261"/>
        <v>0</v>
      </c>
      <c r="Y1316" s="23" t="str">
        <f>ADDRESS('Відомість №2'!AS1312,21)</f>
        <v>$U$3064</v>
      </c>
      <c r="Z1316" s="23" t="str">
        <f>ADDRESS('Відомість №2'!AS1312,20)</f>
        <v>$T$3064</v>
      </c>
      <c r="AA1316" s="23">
        <f t="shared" ca="1" si="262"/>
        <v>0</v>
      </c>
      <c r="AB1316" s="23">
        <f t="shared" ca="1" si="263"/>
        <v>0</v>
      </c>
      <c r="AC1316" s="23" t="e">
        <f>ADDRESS('Відомість №2'!AT1312,6)</f>
        <v>#VALUE!</v>
      </c>
      <c r="AD1316" s="23" t="e">
        <f t="shared" ca="1" si="264"/>
        <v>#VALUE!</v>
      </c>
      <c r="AF1316" s="23" t="e">
        <f t="shared" ca="1" si="265"/>
        <v>#VALUE!</v>
      </c>
      <c r="AG1316" s="23" t="str">
        <f>ADDRESS('Відомість №2'!AS1312,9)</f>
        <v>$I$3064</v>
      </c>
      <c r="AH1316" s="23" t="str">
        <f>ADDRESS('Відомість №2'!AS1312,10)</f>
        <v>$J$3064</v>
      </c>
      <c r="AI1316" s="20">
        <f t="shared" ca="1" si="266"/>
        <v>0</v>
      </c>
      <c r="AJ1316" s="20">
        <f t="shared" ca="1" si="267"/>
        <v>0</v>
      </c>
      <c r="AK1316" s="20" t="str">
        <f>ADDRESS('Відомість №2'!AS1312,7)</f>
        <v>$G$3064</v>
      </c>
      <c r="AL1316" s="20" t="str">
        <f>ADDRESS('Відомість №2'!AS1312,8)</f>
        <v>$H$3064</v>
      </c>
      <c r="AM1316">
        <f t="shared" ca="1" si="268"/>
        <v>0</v>
      </c>
      <c r="AN1316">
        <f t="shared" ca="1" si="269"/>
        <v>0</v>
      </c>
      <c r="AO1316" t="str">
        <f>ADDRESS('Відомість №2'!AS1312,3)</f>
        <v>$C$3064</v>
      </c>
      <c r="AP1316" t="str">
        <f>ADDRESS('Відомість №2'!AS1312,22)</f>
        <v>$V$3064</v>
      </c>
      <c r="AQ1316">
        <f t="shared" ca="1" si="270"/>
        <v>0</v>
      </c>
      <c r="AR1316">
        <f t="shared" ca="1" si="271"/>
        <v>0</v>
      </c>
      <c r="AS1316">
        <f t="shared" ca="1" si="272"/>
        <v>0</v>
      </c>
    </row>
    <row r="1317" spans="20:45" ht="15.75" hidden="1" customHeight="1" x14ac:dyDescent="0.25">
      <c r="T1317" s="23" t="str">
        <f>ADDRESS('Відомість №2'!AS1313,2)</f>
        <v>$B$3065</v>
      </c>
      <c r="U1317" s="23" t="str">
        <f>ADDRESS('Відомість №2'!AS1313,1)</f>
        <v>$A$3065</v>
      </c>
      <c r="V1317" s="23">
        <f t="shared" ca="1" si="260"/>
        <v>0</v>
      </c>
      <c r="W1317" s="23">
        <f t="shared" ca="1" si="261"/>
        <v>0</v>
      </c>
      <c r="Y1317" s="23" t="str">
        <f>ADDRESS('Відомість №2'!AS1313,21)</f>
        <v>$U$3065</v>
      </c>
      <c r="Z1317" s="23" t="str">
        <f>ADDRESS('Відомість №2'!AS1313,20)</f>
        <v>$T$3065</v>
      </c>
      <c r="AA1317" s="23">
        <f t="shared" ca="1" si="262"/>
        <v>0</v>
      </c>
      <c r="AB1317" s="23">
        <f t="shared" ca="1" si="263"/>
        <v>0</v>
      </c>
      <c r="AC1317" s="23" t="e">
        <f>ADDRESS('Відомість №2'!AT1313,6)</f>
        <v>#VALUE!</v>
      </c>
      <c r="AD1317" s="23" t="e">
        <f t="shared" ca="1" si="264"/>
        <v>#VALUE!</v>
      </c>
      <c r="AF1317" s="23" t="e">
        <f t="shared" ca="1" si="265"/>
        <v>#VALUE!</v>
      </c>
      <c r="AG1317" s="23" t="str">
        <f>ADDRESS('Відомість №2'!AS1313,9)</f>
        <v>$I$3065</v>
      </c>
      <c r="AH1317" s="23" t="str">
        <f>ADDRESS('Відомість №2'!AS1313,10)</f>
        <v>$J$3065</v>
      </c>
      <c r="AI1317" s="20">
        <f t="shared" ca="1" si="266"/>
        <v>0</v>
      </c>
      <c r="AJ1317" s="20">
        <f t="shared" ca="1" si="267"/>
        <v>0</v>
      </c>
      <c r="AK1317" s="20" t="str">
        <f>ADDRESS('Відомість №2'!AS1313,7)</f>
        <v>$G$3065</v>
      </c>
      <c r="AL1317" s="20" t="str">
        <f>ADDRESS('Відомість №2'!AS1313,8)</f>
        <v>$H$3065</v>
      </c>
      <c r="AM1317">
        <f t="shared" ca="1" si="268"/>
        <v>0</v>
      </c>
      <c r="AN1317">
        <f t="shared" ca="1" si="269"/>
        <v>0</v>
      </c>
      <c r="AO1317" t="str">
        <f>ADDRESS('Відомість №2'!AS1313,3)</f>
        <v>$C$3065</v>
      </c>
      <c r="AP1317" t="str">
        <f>ADDRESS('Відомість №2'!AS1313,22)</f>
        <v>$V$3065</v>
      </c>
      <c r="AQ1317">
        <f t="shared" ca="1" si="270"/>
        <v>0</v>
      </c>
      <c r="AR1317">
        <f t="shared" ca="1" si="271"/>
        <v>0</v>
      </c>
      <c r="AS1317">
        <f t="shared" ca="1" si="272"/>
        <v>0</v>
      </c>
    </row>
    <row r="1318" spans="20:45" ht="15.75" hidden="1" customHeight="1" x14ac:dyDescent="0.25">
      <c r="T1318" s="23" t="str">
        <f>ADDRESS('Відомість №2'!AS1314,2)</f>
        <v>$B$3066</v>
      </c>
      <c r="U1318" s="23" t="str">
        <f>ADDRESS('Відомість №2'!AS1314,1)</f>
        <v>$A$3066</v>
      </c>
      <c r="V1318" s="23">
        <f t="shared" ca="1" si="260"/>
        <v>0</v>
      </c>
      <c r="W1318" s="23">
        <f t="shared" ca="1" si="261"/>
        <v>0</v>
      </c>
      <c r="Y1318" s="23" t="str">
        <f>ADDRESS('Відомість №2'!AS1314,21)</f>
        <v>$U$3066</v>
      </c>
      <c r="Z1318" s="23" t="str">
        <f>ADDRESS('Відомість №2'!AS1314,20)</f>
        <v>$T$3066</v>
      </c>
      <c r="AA1318" s="23">
        <f t="shared" ca="1" si="262"/>
        <v>0</v>
      </c>
      <c r="AB1318" s="23">
        <f t="shared" ca="1" si="263"/>
        <v>0</v>
      </c>
      <c r="AC1318" s="23" t="e">
        <f>ADDRESS('Відомість №2'!AT1314,6)</f>
        <v>#VALUE!</v>
      </c>
      <c r="AD1318" s="23" t="e">
        <f t="shared" ca="1" si="264"/>
        <v>#VALUE!</v>
      </c>
      <c r="AF1318" s="23" t="e">
        <f t="shared" ca="1" si="265"/>
        <v>#VALUE!</v>
      </c>
      <c r="AG1318" s="23" t="str">
        <f>ADDRESS('Відомість №2'!AS1314,9)</f>
        <v>$I$3066</v>
      </c>
      <c r="AH1318" s="23" t="str">
        <f>ADDRESS('Відомість №2'!AS1314,10)</f>
        <v>$J$3066</v>
      </c>
      <c r="AI1318" s="20">
        <f t="shared" ca="1" si="266"/>
        <v>0</v>
      </c>
      <c r="AJ1318" s="20">
        <f t="shared" ca="1" si="267"/>
        <v>0</v>
      </c>
      <c r="AK1318" s="20" t="str">
        <f>ADDRESS('Відомість №2'!AS1314,7)</f>
        <v>$G$3066</v>
      </c>
      <c r="AL1318" s="20" t="str">
        <f>ADDRESS('Відомість №2'!AS1314,8)</f>
        <v>$H$3066</v>
      </c>
      <c r="AM1318">
        <f t="shared" ca="1" si="268"/>
        <v>0</v>
      </c>
      <c r="AN1318">
        <f t="shared" ca="1" si="269"/>
        <v>0</v>
      </c>
      <c r="AO1318" t="str">
        <f>ADDRESS('Відомість №2'!AS1314,3)</f>
        <v>$C$3066</v>
      </c>
      <c r="AP1318" t="str">
        <f>ADDRESS('Відомість №2'!AS1314,22)</f>
        <v>$V$3066</v>
      </c>
      <c r="AQ1318">
        <f t="shared" ca="1" si="270"/>
        <v>0</v>
      </c>
      <c r="AR1318">
        <f t="shared" ca="1" si="271"/>
        <v>0</v>
      </c>
      <c r="AS1318">
        <f t="shared" ca="1" si="272"/>
        <v>0</v>
      </c>
    </row>
    <row r="1319" spans="20:45" ht="15.75" hidden="1" customHeight="1" x14ac:dyDescent="0.25">
      <c r="T1319" s="23" t="str">
        <f>ADDRESS('Відомість №2'!AS1315,2)</f>
        <v>$B$3067</v>
      </c>
      <c r="U1319" s="23" t="str">
        <f>ADDRESS('Відомість №2'!AS1315,1)</f>
        <v>$A$3067</v>
      </c>
      <c r="V1319" s="23">
        <f t="shared" ca="1" si="260"/>
        <v>0</v>
      </c>
      <c r="W1319" s="23">
        <f t="shared" ca="1" si="261"/>
        <v>0</v>
      </c>
      <c r="Y1319" s="23" t="str">
        <f>ADDRESS('Відомість №2'!AS1315,21)</f>
        <v>$U$3067</v>
      </c>
      <c r="Z1319" s="23" t="str">
        <f>ADDRESS('Відомість №2'!AS1315,20)</f>
        <v>$T$3067</v>
      </c>
      <c r="AA1319" s="23">
        <f t="shared" ca="1" si="262"/>
        <v>0</v>
      </c>
      <c r="AB1319" s="23">
        <f t="shared" ca="1" si="263"/>
        <v>0</v>
      </c>
      <c r="AC1319" s="23" t="e">
        <f>ADDRESS('Відомість №2'!AT1315,6)</f>
        <v>#VALUE!</v>
      </c>
      <c r="AD1319" s="23" t="e">
        <f t="shared" ca="1" si="264"/>
        <v>#VALUE!</v>
      </c>
      <c r="AF1319" s="23" t="e">
        <f t="shared" ca="1" si="265"/>
        <v>#VALUE!</v>
      </c>
      <c r="AG1319" s="23" t="str">
        <f>ADDRESS('Відомість №2'!AS1315,9)</f>
        <v>$I$3067</v>
      </c>
      <c r="AH1319" s="23" t="str">
        <f>ADDRESS('Відомість №2'!AS1315,10)</f>
        <v>$J$3067</v>
      </c>
      <c r="AI1319" s="20">
        <f t="shared" ca="1" si="266"/>
        <v>0</v>
      </c>
      <c r="AJ1319" s="20">
        <f t="shared" ca="1" si="267"/>
        <v>0</v>
      </c>
      <c r="AK1319" s="20" t="str">
        <f>ADDRESS('Відомість №2'!AS1315,7)</f>
        <v>$G$3067</v>
      </c>
      <c r="AL1319" s="20" t="str">
        <f>ADDRESS('Відомість №2'!AS1315,8)</f>
        <v>$H$3067</v>
      </c>
      <c r="AM1319">
        <f t="shared" ca="1" si="268"/>
        <v>0</v>
      </c>
      <c r="AN1319">
        <f t="shared" ca="1" si="269"/>
        <v>0</v>
      </c>
      <c r="AO1319" t="str">
        <f>ADDRESS('Відомість №2'!AS1315,3)</f>
        <v>$C$3067</v>
      </c>
      <c r="AP1319" t="str">
        <f>ADDRESS('Відомість №2'!AS1315,22)</f>
        <v>$V$3067</v>
      </c>
      <c r="AQ1319">
        <f t="shared" ca="1" si="270"/>
        <v>0</v>
      </c>
      <c r="AR1319">
        <f t="shared" ca="1" si="271"/>
        <v>0</v>
      </c>
      <c r="AS1319">
        <f t="shared" ca="1" si="272"/>
        <v>0</v>
      </c>
    </row>
    <row r="1320" spans="20:45" ht="15.75" hidden="1" customHeight="1" x14ac:dyDescent="0.25">
      <c r="T1320" s="23" t="str">
        <f>ADDRESS('Відомість №2'!AS1316,2)</f>
        <v>$B$3068</v>
      </c>
      <c r="U1320" s="23" t="str">
        <f>ADDRESS('Відомість №2'!AS1316,1)</f>
        <v>$A$3068</v>
      </c>
      <c r="V1320" s="23">
        <f t="shared" ca="1" si="260"/>
        <v>0</v>
      </c>
      <c r="W1320" s="23">
        <f t="shared" ca="1" si="261"/>
        <v>0</v>
      </c>
      <c r="Y1320" s="23" t="str">
        <f>ADDRESS('Відомість №2'!AS1316,21)</f>
        <v>$U$3068</v>
      </c>
      <c r="Z1320" s="23" t="str">
        <f>ADDRESS('Відомість №2'!AS1316,20)</f>
        <v>$T$3068</v>
      </c>
      <c r="AA1320" s="23">
        <f t="shared" ca="1" si="262"/>
        <v>0</v>
      </c>
      <c r="AB1320" s="23">
        <f t="shared" ca="1" si="263"/>
        <v>0</v>
      </c>
      <c r="AC1320" s="23" t="e">
        <f>ADDRESS('Відомість №2'!AT1316,6)</f>
        <v>#VALUE!</v>
      </c>
      <c r="AD1320" s="23" t="e">
        <f t="shared" ca="1" si="264"/>
        <v>#VALUE!</v>
      </c>
      <c r="AF1320" s="23" t="e">
        <f t="shared" ca="1" si="265"/>
        <v>#VALUE!</v>
      </c>
      <c r="AG1320" s="23" t="str">
        <f>ADDRESS('Відомість №2'!AS1316,9)</f>
        <v>$I$3068</v>
      </c>
      <c r="AH1320" s="23" t="str">
        <f>ADDRESS('Відомість №2'!AS1316,10)</f>
        <v>$J$3068</v>
      </c>
      <c r="AI1320" s="20">
        <f t="shared" ca="1" si="266"/>
        <v>0</v>
      </c>
      <c r="AJ1320" s="20">
        <f t="shared" ca="1" si="267"/>
        <v>0</v>
      </c>
      <c r="AK1320" s="20" t="str">
        <f>ADDRESS('Відомість №2'!AS1316,7)</f>
        <v>$G$3068</v>
      </c>
      <c r="AL1320" s="20" t="str">
        <f>ADDRESS('Відомість №2'!AS1316,8)</f>
        <v>$H$3068</v>
      </c>
      <c r="AM1320">
        <f t="shared" ca="1" si="268"/>
        <v>0</v>
      </c>
      <c r="AN1320">
        <f t="shared" ca="1" si="269"/>
        <v>0</v>
      </c>
      <c r="AO1320" t="str">
        <f>ADDRESS('Відомість №2'!AS1316,3)</f>
        <v>$C$3068</v>
      </c>
      <c r="AP1320" t="str">
        <f>ADDRESS('Відомість №2'!AS1316,22)</f>
        <v>$V$3068</v>
      </c>
      <c r="AQ1320">
        <f t="shared" ca="1" si="270"/>
        <v>0</v>
      </c>
      <c r="AR1320">
        <f t="shared" ca="1" si="271"/>
        <v>0</v>
      </c>
      <c r="AS1320">
        <f t="shared" ca="1" si="272"/>
        <v>0</v>
      </c>
    </row>
    <row r="1321" spans="20:45" ht="15.75" hidden="1" customHeight="1" x14ac:dyDescent="0.25">
      <c r="T1321" s="23" t="str">
        <f>ADDRESS('Відомість №2'!AS1317,2)</f>
        <v>$B$3069</v>
      </c>
      <c r="U1321" s="23" t="str">
        <f>ADDRESS('Відомість №2'!AS1317,1)</f>
        <v>$A$3069</v>
      </c>
      <c r="V1321" s="23">
        <f t="shared" ca="1" si="260"/>
        <v>0</v>
      </c>
      <c r="W1321" s="23">
        <f t="shared" ca="1" si="261"/>
        <v>0</v>
      </c>
      <c r="Y1321" s="23" t="str">
        <f>ADDRESS('Відомість №2'!AS1317,21)</f>
        <v>$U$3069</v>
      </c>
      <c r="Z1321" s="23" t="str">
        <f>ADDRESS('Відомість №2'!AS1317,20)</f>
        <v>$T$3069</v>
      </c>
      <c r="AA1321" s="23">
        <f t="shared" ca="1" si="262"/>
        <v>0</v>
      </c>
      <c r="AB1321" s="23">
        <f t="shared" ca="1" si="263"/>
        <v>0</v>
      </c>
      <c r="AC1321" s="23" t="e">
        <f>ADDRESS('Відомість №2'!AT1317,6)</f>
        <v>#VALUE!</v>
      </c>
      <c r="AD1321" s="23" t="e">
        <f t="shared" ca="1" si="264"/>
        <v>#VALUE!</v>
      </c>
      <c r="AF1321" s="23" t="e">
        <f t="shared" ca="1" si="265"/>
        <v>#VALUE!</v>
      </c>
      <c r="AG1321" s="23" t="str">
        <f>ADDRESS('Відомість №2'!AS1317,9)</f>
        <v>$I$3069</v>
      </c>
      <c r="AH1321" s="23" t="str">
        <f>ADDRESS('Відомість №2'!AS1317,10)</f>
        <v>$J$3069</v>
      </c>
      <c r="AI1321" s="20">
        <f t="shared" ca="1" si="266"/>
        <v>0</v>
      </c>
      <c r="AJ1321" s="20">
        <f t="shared" ca="1" si="267"/>
        <v>0</v>
      </c>
      <c r="AK1321" s="20" t="str">
        <f>ADDRESS('Відомість №2'!AS1317,7)</f>
        <v>$G$3069</v>
      </c>
      <c r="AL1321" s="20" t="str">
        <f>ADDRESS('Відомість №2'!AS1317,8)</f>
        <v>$H$3069</v>
      </c>
      <c r="AM1321">
        <f t="shared" ca="1" si="268"/>
        <v>0</v>
      </c>
      <c r="AN1321">
        <f t="shared" ca="1" si="269"/>
        <v>0</v>
      </c>
      <c r="AO1321" t="str">
        <f>ADDRESS('Відомість №2'!AS1317,3)</f>
        <v>$C$3069</v>
      </c>
      <c r="AP1321" t="str">
        <f>ADDRESS('Відомість №2'!AS1317,22)</f>
        <v>$V$3069</v>
      </c>
      <c r="AQ1321">
        <f t="shared" ca="1" si="270"/>
        <v>0</v>
      </c>
      <c r="AR1321">
        <f t="shared" ca="1" si="271"/>
        <v>0</v>
      </c>
      <c r="AS1321">
        <f t="shared" ca="1" si="272"/>
        <v>0</v>
      </c>
    </row>
    <row r="1322" spans="20:45" ht="15.75" hidden="1" customHeight="1" x14ac:dyDescent="0.25">
      <c r="T1322" s="23" t="str">
        <f>ADDRESS('Відомість №2'!AS1318,2)</f>
        <v>$B$3070</v>
      </c>
      <c r="U1322" s="23" t="str">
        <f>ADDRESS('Відомість №2'!AS1318,1)</f>
        <v>$A$3070</v>
      </c>
      <c r="V1322" s="23">
        <f t="shared" ca="1" si="260"/>
        <v>0</v>
      </c>
      <c r="W1322" s="23">
        <f t="shared" ca="1" si="261"/>
        <v>0</v>
      </c>
      <c r="Y1322" s="23" t="str">
        <f>ADDRESS('Відомість №2'!AS1318,21)</f>
        <v>$U$3070</v>
      </c>
      <c r="Z1322" s="23" t="str">
        <f>ADDRESS('Відомість №2'!AS1318,20)</f>
        <v>$T$3070</v>
      </c>
      <c r="AA1322" s="23">
        <f t="shared" ca="1" si="262"/>
        <v>0</v>
      </c>
      <c r="AB1322" s="23">
        <f t="shared" ca="1" si="263"/>
        <v>0</v>
      </c>
      <c r="AC1322" s="23" t="e">
        <f>ADDRESS('Відомість №2'!AT1318,6)</f>
        <v>#VALUE!</v>
      </c>
      <c r="AD1322" s="23" t="e">
        <f t="shared" ca="1" si="264"/>
        <v>#VALUE!</v>
      </c>
      <c r="AF1322" s="23" t="e">
        <f t="shared" ca="1" si="265"/>
        <v>#VALUE!</v>
      </c>
      <c r="AG1322" s="23" t="str">
        <f>ADDRESS('Відомість №2'!AS1318,9)</f>
        <v>$I$3070</v>
      </c>
      <c r="AH1322" s="23" t="str">
        <f>ADDRESS('Відомість №2'!AS1318,10)</f>
        <v>$J$3070</v>
      </c>
      <c r="AI1322" s="20">
        <f t="shared" ca="1" si="266"/>
        <v>0</v>
      </c>
      <c r="AJ1322" s="20">
        <f t="shared" ca="1" si="267"/>
        <v>0</v>
      </c>
      <c r="AK1322" s="20" t="str">
        <f>ADDRESS('Відомість №2'!AS1318,7)</f>
        <v>$G$3070</v>
      </c>
      <c r="AL1322" s="20" t="str">
        <f>ADDRESS('Відомість №2'!AS1318,8)</f>
        <v>$H$3070</v>
      </c>
      <c r="AM1322">
        <f t="shared" ca="1" si="268"/>
        <v>0</v>
      </c>
      <c r="AN1322">
        <f t="shared" ca="1" si="269"/>
        <v>0</v>
      </c>
      <c r="AO1322" t="str">
        <f>ADDRESS('Відомість №2'!AS1318,3)</f>
        <v>$C$3070</v>
      </c>
      <c r="AP1322" t="str">
        <f>ADDRESS('Відомість №2'!AS1318,22)</f>
        <v>$V$3070</v>
      </c>
      <c r="AQ1322">
        <f t="shared" ca="1" si="270"/>
        <v>0</v>
      </c>
      <c r="AR1322">
        <f t="shared" ca="1" si="271"/>
        <v>0</v>
      </c>
      <c r="AS1322">
        <f t="shared" ca="1" si="272"/>
        <v>0</v>
      </c>
    </row>
    <row r="1323" spans="20:45" ht="15.75" hidden="1" customHeight="1" x14ac:dyDescent="0.25">
      <c r="T1323" s="23" t="str">
        <f>ADDRESS('Відомість №2'!AS1319,2)</f>
        <v>$B$3071</v>
      </c>
      <c r="U1323" s="23" t="str">
        <f>ADDRESS('Відомість №2'!AS1319,1)</f>
        <v>$A$3071</v>
      </c>
      <c r="V1323" s="23">
        <f t="shared" ca="1" si="260"/>
        <v>0</v>
      </c>
      <c r="W1323" s="23">
        <f t="shared" ca="1" si="261"/>
        <v>0</v>
      </c>
      <c r="Y1323" s="23" t="str">
        <f>ADDRESS('Відомість №2'!AS1319,21)</f>
        <v>$U$3071</v>
      </c>
      <c r="Z1323" s="23" t="str">
        <f>ADDRESS('Відомість №2'!AS1319,20)</f>
        <v>$T$3071</v>
      </c>
      <c r="AA1323" s="23">
        <f t="shared" ca="1" si="262"/>
        <v>0</v>
      </c>
      <c r="AB1323" s="23">
        <f t="shared" ca="1" si="263"/>
        <v>0</v>
      </c>
      <c r="AC1323" s="23" t="e">
        <f>ADDRESS('Відомість №2'!AT1319,6)</f>
        <v>#VALUE!</v>
      </c>
      <c r="AD1323" s="23" t="e">
        <f t="shared" ca="1" si="264"/>
        <v>#VALUE!</v>
      </c>
      <c r="AF1323" s="23" t="e">
        <f t="shared" ca="1" si="265"/>
        <v>#VALUE!</v>
      </c>
      <c r="AG1323" s="23" t="str">
        <f>ADDRESS('Відомість №2'!AS1319,9)</f>
        <v>$I$3071</v>
      </c>
      <c r="AH1323" s="23" t="str">
        <f>ADDRESS('Відомість №2'!AS1319,10)</f>
        <v>$J$3071</v>
      </c>
      <c r="AI1323" s="20">
        <f t="shared" ca="1" si="266"/>
        <v>0</v>
      </c>
      <c r="AJ1323" s="20">
        <f t="shared" ca="1" si="267"/>
        <v>0</v>
      </c>
      <c r="AK1323" s="20" t="str">
        <f>ADDRESS('Відомість №2'!AS1319,7)</f>
        <v>$G$3071</v>
      </c>
      <c r="AL1323" s="20" t="str">
        <f>ADDRESS('Відомість №2'!AS1319,8)</f>
        <v>$H$3071</v>
      </c>
      <c r="AM1323">
        <f t="shared" ca="1" si="268"/>
        <v>0</v>
      </c>
      <c r="AN1323">
        <f t="shared" ca="1" si="269"/>
        <v>0</v>
      </c>
      <c r="AO1323" t="str">
        <f>ADDRESS('Відомість №2'!AS1319,3)</f>
        <v>$C$3071</v>
      </c>
      <c r="AP1323" t="str">
        <f>ADDRESS('Відомість №2'!AS1319,22)</f>
        <v>$V$3071</v>
      </c>
      <c r="AQ1323">
        <f t="shared" ca="1" si="270"/>
        <v>0</v>
      </c>
      <c r="AR1323">
        <f t="shared" ca="1" si="271"/>
        <v>0</v>
      </c>
      <c r="AS1323">
        <f t="shared" ca="1" si="272"/>
        <v>0</v>
      </c>
    </row>
    <row r="1324" spans="20:45" ht="15.75" hidden="1" customHeight="1" x14ac:dyDescent="0.25">
      <c r="T1324" s="23" t="str">
        <f>ADDRESS('Відомість №2'!AS1320,2)</f>
        <v>$B$3072</v>
      </c>
      <c r="U1324" s="23" t="str">
        <f>ADDRESS('Відомість №2'!AS1320,1)</f>
        <v>$A$3072</v>
      </c>
      <c r="V1324" s="23">
        <f t="shared" ca="1" si="260"/>
        <v>0</v>
      </c>
      <c r="W1324" s="23">
        <f t="shared" ca="1" si="261"/>
        <v>0</v>
      </c>
      <c r="Y1324" s="23" t="str">
        <f>ADDRESS('Відомість №2'!AS1320,21)</f>
        <v>$U$3072</v>
      </c>
      <c r="Z1324" s="23" t="str">
        <f>ADDRESS('Відомість №2'!AS1320,20)</f>
        <v>$T$3072</v>
      </c>
      <c r="AA1324" s="23">
        <f t="shared" ca="1" si="262"/>
        <v>0</v>
      </c>
      <c r="AB1324" s="23">
        <f t="shared" ca="1" si="263"/>
        <v>0</v>
      </c>
      <c r="AC1324" s="23" t="e">
        <f>ADDRESS('Відомість №2'!AT1320,6)</f>
        <v>#VALUE!</v>
      </c>
      <c r="AD1324" s="23" t="e">
        <f t="shared" ca="1" si="264"/>
        <v>#VALUE!</v>
      </c>
      <c r="AF1324" s="23" t="e">
        <f t="shared" ca="1" si="265"/>
        <v>#VALUE!</v>
      </c>
      <c r="AG1324" s="23" t="str">
        <f>ADDRESS('Відомість №2'!AS1320,9)</f>
        <v>$I$3072</v>
      </c>
      <c r="AH1324" s="23" t="str">
        <f>ADDRESS('Відомість №2'!AS1320,10)</f>
        <v>$J$3072</v>
      </c>
      <c r="AI1324" s="20">
        <f t="shared" ca="1" si="266"/>
        <v>0</v>
      </c>
      <c r="AJ1324" s="20">
        <f t="shared" ca="1" si="267"/>
        <v>0</v>
      </c>
      <c r="AK1324" s="20" t="str">
        <f>ADDRESS('Відомість №2'!AS1320,7)</f>
        <v>$G$3072</v>
      </c>
      <c r="AL1324" s="20" t="str">
        <f>ADDRESS('Відомість №2'!AS1320,8)</f>
        <v>$H$3072</v>
      </c>
      <c r="AM1324">
        <f t="shared" ca="1" si="268"/>
        <v>0</v>
      </c>
      <c r="AN1324">
        <f t="shared" ca="1" si="269"/>
        <v>0</v>
      </c>
      <c r="AO1324" t="str">
        <f>ADDRESS('Відомість №2'!AS1320,3)</f>
        <v>$C$3072</v>
      </c>
      <c r="AP1324" t="str">
        <f>ADDRESS('Відомість №2'!AS1320,22)</f>
        <v>$V$3072</v>
      </c>
      <c r="AQ1324">
        <f t="shared" ca="1" si="270"/>
        <v>0</v>
      </c>
      <c r="AR1324">
        <f t="shared" ca="1" si="271"/>
        <v>0</v>
      </c>
      <c r="AS1324">
        <f t="shared" ca="1" si="272"/>
        <v>0</v>
      </c>
    </row>
    <row r="1325" spans="20:45" ht="15.75" hidden="1" customHeight="1" x14ac:dyDescent="0.25">
      <c r="T1325" s="23" t="str">
        <f>ADDRESS('Відомість №2'!AS1321,2)</f>
        <v>$B$3073</v>
      </c>
      <c r="U1325" s="23" t="str">
        <f>ADDRESS('Відомість №2'!AS1321,1)</f>
        <v>$A$3073</v>
      </c>
      <c r="V1325" s="23">
        <f t="shared" ca="1" si="260"/>
        <v>0</v>
      </c>
      <c r="W1325" s="23">
        <f t="shared" ca="1" si="261"/>
        <v>0</v>
      </c>
      <c r="Y1325" s="23" t="str">
        <f>ADDRESS('Відомість №2'!AS1321,21)</f>
        <v>$U$3073</v>
      </c>
      <c r="Z1325" s="23" t="str">
        <f>ADDRESS('Відомість №2'!AS1321,20)</f>
        <v>$T$3073</v>
      </c>
      <c r="AA1325" s="23">
        <f t="shared" ca="1" si="262"/>
        <v>0</v>
      </c>
      <c r="AB1325" s="23">
        <f t="shared" ca="1" si="263"/>
        <v>0</v>
      </c>
      <c r="AC1325" s="23" t="e">
        <f>ADDRESS('Відомість №2'!AT1321,6)</f>
        <v>#VALUE!</v>
      </c>
      <c r="AD1325" s="23" t="e">
        <f t="shared" ca="1" si="264"/>
        <v>#VALUE!</v>
      </c>
      <c r="AF1325" s="23" t="e">
        <f t="shared" ca="1" si="265"/>
        <v>#VALUE!</v>
      </c>
      <c r="AG1325" s="23" t="str">
        <f>ADDRESS('Відомість №2'!AS1321,9)</f>
        <v>$I$3073</v>
      </c>
      <c r="AH1325" s="23" t="str">
        <f>ADDRESS('Відомість №2'!AS1321,10)</f>
        <v>$J$3073</v>
      </c>
      <c r="AI1325" s="20">
        <f t="shared" ca="1" si="266"/>
        <v>0</v>
      </c>
      <c r="AJ1325" s="20">
        <f t="shared" ca="1" si="267"/>
        <v>0</v>
      </c>
      <c r="AK1325" s="20" t="str">
        <f>ADDRESS('Відомість №2'!AS1321,7)</f>
        <v>$G$3073</v>
      </c>
      <c r="AL1325" s="20" t="str">
        <f>ADDRESS('Відомість №2'!AS1321,8)</f>
        <v>$H$3073</v>
      </c>
      <c r="AM1325">
        <f t="shared" ca="1" si="268"/>
        <v>0</v>
      </c>
      <c r="AN1325">
        <f t="shared" ca="1" si="269"/>
        <v>0</v>
      </c>
      <c r="AO1325" t="str">
        <f>ADDRESS('Відомість №2'!AS1321,3)</f>
        <v>$C$3073</v>
      </c>
      <c r="AP1325" t="str">
        <f>ADDRESS('Відомість №2'!AS1321,22)</f>
        <v>$V$3073</v>
      </c>
      <c r="AQ1325">
        <f t="shared" ca="1" si="270"/>
        <v>0</v>
      </c>
      <c r="AR1325">
        <f t="shared" ca="1" si="271"/>
        <v>0</v>
      </c>
      <c r="AS1325">
        <f t="shared" ca="1" si="272"/>
        <v>0</v>
      </c>
    </row>
    <row r="1326" spans="20:45" ht="15.75" hidden="1" customHeight="1" x14ac:dyDescent="0.25">
      <c r="T1326" s="23" t="str">
        <f>ADDRESS('Відомість №2'!AS1322,2)</f>
        <v>$B$3074</v>
      </c>
      <c r="U1326" s="23" t="str">
        <f>ADDRESS('Відомість №2'!AS1322,1)</f>
        <v>$A$3074</v>
      </c>
      <c r="V1326" s="23">
        <f t="shared" ca="1" si="260"/>
        <v>0</v>
      </c>
      <c r="W1326" s="23">
        <f t="shared" ca="1" si="261"/>
        <v>0</v>
      </c>
      <c r="Y1326" s="23" t="str">
        <f>ADDRESS('Відомість №2'!AS1322,21)</f>
        <v>$U$3074</v>
      </c>
      <c r="Z1326" s="23" t="str">
        <f>ADDRESS('Відомість №2'!AS1322,20)</f>
        <v>$T$3074</v>
      </c>
      <c r="AA1326" s="23">
        <f t="shared" ca="1" si="262"/>
        <v>0</v>
      </c>
      <c r="AB1326" s="23">
        <f t="shared" ca="1" si="263"/>
        <v>0</v>
      </c>
      <c r="AC1326" s="23" t="e">
        <f>ADDRESS('Відомість №2'!AT1322,6)</f>
        <v>#VALUE!</v>
      </c>
      <c r="AD1326" s="23" t="e">
        <f t="shared" ca="1" si="264"/>
        <v>#VALUE!</v>
      </c>
      <c r="AF1326" s="23" t="e">
        <f t="shared" ca="1" si="265"/>
        <v>#VALUE!</v>
      </c>
      <c r="AG1326" s="23" t="str">
        <f>ADDRESS('Відомість №2'!AS1322,9)</f>
        <v>$I$3074</v>
      </c>
      <c r="AH1326" s="23" t="str">
        <f>ADDRESS('Відомість №2'!AS1322,10)</f>
        <v>$J$3074</v>
      </c>
      <c r="AI1326" s="20">
        <f t="shared" ca="1" si="266"/>
        <v>0</v>
      </c>
      <c r="AJ1326" s="20">
        <f t="shared" ca="1" si="267"/>
        <v>0</v>
      </c>
      <c r="AK1326" s="20" t="str">
        <f>ADDRESS('Відомість №2'!AS1322,7)</f>
        <v>$G$3074</v>
      </c>
      <c r="AL1326" s="20" t="str">
        <f>ADDRESS('Відомість №2'!AS1322,8)</f>
        <v>$H$3074</v>
      </c>
      <c r="AM1326">
        <f t="shared" ca="1" si="268"/>
        <v>0</v>
      </c>
      <c r="AN1326">
        <f t="shared" ca="1" si="269"/>
        <v>0</v>
      </c>
      <c r="AO1326" t="str">
        <f>ADDRESS('Відомість №2'!AS1322,3)</f>
        <v>$C$3074</v>
      </c>
      <c r="AP1326" t="str">
        <f>ADDRESS('Відомість №2'!AS1322,22)</f>
        <v>$V$3074</v>
      </c>
      <c r="AQ1326">
        <f t="shared" ca="1" si="270"/>
        <v>0</v>
      </c>
      <c r="AR1326">
        <f t="shared" ca="1" si="271"/>
        <v>0</v>
      </c>
      <c r="AS1326">
        <f t="shared" ca="1" si="272"/>
        <v>0</v>
      </c>
    </row>
    <row r="1327" spans="20:45" ht="15.75" hidden="1" customHeight="1" x14ac:dyDescent="0.25">
      <c r="T1327" s="23" t="str">
        <f>ADDRESS('Відомість №2'!AS1323,2)</f>
        <v>$B$3075</v>
      </c>
      <c r="U1327" s="23" t="str">
        <f>ADDRESS('Відомість №2'!AS1323,1)</f>
        <v>$A$3075</v>
      </c>
      <c r="V1327" s="23">
        <f t="shared" ca="1" si="260"/>
        <v>0</v>
      </c>
      <c r="W1327" s="23">
        <f t="shared" ca="1" si="261"/>
        <v>0</v>
      </c>
      <c r="Y1327" s="23" t="str">
        <f>ADDRESS('Відомість №2'!AS1323,21)</f>
        <v>$U$3075</v>
      </c>
      <c r="Z1327" s="23" t="str">
        <f>ADDRESS('Відомість №2'!AS1323,20)</f>
        <v>$T$3075</v>
      </c>
      <c r="AA1327" s="23">
        <f t="shared" ca="1" si="262"/>
        <v>0</v>
      </c>
      <c r="AB1327" s="23">
        <f t="shared" ca="1" si="263"/>
        <v>0</v>
      </c>
      <c r="AC1327" s="23" t="e">
        <f>ADDRESS('Відомість №2'!AT1323,6)</f>
        <v>#VALUE!</v>
      </c>
      <c r="AD1327" s="23" t="e">
        <f t="shared" ca="1" si="264"/>
        <v>#VALUE!</v>
      </c>
      <c r="AF1327" s="23" t="e">
        <f t="shared" ca="1" si="265"/>
        <v>#VALUE!</v>
      </c>
      <c r="AG1327" s="23" t="str">
        <f>ADDRESS('Відомість №2'!AS1323,9)</f>
        <v>$I$3075</v>
      </c>
      <c r="AH1327" s="23" t="str">
        <f>ADDRESS('Відомість №2'!AS1323,10)</f>
        <v>$J$3075</v>
      </c>
      <c r="AI1327" s="20">
        <f t="shared" ca="1" si="266"/>
        <v>0</v>
      </c>
      <c r="AJ1327" s="20">
        <f t="shared" ca="1" si="267"/>
        <v>0</v>
      </c>
      <c r="AK1327" s="20" t="str">
        <f>ADDRESS('Відомість №2'!AS1323,7)</f>
        <v>$G$3075</v>
      </c>
      <c r="AL1327" s="20" t="str">
        <f>ADDRESS('Відомість №2'!AS1323,8)</f>
        <v>$H$3075</v>
      </c>
      <c r="AM1327">
        <f t="shared" ca="1" si="268"/>
        <v>0</v>
      </c>
      <c r="AN1327">
        <f t="shared" ca="1" si="269"/>
        <v>0</v>
      </c>
      <c r="AO1327" t="str">
        <f>ADDRESS('Відомість №2'!AS1323,3)</f>
        <v>$C$3075</v>
      </c>
      <c r="AP1327" t="str">
        <f>ADDRESS('Відомість №2'!AS1323,22)</f>
        <v>$V$3075</v>
      </c>
      <c r="AQ1327">
        <f t="shared" ca="1" si="270"/>
        <v>0</v>
      </c>
      <c r="AR1327">
        <f t="shared" ca="1" si="271"/>
        <v>0</v>
      </c>
      <c r="AS1327">
        <f t="shared" ca="1" si="272"/>
        <v>0</v>
      </c>
    </row>
    <row r="1328" spans="20:45" ht="15.75" hidden="1" customHeight="1" x14ac:dyDescent="0.25">
      <c r="T1328" s="23" t="str">
        <f>ADDRESS('Відомість №2'!AS1324,2)</f>
        <v>$B$3076</v>
      </c>
      <c r="U1328" s="23" t="str">
        <f>ADDRESS('Відомість №2'!AS1324,1)</f>
        <v>$A$3076</v>
      </c>
      <c r="V1328" s="23">
        <f t="shared" ca="1" si="260"/>
        <v>0</v>
      </c>
      <c r="W1328" s="23">
        <f t="shared" ca="1" si="261"/>
        <v>0</v>
      </c>
      <c r="Y1328" s="23" t="str">
        <f>ADDRESS('Відомість №2'!AS1324,21)</f>
        <v>$U$3076</v>
      </c>
      <c r="Z1328" s="23" t="str">
        <f>ADDRESS('Відомість №2'!AS1324,20)</f>
        <v>$T$3076</v>
      </c>
      <c r="AA1328" s="23">
        <f t="shared" ca="1" si="262"/>
        <v>0</v>
      </c>
      <c r="AB1328" s="23">
        <f t="shared" ca="1" si="263"/>
        <v>0</v>
      </c>
      <c r="AC1328" s="23" t="e">
        <f>ADDRESS('Відомість №2'!AT1324,6)</f>
        <v>#VALUE!</v>
      </c>
      <c r="AD1328" s="23" t="e">
        <f t="shared" ca="1" si="264"/>
        <v>#VALUE!</v>
      </c>
      <c r="AF1328" s="23" t="e">
        <f t="shared" ca="1" si="265"/>
        <v>#VALUE!</v>
      </c>
      <c r="AG1328" s="23" t="str">
        <f>ADDRESS('Відомість №2'!AS1324,9)</f>
        <v>$I$3076</v>
      </c>
      <c r="AH1328" s="23" t="str">
        <f>ADDRESS('Відомість №2'!AS1324,10)</f>
        <v>$J$3076</v>
      </c>
      <c r="AI1328" s="20">
        <f t="shared" ca="1" si="266"/>
        <v>0</v>
      </c>
      <c r="AJ1328" s="20">
        <f t="shared" ca="1" si="267"/>
        <v>0</v>
      </c>
      <c r="AK1328" s="20" t="str">
        <f>ADDRESS('Відомість №2'!AS1324,7)</f>
        <v>$G$3076</v>
      </c>
      <c r="AL1328" s="20" t="str">
        <f>ADDRESS('Відомість №2'!AS1324,8)</f>
        <v>$H$3076</v>
      </c>
      <c r="AM1328">
        <f t="shared" ca="1" si="268"/>
        <v>0</v>
      </c>
      <c r="AN1328">
        <f t="shared" ca="1" si="269"/>
        <v>0</v>
      </c>
      <c r="AO1328" t="str">
        <f>ADDRESS('Відомість №2'!AS1324,3)</f>
        <v>$C$3076</v>
      </c>
      <c r="AP1328" t="str">
        <f>ADDRESS('Відомість №2'!AS1324,22)</f>
        <v>$V$3076</v>
      </c>
      <c r="AQ1328">
        <f t="shared" ca="1" si="270"/>
        <v>0</v>
      </c>
      <c r="AR1328">
        <f t="shared" ca="1" si="271"/>
        <v>0</v>
      </c>
      <c r="AS1328">
        <f t="shared" ca="1" si="272"/>
        <v>0</v>
      </c>
    </row>
    <row r="1329" spans="20:45" ht="15.75" hidden="1" customHeight="1" x14ac:dyDescent="0.25">
      <c r="T1329" s="23" t="str">
        <f>ADDRESS('Відомість №2'!AS1325,2)</f>
        <v>$B$3077</v>
      </c>
      <c r="U1329" s="23" t="str">
        <f>ADDRESS('Відомість №2'!AS1325,1)</f>
        <v>$A$3077</v>
      </c>
      <c r="V1329" s="23">
        <f t="shared" ca="1" si="260"/>
        <v>0</v>
      </c>
      <c r="W1329" s="23">
        <f t="shared" ca="1" si="261"/>
        <v>0</v>
      </c>
      <c r="Y1329" s="23" t="str">
        <f>ADDRESS('Відомість №2'!AS1325,21)</f>
        <v>$U$3077</v>
      </c>
      <c r="Z1329" s="23" t="str">
        <f>ADDRESS('Відомість №2'!AS1325,20)</f>
        <v>$T$3077</v>
      </c>
      <c r="AA1329" s="23">
        <f t="shared" ca="1" si="262"/>
        <v>0</v>
      </c>
      <c r="AB1329" s="23">
        <f t="shared" ca="1" si="263"/>
        <v>0</v>
      </c>
      <c r="AC1329" s="23" t="e">
        <f>ADDRESS('Відомість №2'!AT1325,6)</f>
        <v>#VALUE!</v>
      </c>
      <c r="AD1329" s="23" t="e">
        <f t="shared" ca="1" si="264"/>
        <v>#VALUE!</v>
      </c>
      <c r="AF1329" s="23" t="e">
        <f t="shared" ca="1" si="265"/>
        <v>#VALUE!</v>
      </c>
      <c r="AG1329" s="23" t="str">
        <f>ADDRESS('Відомість №2'!AS1325,9)</f>
        <v>$I$3077</v>
      </c>
      <c r="AH1329" s="23" t="str">
        <f>ADDRESS('Відомість №2'!AS1325,10)</f>
        <v>$J$3077</v>
      </c>
      <c r="AI1329" s="20">
        <f t="shared" ca="1" si="266"/>
        <v>0</v>
      </c>
      <c r="AJ1329" s="20">
        <f t="shared" ca="1" si="267"/>
        <v>0</v>
      </c>
      <c r="AK1329" s="20" t="str">
        <f>ADDRESS('Відомість №2'!AS1325,7)</f>
        <v>$G$3077</v>
      </c>
      <c r="AL1329" s="20" t="str">
        <f>ADDRESS('Відомість №2'!AS1325,8)</f>
        <v>$H$3077</v>
      </c>
      <c r="AM1329">
        <f t="shared" ca="1" si="268"/>
        <v>0</v>
      </c>
      <c r="AN1329">
        <f t="shared" ca="1" si="269"/>
        <v>0</v>
      </c>
      <c r="AO1329" t="str">
        <f>ADDRESS('Відомість №2'!AS1325,3)</f>
        <v>$C$3077</v>
      </c>
      <c r="AP1329" t="str">
        <f>ADDRESS('Відомість №2'!AS1325,22)</f>
        <v>$V$3077</v>
      </c>
      <c r="AQ1329">
        <f t="shared" ca="1" si="270"/>
        <v>0</v>
      </c>
      <c r="AR1329">
        <f t="shared" ca="1" si="271"/>
        <v>0</v>
      </c>
      <c r="AS1329">
        <f t="shared" ca="1" si="272"/>
        <v>0</v>
      </c>
    </row>
    <row r="1330" spans="20:45" ht="15.75" hidden="1" customHeight="1" x14ac:dyDescent="0.25">
      <c r="T1330" s="23" t="str">
        <f>ADDRESS('Відомість №2'!AS1326,2)</f>
        <v>$B$3078</v>
      </c>
      <c r="U1330" s="23" t="str">
        <f>ADDRESS('Відомість №2'!AS1326,1)</f>
        <v>$A$3078</v>
      </c>
      <c r="V1330" s="23">
        <f t="shared" ca="1" si="260"/>
        <v>0</v>
      </c>
      <c r="W1330" s="23">
        <f t="shared" ca="1" si="261"/>
        <v>0</v>
      </c>
      <c r="Y1330" s="23" t="str">
        <f>ADDRESS('Відомість №2'!AS1326,21)</f>
        <v>$U$3078</v>
      </c>
      <c r="Z1330" s="23" t="str">
        <f>ADDRESS('Відомість №2'!AS1326,20)</f>
        <v>$T$3078</v>
      </c>
      <c r="AA1330" s="23">
        <f t="shared" ca="1" si="262"/>
        <v>0</v>
      </c>
      <c r="AB1330" s="23">
        <f t="shared" ca="1" si="263"/>
        <v>0</v>
      </c>
      <c r="AC1330" s="23" t="e">
        <f>ADDRESS('Відомість №2'!AT1326,6)</f>
        <v>#VALUE!</v>
      </c>
      <c r="AD1330" s="23" t="e">
        <f t="shared" ca="1" si="264"/>
        <v>#VALUE!</v>
      </c>
      <c r="AF1330" s="23" t="e">
        <f t="shared" ca="1" si="265"/>
        <v>#VALUE!</v>
      </c>
      <c r="AG1330" s="23" t="str">
        <f>ADDRESS('Відомість №2'!AS1326,9)</f>
        <v>$I$3078</v>
      </c>
      <c r="AH1330" s="23" t="str">
        <f>ADDRESS('Відомість №2'!AS1326,10)</f>
        <v>$J$3078</v>
      </c>
      <c r="AI1330" s="20">
        <f t="shared" ca="1" si="266"/>
        <v>0</v>
      </c>
      <c r="AJ1330" s="20">
        <f t="shared" ca="1" si="267"/>
        <v>0</v>
      </c>
      <c r="AK1330" s="20" t="str">
        <f>ADDRESS('Відомість №2'!AS1326,7)</f>
        <v>$G$3078</v>
      </c>
      <c r="AL1330" s="20" t="str">
        <f>ADDRESS('Відомість №2'!AS1326,8)</f>
        <v>$H$3078</v>
      </c>
      <c r="AM1330">
        <f t="shared" ca="1" si="268"/>
        <v>0</v>
      </c>
      <c r="AN1330">
        <f t="shared" ca="1" si="269"/>
        <v>0</v>
      </c>
      <c r="AO1330" t="str">
        <f>ADDRESS('Відомість №2'!AS1326,3)</f>
        <v>$C$3078</v>
      </c>
      <c r="AP1330" t="str">
        <f>ADDRESS('Відомість №2'!AS1326,22)</f>
        <v>$V$3078</v>
      </c>
      <c r="AQ1330">
        <f t="shared" ca="1" si="270"/>
        <v>0</v>
      </c>
      <c r="AR1330">
        <f t="shared" ca="1" si="271"/>
        <v>0</v>
      </c>
      <c r="AS1330">
        <f t="shared" ca="1" si="272"/>
        <v>0</v>
      </c>
    </row>
    <row r="1331" spans="20:45" ht="15.75" hidden="1" customHeight="1" x14ac:dyDescent="0.25">
      <c r="T1331" s="23" t="str">
        <f>ADDRESS('Відомість №2'!AS1327,2)</f>
        <v>$B$3079</v>
      </c>
      <c r="U1331" s="23" t="str">
        <f>ADDRESS('Відомість №2'!AS1327,1)</f>
        <v>$A$3079</v>
      </c>
      <c r="V1331" s="23">
        <f t="shared" ca="1" si="260"/>
        <v>0</v>
      </c>
      <c r="W1331" s="23">
        <f t="shared" ca="1" si="261"/>
        <v>0</v>
      </c>
      <c r="Y1331" s="23" t="str">
        <f>ADDRESS('Відомість №2'!AS1327,21)</f>
        <v>$U$3079</v>
      </c>
      <c r="Z1331" s="23" t="str">
        <f>ADDRESS('Відомість №2'!AS1327,20)</f>
        <v>$T$3079</v>
      </c>
      <c r="AA1331" s="23">
        <f t="shared" ca="1" si="262"/>
        <v>0</v>
      </c>
      <c r="AB1331" s="23">
        <f t="shared" ca="1" si="263"/>
        <v>0</v>
      </c>
      <c r="AC1331" s="23" t="e">
        <f>ADDRESS('Відомість №2'!AT1327,6)</f>
        <v>#VALUE!</v>
      </c>
      <c r="AD1331" s="23" t="e">
        <f t="shared" ca="1" si="264"/>
        <v>#VALUE!</v>
      </c>
      <c r="AF1331" s="23" t="e">
        <f t="shared" ca="1" si="265"/>
        <v>#VALUE!</v>
      </c>
      <c r="AG1331" s="23" t="str">
        <f>ADDRESS('Відомість №2'!AS1327,9)</f>
        <v>$I$3079</v>
      </c>
      <c r="AH1331" s="23" t="str">
        <f>ADDRESS('Відомість №2'!AS1327,10)</f>
        <v>$J$3079</v>
      </c>
      <c r="AI1331" s="20">
        <f t="shared" ca="1" si="266"/>
        <v>0</v>
      </c>
      <c r="AJ1331" s="20">
        <f t="shared" ca="1" si="267"/>
        <v>0</v>
      </c>
      <c r="AK1331" s="20" t="str">
        <f>ADDRESS('Відомість №2'!AS1327,7)</f>
        <v>$G$3079</v>
      </c>
      <c r="AL1331" s="20" t="str">
        <f>ADDRESS('Відомість №2'!AS1327,8)</f>
        <v>$H$3079</v>
      </c>
      <c r="AM1331">
        <f t="shared" ca="1" si="268"/>
        <v>0</v>
      </c>
      <c r="AN1331">
        <f t="shared" ca="1" si="269"/>
        <v>0</v>
      </c>
      <c r="AO1331" t="str">
        <f>ADDRESS('Відомість №2'!AS1327,3)</f>
        <v>$C$3079</v>
      </c>
      <c r="AP1331" t="str">
        <f>ADDRESS('Відомість №2'!AS1327,22)</f>
        <v>$V$3079</v>
      </c>
      <c r="AQ1331">
        <f t="shared" ca="1" si="270"/>
        <v>0</v>
      </c>
      <c r="AR1331">
        <f t="shared" ca="1" si="271"/>
        <v>0</v>
      </c>
      <c r="AS1331">
        <f t="shared" ca="1" si="272"/>
        <v>0</v>
      </c>
    </row>
    <row r="1332" spans="20:45" ht="15.75" hidden="1" customHeight="1" x14ac:dyDescent="0.25">
      <c r="T1332" s="23" t="str">
        <f>ADDRESS('Відомість №2'!AS1328,2)</f>
        <v>$B$3080</v>
      </c>
      <c r="U1332" s="23" t="str">
        <f>ADDRESS('Відомість №2'!AS1328,1)</f>
        <v>$A$3080</v>
      </c>
      <c r="V1332" s="23">
        <f t="shared" ca="1" si="260"/>
        <v>0</v>
      </c>
      <c r="W1332" s="23">
        <f t="shared" ca="1" si="261"/>
        <v>0</v>
      </c>
      <c r="Y1332" s="23" t="str">
        <f>ADDRESS('Відомість №2'!AS1328,21)</f>
        <v>$U$3080</v>
      </c>
      <c r="Z1332" s="23" t="str">
        <f>ADDRESS('Відомість №2'!AS1328,20)</f>
        <v>$T$3080</v>
      </c>
      <c r="AA1332" s="23">
        <f t="shared" ca="1" si="262"/>
        <v>0</v>
      </c>
      <c r="AB1332" s="23">
        <f t="shared" ca="1" si="263"/>
        <v>0</v>
      </c>
      <c r="AC1332" s="23" t="e">
        <f>ADDRESS('Відомість №2'!AT1328,6)</f>
        <v>#VALUE!</v>
      </c>
      <c r="AD1332" s="23" t="e">
        <f t="shared" ca="1" si="264"/>
        <v>#VALUE!</v>
      </c>
      <c r="AF1332" s="23" t="e">
        <f t="shared" ca="1" si="265"/>
        <v>#VALUE!</v>
      </c>
      <c r="AG1332" s="23" t="str">
        <f>ADDRESS('Відомість №2'!AS1328,9)</f>
        <v>$I$3080</v>
      </c>
      <c r="AH1332" s="23" t="str">
        <f>ADDRESS('Відомість №2'!AS1328,10)</f>
        <v>$J$3080</v>
      </c>
      <c r="AI1332" s="20">
        <f t="shared" ca="1" si="266"/>
        <v>0</v>
      </c>
      <c r="AJ1332" s="20">
        <f t="shared" ca="1" si="267"/>
        <v>0</v>
      </c>
      <c r="AK1332" s="20" t="str">
        <f>ADDRESS('Відомість №2'!AS1328,7)</f>
        <v>$G$3080</v>
      </c>
      <c r="AL1332" s="20" t="str">
        <f>ADDRESS('Відомість №2'!AS1328,8)</f>
        <v>$H$3080</v>
      </c>
      <c r="AM1332">
        <f t="shared" ca="1" si="268"/>
        <v>0</v>
      </c>
      <c r="AN1332">
        <f t="shared" ca="1" si="269"/>
        <v>0</v>
      </c>
      <c r="AO1332" t="str">
        <f>ADDRESS('Відомість №2'!AS1328,3)</f>
        <v>$C$3080</v>
      </c>
      <c r="AP1332" t="str">
        <f>ADDRESS('Відомість №2'!AS1328,22)</f>
        <v>$V$3080</v>
      </c>
      <c r="AQ1332">
        <f t="shared" ca="1" si="270"/>
        <v>0</v>
      </c>
      <c r="AR1332">
        <f t="shared" ca="1" si="271"/>
        <v>0</v>
      </c>
      <c r="AS1332">
        <f t="shared" ca="1" si="272"/>
        <v>0</v>
      </c>
    </row>
    <row r="1333" spans="20:45" ht="15.75" hidden="1" customHeight="1" x14ac:dyDescent="0.25">
      <c r="T1333" s="23" t="str">
        <f>ADDRESS('Відомість №2'!AS1329,2)</f>
        <v>$B$3081</v>
      </c>
      <c r="U1333" s="23" t="str">
        <f>ADDRESS('Відомість №2'!AS1329,1)</f>
        <v>$A$3081</v>
      </c>
      <c r="V1333" s="23">
        <f t="shared" ca="1" si="260"/>
        <v>0</v>
      </c>
      <c r="W1333" s="23">
        <f t="shared" ca="1" si="261"/>
        <v>0</v>
      </c>
      <c r="Y1333" s="23" t="str">
        <f>ADDRESS('Відомість №2'!AS1329,21)</f>
        <v>$U$3081</v>
      </c>
      <c r="Z1333" s="23" t="str">
        <f>ADDRESS('Відомість №2'!AS1329,20)</f>
        <v>$T$3081</v>
      </c>
      <c r="AA1333" s="23">
        <f t="shared" ca="1" si="262"/>
        <v>0</v>
      </c>
      <c r="AB1333" s="23">
        <f t="shared" ca="1" si="263"/>
        <v>0</v>
      </c>
      <c r="AC1333" s="23" t="e">
        <f>ADDRESS('Відомість №2'!AT1329,6)</f>
        <v>#VALUE!</v>
      </c>
      <c r="AD1333" s="23" t="e">
        <f t="shared" ca="1" si="264"/>
        <v>#VALUE!</v>
      </c>
      <c r="AF1333" s="23" t="e">
        <f t="shared" ca="1" si="265"/>
        <v>#VALUE!</v>
      </c>
      <c r="AG1333" s="23" t="str">
        <f>ADDRESS('Відомість №2'!AS1329,9)</f>
        <v>$I$3081</v>
      </c>
      <c r="AH1333" s="23" t="str">
        <f>ADDRESS('Відомість №2'!AS1329,10)</f>
        <v>$J$3081</v>
      </c>
      <c r="AI1333" s="20">
        <f t="shared" ca="1" si="266"/>
        <v>0</v>
      </c>
      <c r="AJ1333" s="20">
        <f t="shared" ca="1" si="267"/>
        <v>0</v>
      </c>
      <c r="AK1333" s="20" t="str">
        <f>ADDRESS('Відомість №2'!AS1329,7)</f>
        <v>$G$3081</v>
      </c>
      <c r="AL1333" s="20" t="str">
        <f>ADDRESS('Відомість №2'!AS1329,8)</f>
        <v>$H$3081</v>
      </c>
      <c r="AM1333">
        <f t="shared" ca="1" si="268"/>
        <v>0</v>
      </c>
      <c r="AN1333">
        <f t="shared" ca="1" si="269"/>
        <v>0</v>
      </c>
      <c r="AO1333" t="str">
        <f>ADDRESS('Відомість №2'!AS1329,3)</f>
        <v>$C$3081</v>
      </c>
      <c r="AP1333" t="str">
        <f>ADDRESS('Відомість №2'!AS1329,22)</f>
        <v>$V$3081</v>
      </c>
      <c r="AQ1333">
        <f t="shared" ca="1" si="270"/>
        <v>0</v>
      </c>
      <c r="AR1333">
        <f t="shared" ca="1" si="271"/>
        <v>0</v>
      </c>
      <c r="AS1333">
        <f t="shared" ca="1" si="272"/>
        <v>0</v>
      </c>
    </row>
    <row r="1334" spans="20:45" ht="15.75" hidden="1" customHeight="1" x14ac:dyDescent="0.25">
      <c r="T1334" s="23" t="str">
        <f>ADDRESS('Відомість №2'!AS1330,2)</f>
        <v>$B$3082</v>
      </c>
      <c r="U1334" s="23" t="str">
        <f>ADDRESS('Відомість №2'!AS1330,1)</f>
        <v>$A$3082</v>
      </c>
      <c r="V1334" s="23">
        <f t="shared" ca="1" si="260"/>
        <v>0</v>
      </c>
      <c r="W1334" s="23">
        <f t="shared" ca="1" si="261"/>
        <v>0</v>
      </c>
      <c r="Y1334" s="23" t="str">
        <f>ADDRESS('Відомість №2'!AS1330,21)</f>
        <v>$U$3082</v>
      </c>
      <c r="Z1334" s="23" t="str">
        <f>ADDRESS('Відомість №2'!AS1330,20)</f>
        <v>$T$3082</v>
      </c>
      <c r="AA1334" s="23">
        <f t="shared" ca="1" si="262"/>
        <v>0</v>
      </c>
      <c r="AB1334" s="23">
        <f t="shared" ca="1" si="263"/>
        <v>0</v>
      </c>
      <c r="AC1334" s="23" t="e">
        <f>ADDRESS('Відомість №2'!AT1330,6)</f>
        <v>#VALUE!</v>
      </c>
      <c r="AD1334" s="23" t="e">
        <f t="shared" ca="1" si="264"/>
        <v>#VALUE!</v>
      </c>
      <c r="AF1334" s="23" t="e">
        <f t="shared" ca="1" si="265"/>
        <v>#VALUE!</v>
      </c>
      <c r="AG1334" s="23" t="str">
        <f>ADDRESS('Відомість №2'!AS1330,9)</f>
        <v>$I$3082</v>
      </c>
      <c r="AH1334" s="23" t="str">
        <f>ADDRESS('Відомість №2'!AS1330,10)</f>
        <v>$J$3082</v>
      </c>
      <c r="AI1334" s="20">
        <f t="shared" ca="1" si="266"/>
        <v>0</v>
      </c>
      <c r="AJ1334" s="20">
        <f t="shared" ca="1" si="267"/>
        <v>0</v>
      </c>
      <c r="AK1334" s="20" t="str">
        <f>ADDRESS('Відомість №2'!AS1330,7)</f>
        <v>$G$3082</v>
      </c>
      <c r="AL1334" s="20" t="str">
        <f>ADDRESS('Відомість №2'!AS1330,8)</f>
        <v>$H$3082</v>
      </c>
      <c r="AM1334">
        <f t="shared" ca="1" si="268"/>
        <v>0</v>
      </c>
      <c r="AN1334">
        <f t="shared" ca="1" si="269"/>
        <v>0</v>
      </c>
      <c r="AO1334" t="str">
        <f>ADDRESS('Відомість №2'!AS1330,3)</f>
        <v>$C$3082</v>
      </c>
      <c r="AP1334" t="str">
        <f>ADDRESS('Відомість №2'!AS1330,22)</f>
        <v>$V$3082</v>
      </c>
      <c r="AQ1334">
        <f t="shared" ca="1" si="270"/>
        <v>0</v>
      </c>
      <c r="AR1334">
        <f t="shared" ca="1" si="271"/>
        <v>0</v>
      </c>
      <c r="AS1334">
        <f t="shared" ca="1" si="272"/>
        <v>0</v>
      </c>
    </row>
    <row r="1335" spans="20:45" ht="15.75" hidden="1" customHeight="1" x14ac:dyDescent="0.25">
      <c r="T1335" s="23" t="str">
        <f>ADDRESS('Відомість №2'!AS1331,2)</f>
        <v>$B$3083</v>
      </c>
      <c r="U1335" s="23" t="str">
        <f>ADDRESS('Відомість №2'!AS1331,1)</f>
        <v>$A$3083</v>
      </c>
      <c r="V1335" s="23">
        <f t="shared" ca="1" si="260"/>
        <v>0</v>
      </c>
      <c r="W1335" s="23">
        <f t="shared" ca="1" si="261"/>
        <v>0</v>
      </c>
      <c r="Y1335" s="23" t="str">
        <f>ADDRESS('Відомість №2'!AS1331,21)</f>
        <v>$U$3083</v>
      </c>
      <c r="Z1335" s="23" t="str">
        <f>ADDRESS('Відомість №2'!AS1331,20)</f>
        <v>$T$3083</v>
      </c>
      <c r="AA1335" s="23">
        <f t="shared" ca="1" si="262"/>
        <v>0</v>
      </c>
      <c r="AB1335" s="23">
        <f t="shared" ca="1" si="263"/>
        <v>0</v>
      </c>
      <c r="AC1335" s="23" t="e">
        <f>ADDRESS('Відомість №2'!AT1331,6)</f>
        <v>#VALUE!</v>
      </c>
      <c r="AD1335" s="23" t="e">
        <f t="shared" ca="1" si="264"/>
        <v>#VALUE!</v>
      </c>
      <c r="AF1335" s="23" t="e">
        <f t="shared" ca="1" si="265"/>
        <v>#VALUE!</v>
      </c>
      <c r="AG1335" s="23" t="str">
        <f>ADDRESS('Відомість №2'!AS1331,9)</f>
        <v>$I$3083</v>
      </c>
      <c r="AH1335" s="23" t="str">
        <f>ADDRESS('Відомість №2'!AS1331,10)</f>
        <v>$J$3083</v>
      </c>
      <c r="AI1335" s="20">
        <f t="shared" ca="1" si="266"/>
        <v>0</v>
      </c>
      <c r="AJ1335" s="20">
        <f t="shared" ca="1" si="267"/>
        <v>0</v>
      </c>
      <c r="AK1335" s="20" t="str">
        <f>ADDRESS('Відомість №2'!AS1331,7)</f>
        <v>$G$3083</v>
      </c>
      <c r="AL1335" s="20" t="str">
        <f>ADDRESS('Відомість №2'!AS1331,8)</f>
        <v>$H$3083</v>
      </c>
      <c r="AM1335">
        <f t="shared" ca="1" si="268"/>
        <v>0</v>
      </c>
      <c r="AN1335">
        <f t="shared" ca="1" si="269"/>
        <v>0</v>
      </c>
      <c r="AO1335" t="str">
        <f>ADDRESS('Відомість №2'!AS1331,3)</f>
        <v>$C$3083</v>
      </c>
      <c r="AP1335" t="str">
        <f>ADDRESS('Відомість №2'!AS1331,22)</f>
        <v>$V$3083</v>
      </c>
      <c r="AQ1335">
        <f t="shared" ca="1" si="270"/>
        <v>0</v>
      </c>
      <c r="AR1335">
        <f t="shared" ca="1" si="271"/>
        <v>0</v>
      </c>
      <c r="AS1335">
        <f t="shared" ca="1" si="272"/>
        <v>0</v>
      </c>
    </row>
    <row r="1336" spans="20:45" ht="15.75" hidden="1" customHeight="1" x14ac:dyDescent="0.25">
      <c r="T1336" s="23" t="str">
        <f>ADDRESS('Відомість №2'!AS1332,2)</f>
        <v>$B$3084</v>
      </c>
      <c r="U1336" s="23" t="str">
        <f>ADDRESS('Відомість №2'!AS1332,1)</f>
        <v>$A$3084</v>
      </c>
      <c r="V1336" s="23">
        <f t="shared" ca="1" si="260"/>
        <v>0</v>
      </c>
      <c r="W1336" s="23">
        <f t="shared" ca="1" si="261"/>
        <v>0</v>
      </c>
      <c r="Y1336" s="23" t="str">
        <f>ADDRESS('Відомість №2'!AS1332,21)</f>
        <v>$U$3084</v>
      </c>
      <c r="Z1336" s="23" t="str">
        <f>ADDRESS('Відомість №2'!AS1332,20)</f>
        <v>$T$3084</v>
      </c>
      <c r="AA1336" s="23">
        <f t="shared" ca="1" si="262"/>
        <v>0</v>
      </c>
      <c r="AB1336" s="23">
        <f t="shared" ca="1" si="263"/>
        <v>0</v>
      </c>
      <c r="AC1336" s="23" t="e">
        <f>ADDRESS('Відомість №2'!AT1332,6)</f>
        <v>#VALUE!</v>
      </c>
      <c r="AD1336" s="23" t="e">
        <f t="shared" ca="1" si="264"/>
        <v>#VALUE!</v>
      </c>
      <c r="AF1336" s="23" t="e">
        <f t="shared" ca="1" si="265"/>
        <v>#VALUE!</v>
      </c>
      <c r="AG1336" s="23" t="str">
        <f>ADDRESS('Відомість №2'!AS1332,9)</f>
        <v>$I$3084</v>
      </c>
      <c r="AH1336" s="23" t="str">
        <f>ADDRESS('Відомість №2'!AS1332,10)</f>
        <v>$J$3084</v>
      </c>
      <c r="AI1336" s="20">
        <f t="shared" ca="1" si="266"/>
        <v>0</v>
      </c>
      <c r="AJ1336" s="20">
        <f t="shared" ca="1" si="267"/>
        <v>0</v>
      </c>
      <c r="AK1336" s="20" t="str">
        <f>ADDRESS('Відомість №2'!AS1332,7)</f>
        <v>$G$3084</v>
      </c>
      <c r="AL1336" s="20" t="str">
        <f>ADDRESS('Відомість №2'!AS1332,8)</f>
        <v>$H$3084</v>
      </c>
      <c r="AM1336">
        <f t="shared" ca="1" si="268"/>
        <v>0</v>
      </c>
      <c r="AN1336">
        <f t="shared" ca="1" si="269"/>
        <v>0</v>
      </c>
      <c r="AO1336" t="str">
        <f>ADDRESS('Відомість №2'!AS1332,3)</f>
        <v>$C$3084</v>
      </c>
      <c r="AP1336" t="str">
        <f>ADDRESS('Відомість №2'!AS1332,22)</f>
        <v>$V$3084</v>
      </c>
      <c r="AQ1336">
        <f t="shared" ca="1" si="270"/>
        <v>0</v>
      </c>
      <c r="AR1336">
        <f t="shared" ca="1" si="271"/>
        <v>0</v>
      </c>
      <c r="AS1336">
        <f t="shared" ca="1" si="272"/>
        <v>0</v>
      </c>
    </row>
    <row r="1337" spans="20:45" ht="15.75" hidden="1" customHeight="1" x14ac:dyDescent="0.25">
      <c r="T1337" s="23" t="str">
        <f>ADDRESS('Відомість №2'!AS1333,2)</f>
        <v>$B$3085</v>
      </c>
      <c r="U1337" s="23" t="str">
        <f>ADDRESS('Відомість №2'!AS1333,1)</f>
        <v>$A$3085</v>
      </c>
      <c r="V1337" s="23">
        <f t="shared" ca="1" si="260"/>
        <v>0</v>
      </c>
      <c r="W1337" s="23">
        <f t="shared" ca="1" si="261"/>
        <v>0</v>
      </c>
      <c r="Y1337" s="23" t="str">
        <f>ADDRESS('Відомість №2'!AS1333,21)</f>
        <v>$U$3085</v>
      </c>
      <c r="Z1337" s="23" t="str">
        <f>ADDRESS('Відомість №2'!AS1333,20)</f>
        <v>$T$3085</v>
      </c>
      <c r="AA1337" s="23">
        <f t="shared" ca="1" si="262"/>
        <v>0</v>
      </c>
      <c r="AB1337" s="23">
        <f t="shared" ca="1" si="263"/>
        <v>0</v>
      </c>
      <c r="AC1337" s="23" t="e">
        <f>ADDRESS('Відомість №2'!AT1333,6)</f>
        <v>#VALUE!</v>
      </c>
      <c r="AD1337" s="23" t="e">
        <f t="shared" ca="1" si="264"/>
        <v>#VALUE!</v>
      </c>
      <c r="AF1337" s="23" t="e">
        <f t="shared" ca="1" si="265"/>
        <v>#VALUE!</v>
      </c>
      <c r="AG1337" s="23" t="str">
        <f>ADDRESS('Відомість №2'!AS1333,9)</f>
        <v>$I$3085</v>
      </c>
      <c r="AH1337" s="23" t="str">
        <f>ADDRESS('Відомість №2'!AS1333,10)</f>
        <v>$J$3085</v>
      </c>
      <c r="AI1337" s="20">
        <f t="shared" ca="1" si="266"/>
        <v>0</v>
      </c>
      <c r="AJ1337" s="20">
        <f t="shared" ca="1" si="267"/>
        <v>0</v>
      </c>
      <c r="AK1337" s="20" t="str">
        <f>ADDRESS('Відомість №2'!AS1333,7)</f>
        <v>$G$3085</v>
      </c>
      <c r="AL1337" s="20" t="str">
        <f>ADDRESS('Відомість №2'!AS1333,8)</f>
        <v>$H$3085</v>
      </c>
      <c r="AM1337">
        <f t="shared" ca="1" si="268"/>
        <v>0</v>
      </c>
      <c r="AN1337">
        <f t="shared" ca="1" si="269"/>
        <v>0</v>
      </c>
      <c r="AO1337" t="str">
        <f>ADDRESS('Відомість №2'!AS1333,3)</f>
        <v>$C$3085</v>
      </c>
      <c r="AP1337" t="str">
        <f>ADDRESS('Відомість №2'!AS1333,22)</f>
        <v>$V$3085</v>
      </c>
      <c r="AQ1337">
        <f t="shared" ca="1" si="270"/>
        <v>0</v>
      </c>
      <c r="AR1337">
        <f t="shared" ca="1" si="271"/>
        <v>0</v>
      </c>
      <c r="AS1337">
        <f t="shared" ca="1" si="272"/>
        <v>0</v>
      </c>
    </row>
    <row r="1338" spans="20:45" ht="15.75" hidden="1" customHeight="1" x14ac:dyDescent="0.25">
      <c r="T1338" s="23" t="str">
        <f>ADDRESS('Відомість №2'!AS1334,2)</f>
        <v>$B$3086</v>
      </c>
      <c r="U1338" s="23" t="str">
        <f>ADDRESS('Відомість №2'!AS1334,1)</f>
        <v>$A$3086</v>
      </c>
      <c r="V1338" s="23">
        <f t="shared" ca="1" si="260"/>
        <v>0</v>
      </c>
      <c r="W1338" s="23">
        <f t="shared" ca="1" si="261"/>
        <v>0</v>
      </c>
      <c r="Y1338" s="23" t="str">
        <f>ADDRESS('Відомість №2'!AS1334,21)</f>
        <v>$U$3086</v>
      </c>
      <c r="Z1338" s="23" t="str">
        <f>ADDRESS('Відомість №2'!AS1334,20)</f>
        <v>$T$3086</v>
      </c>
      <c r="AA1338" s="23">
        <f t="shared" ca="1" si="262"/>
        <v>0</v>
      </c>
      <c r="AB1338" s="23">
        <f t="shared" ca="1" si="263"/>
        <v>0</v>
      </c>
      <c r="AC1338" s="23" t="e">
        <f>ADDRESS('Відомість №2'!AT1334,6)</f>
        <v>#VALUE!</v>
      </c>
      <c r="AD1338" s="23" t="e">
        <f t="shared" ca="1" si="264"/>
        <v>#VALUE!</v>
      </c>
      <c r="AF1338" s="23" t="e">
        <f t="shared" ca="1" si="265"/>
        <v>#VALUE!</v>
      </c>
      <c r="AG1338" s="23" t="str">
        <f>ADDRESS('Відомість №2'!AS1334,9)</f>
        <v>$I$3086</v>
      </c>
      <c r="AH1338" s="23" t="str">
        <f>ADDRESS('Відомість №2'!AS1334,10)</f>
        <v>$J$3086</v>
      </c>
      <c r="AI1338" s="20">
        <f t="shared" ca="1" si="266"/>
        <v>0</v>
      </c>
      <c r="AJ1338" s="20">
        <f t="shared" ca="1" si="267"/>
        <v>0</v>
      </c>
      <c r="AK1338" s="20" t="str">
        <f>ADDRESS('Відомість №2'!AS1334,7)</f>
        <v>$G$3086</v>
      </c>
      <c r="AL1338" s="20" t="str">
        <f>ADDRESS('Відомість №2'!AS1334,8)</f>
        <v>$H$3086</v>
      </c>
      <c r="AM1338">
        <f t="shared" ca="1" si="268"/>
        <v>0</v>
      </c>
      <c r="AN1338">
        <f t="shared" ca="1" si="269"/>
        <v>0</v>
      </c>
      <c r="AO1338" t="str">
        <f>ADDRESS('Відомість №2'!AS1334,3)</f>
        <v>$C$3086</v>
      </c>
      <c r="AP1338" t="str">
        <f>ADDRESS('Відомість №2'!AS1334,22)</f>
        <v>$V$3086</v>
      </c>
      <c r="AQ1338">
        <f t="shared" ca="1" si="270"/>
        <v>0</v>
      </c>
      <c r="AR1338">
        <f t="shared" ca="1" si="271"/>
        <v>0</v>
      </c>
      <c r="AS1338">
        <f t="shared" ca="1" si="272"/>
        <v>0</v>
      </c>
    </row>
    <row r="1339" spans="20:45" ht="15.75" hidden="1" customHeight="1" x14ac:dyDescent="0.25">
      <c r="T1339" s="23" t="str">
        <f>ADDRESS('Відомість №2'!AS1335,2)</f>
        <v>$B$3087</v>
      </c>
      <c r="U1339" s="23" t="str">
        <f>ADDRESS('Відомість №2'!AS1335,1)</f>
        <v>$A$3087</v>
      </c>
      <c r="V1339" s="23">
        <f t="shared" ca="1" si="260"/>
        <v>0</v>
      </c>
      <c r="W1339" s="23">
        <f t="shared" ca="1" si="261"/>
        <v>0</v>
      </c>
      <c r="Y1339" s="23" t="str">
        <f>ADDRESS('Відомість №2'!AS1335,21)</f>
        <v>$U$3087</v>
      </c>
      <c r="Z1339" s="23" t="str">
        <f>ADDRESS('Відомість №2'!AS1335,20)</f>
        <v>$T$3087</v>
      </c>
      <c r="AA1339" s="23">
        <f t="shared" ca="1" si="262"/>
        <v>0</v>
      </c>
      <c r="AB1339" s="23">
        <f t="shared" ca="1" si="263"/>
        <v>0</v>
      </c>
      <c r="AC1339" s="23" t="e">
        <f>ADDRESS('Відомість №2'!AT1335,6)</f>
        <v>#VALUE!</v>
      </c>
      <c r="AD1339" s="23" t="e">
        <f t="shared" ca="1" si="264"/>
        <v>#VALUE!</v>
      </c>
      <c r="AF1339" s="23" t="e">
        <f t="shared" ca="1" si="265"/>
        <v>#VALUE!</v>
      </c>
      <c r="AG1339" s="23" t="str">
        <f>ADDRESS('Відомість №2'!AS1335,9)</f>
        <v>$I$3087</v>
      </c>
      <c r="AH1339" s="23" t="str">
        <f>ADDRESS('Відомість №2'!AS1335,10)</f>
        <v>$J$3087</v>
      </c>
      <c r="AI1339" s="20">
        <f t="shared" ca="1" si="266"/>
        <v>0</v>
      </c>
      <c r="AJ1339" s="20">
        <f t="shared" ca="1" si="267"/>
        <v>0</v>
      </c>
      <c r="AK1339" s="20" t="str">
        <f>ADDRESS('Відомість №2'!AS1335,7)</f>
        <v>$G$3087</v>
      </c>
      <c r="AL1339" s="20" t="str">
        <f>ADDRESS('Відомість №2'!AS1335,8)</f>
        <v>$H$3087</v>
      </c>
      <c r="AM1339">
        <f t="shared" ca="1" si="268"/>
        <v>0</v>
      </c>
      <c r="AN1339">
        <f t="shared" ca="1" si="269"/>
        <v>0</v>
      </c>
      <c r="AO1339" t="str">
        <f>ADDRESS('Відомість №2'!AS1335,3)</f>
        <v>$C$3087</v>
      </c>
      <c r="AP1339" t="str">
        <f>ADDRESS('Відомість №2'!AS1335,22)</f>
        <v>$V$3087</v>
      </c>
      <c r="AQ1339">
        <f t="shared" ca="1" si="270"/>
        <v>0</v>
      </c>
      <c r="AR1339">
        <f t="shared" ca="1" si="271"/>
        <v>0</v>
      </c>
      <c r="AS1339">
        <f t="shared" ca="1" si="272"/>
        <v>0</v>
      </c>
    </row>
    <row r="1340" spans="20:45" ht="15.75" hidden="1" customHeight="1" x14ac:dyDescent="0.25">
      <c r="T1340" s="23" t="str">
        <f>ADDRESS('Відомість №2'!AS1336,2)</f>
        <v>$B$3088</v>
      </c>
      <c r="U1340" s="23" t="str">
        <f>ADDRESS('Відомість №2'!AS1336,1)</f>
        <v>$A$3088</v>
      </c>
      <c r="V1340" s="23">
        <f t="shared" ca="1" si="260"/>
        <v>0</v>
      </c>
      <c r="W1340" s="23">
        <f t="shared" ca="1" si="261"/>
        <v>0</v>
      </c>
      <c r="Y1340" s="23" t="str">
        <f>ADDRESS('Відомість №2'!AS1336,21)</f>
        <v>$U$3088</v>
      </c>
      <c r="Z1340" s="23" t="str">
        <f>ADDRESS('Відомість №2'!AS1336,20)</f>
        <v>$T$3088</v>
      </c>
      <c r="AA1340" s="23">
        <f t="shared" ca="1" si="262"/>
        <v>0</v>
      </c>
      <c r="AB1340" s="23">
        <f t="shared" ca="1" si="263"/>
        <v>0</v>
      </c>
      <c r="AC1340" s="23" t="e">
        <f>ADDRESS('Відомість №2'!AT1336,6)</f>
        <v>#VALUE!</v>
      </c>
      <c r="AD1340" s="23" t="e">
        <f t="shared" ca="1" si="264"/>
        <v>#VALUE!</v>
      </c>
      <c r="AF1340" s="23" t="e">
        <f t="shared" ca="1" si="265"/>
        <v>#VALUE!</v>
      </c>
      <c r="AG1340" s="23" t="str">
        <f>ADDRESS('Відомість №2'!AS1336,9)</f>
        <v>$I$3088</v>
      </c>
      <c r="AH1340" s="23" t="str">
        <f>ADDRESS('Відомість №2'!AS1336,10)</f>
        <v>$J$3088</v>
      </c>
      <c r="AI1340" s="20">
        <f t="shared" ca="1" si="266"/>
        <v>0</v>
      </c>
      <c r="AJ1340" s="20">
        <f t="shared" ca="1" si="267"/>
        <v>0</v>
      </c>
      <c r="AK1340" s="20" t="str">
        <f>ADDRESS('Відомість №2'!AS1336,7)</f>
        <v>$G$3088</v>
      </c>
      <c r="AL1340" s="20" t="str">
        <f>ADDRESS('Відомість №2'!AS1336,8)</f>
        <v>$H$3088</v>
      </c>
      <c r="AM1340">
        <f t="shared" ca="1" si="268"/>
        <v>0</v>
      </c>
      <c r="AN1340">
        <f t="shared" ca="1" si="269"/>
        <v>0</v>
      </c>
      <c r="AO1340" t="str">
        <f>ADDRESS('Відомість №2'!AS1336,3)</f>
        <v>$C$3088</v>
      </c>
      <c r="AP1340" t="str">
        <f>ADDRESS('Відомість №2'!AS1336,22)</f>
        <v>$V$3088</v>
      </c>
      <c r="AQ1340">
        <f t="shared" ca="1" si="270"/>
        <v>0</v>
      </c>
      <c r="AR1340">
        <f t="shared" ca="1" si="271"/>
        <v>0</v>
      </c>
      <c r="AS1340">
        <f t="shared" ca="1" si="272"/>
        <v>0</v>
      </c>
    </row>
    <row r="1341" spans="20:45" ht="15.75" hidden="1" customHeight="1" x14ac:dyDescent="0.25">
      <c r="T1341" s="23" t="str">
        <f>ADDRESS('Відомість №2'!AS1337,2)</f>
        <v>$B$3089</v>
      </c>
      <c r="U1341" s="23" t="str">
        <f>ADDRESS('Відомість №2'!AS1337,1)</f>
        <v>$A$3089</v>
      </c>
      <c r="V1341" s="23">
        <f t="shared" ca="1" si="260"/>
        <v>0</v>
      </c>
      <c r="W1341" s="23">
        <f t="shared" ca="1" si="261"/>
        <v>0</v>
      </c>
      <c r="Y1341" s="23" t="str">
        <f>ADDRESS('Відомість №2'!AS1337,21)</f>
        <v>$U$3089</v>
      </c>
      <c r="Z1341" s="23" t="str">
        <f>ADDRESS('Відомість №2'!AS1337,20)</f>
        <v>$T$3089</v>
      </c>
      <c r="AA1341" s="23">
        <f t="shared" ca="1" si="262"/>
        <v>0</v>
      </c>
      <c r="AB1341" s="23">
        <f t="shared" ca="1" si="263"/>
        <v>0</v>
      </c>
      <c r="AC1341" s="23" t="e">
        <f>ADDRESS('Відомість №2'!AT1337,6)</f>
        <v>#VALUE!</v>
      </c>
      <c r="AD1341" s="23" t="e">
        <f t="shared" ca="1" si="264"/>
        <v>#VALUE!</v>
      </c>
      <c r="AF1341" s="23" t="e">
        <f t="shared" ca="1" si="265"/>
        <v>#VALUE!</v>
      </c>
      <c r="AG1341" s="23" t="str">
        <f>ADDRESS('Відомість №2'!AS1337,9)</f>
        <v>$I$3089</v>
      </c>
      <c r="AH1341" s="23" t="str">
        <f>ADDRESS('Відомість №2'!AS1337,10)</f>
        <v>$J$3089</v>
      </c>
      <c r="AI1341" s="20">
        <f t="shared" ca="1" si="266"/>
        <v>0</v>
      </c>
      <c r="AJ1341" s="20">
        <f t="shared" ca="1" si="267"/>
        <v>0</v>
      </c>
      <c r="AK1341" s="20" t="str">
        <f>ADDRESS('Відомість №2'!AS1337,7)</f>
        <v>$G$3089</v>
      </c>
      <c r="AL1341" s="20" t="str">
        <f>ADDRESS('Відомість №2'!AS1337,8)</f>
        <v>$H$3089</v>
      </c>
      <c r="AM1341">
        <f t="shared" ca="1" si="268"/>
        <v>0</v>
      </c>
      <c r="AN1341">
        <f t="shared" ca="1" si="269"/>
        <v>0</v>
      </c>
      <c r="AO1341" t="str">
        <f>ADDRESS('Відомість №2'!AS1337,3)</f>
        <v>$C$3089</v>
      </c>
      <c r="AP1341" t="str">
        <f>ADDRESS('Відомість №2'!AS1337,22)</f>
        <v>$V$3089</v>
      </c>
      <c r="AQ1341">
        <f t="shared" ca="1" si="270"/>
        <v>0</v>
      </c>
      <c r="AR1341">
        <f t="shared" ca="1" si="271"/>
        <v>0</v>
      </c>
      <c r="AS1341">
        <f t="shared" ca="1" si="272"/>
        <v>0</v>
      </c>
    </row>
    <row r="1342" spans="20:45" ht="15.75" hidden="1" customHeight="1" x14ac:dyDescent="0.25">
      <c r="T1342" s="23" t="str">
        <f>ADDRESS('Відомість №2'!AS1338,2)</f>
        <v>$B$3090</v>
      </c>
      <c r="U1342" s="23" t="str">
        <f>ADDRESS('Відомість №2'!AS1338,1)</f>
        <v>$A$3090</v>
      </c>
      <c r="V1342" s="23">
        <f t="shared" ca="1" si="260"/>
        <v>0</v>
      </c>
      <c r="W1342" s="23">
        <f t="shared" ca="1" si="261"/>
        <v>0</v>
      </c>
      <c r="Y1342" s="23" t="str">
        <f>ADDRESS('Відомість №2'!AS1338,21)</f>
        <v>$U$3090</v>
      </c>
      <c r="Z1342" s="23" t="str">
        <f>ADDRESS('Відомість №2'!AS1338,20)</f>
        <v>$T$3090</v>
      </c>
      <c r="AA1342" s="23">
        <f t="shared" ca="1" si="262"/>
        <v>0</v>
      </c>
      <c r="AB1342" s="23">
        <f t="shared" ca="1" si="263"/>
        <v>0</v>
      </c>
      <c r="AC1342" s="23" t="e">
        <f>ADDRESS('Відомість №2'!AT1338,6)</f>
        <v>#VALUE!</v>
      </c>
      <c r="AD1342" s="23" t="e">
        <f t="shared" ca="1" si="264"/>
        <v>#VALUE!</v>
      </c>
      <c r="AF1342" s="23" t="e">
        <f t="shared" ca="1" si="265"/>
        <v>#VALUE!</v>
      </c>
      <c r="AG1342" s="23" t="str">
        <f>ADDRESS('Відомість №2'!AS1338,9)</f>
        <v>$I$3090</v>
      </c>
      <c r="AH1342" s="23" t="str">
        <f>ADDRESS('Відомість №2'!AS1338,10)</f>
        <v>$J$3090</v>
      </c>
      <c r="AI1342" s="20">
        <f t="shared" ca="1" si="266"/>
        <v>0</v>
      </c>
      <c r="AJ1342" s="20">
        <f t="shared" ca="1" si="267"/>
        <v>0</v>
      </c>
      <c r="AK1342" s="20" t="str">
        <f>ADDRESS('Відомість №2'!AS1338,7)</f>
        <v>$G$3090</v>
      </c>
      <c r="AL1342" s="20" t="str">
        <f>ADDRESS('Відомість №2'!AS1338,8)</f>
        <v>$H$3090</v>
      </c>
      <c r="AM1342">
        <f t="shared" ca="1" si="268"/>
        <v>0</v>
      </c>
      <c r="AN1342">
        <f t="shared" ca="1" si="269"/>
        <v>0</v>
      </c>
      <c r="AO1342" t="str">
        <f>ADDRESS('Відомість №2'!AS1338,3)</f>
        <v>$C$3090</v>
      </c>
      <c r="AP1342" t="str">
        <f>ADDRESS('Відомість №2'!AS1338,22)</f>
        <v>$V$3090</v>
      </c>
      <c r="AQ1342">
        <f t="shared" ca="1" si="270"/>
        <v>0</v>
      </c>
      <c r="AR1342">
        <f t="shared" ca="1" si="271"/>
        <v>0</v>
      </c>
      <c r="AS1342">
        <f t="shared" ca="1" si="272"/>
        <v>0</v>
      </c>
    </row>
    <row r="1343" spans="20:45" ht="15.75" hidden="1" customHeight="1" x14ac:dyDescent="0.25">
      <c r="T1343" s="23" t="str">
        <f>ADDRESS('Відомість №2'!AS1339,2)</f>
        <v>$B$3091</v>
      </c>
      <c r="U1343" s="23" t="str">
        <f>ADDRESS('Відомість №2'!AS1339,1)</f>
        <v>$A$3091</v>
      </c>
      <c r="V1343" s="23">
        <f t="shared" ca="1" si="260"/>
        <v>0</v>
      </c>
      <c r="W1343" s="23">
        <f t="shared" ca="1" si="261"/>
        <v>0</v>
      </c>
      <c r="Y1343" s="23" t="str">
        <f>ADDRESS('Відомість №2'!AS1339,21)</f>
        <v>$U$3091</v>
      </c>
      <c r="Z1343" s="23" t="str">
        <f>ADDRESS('Відомість №2'!AS1339,20)</f>
        <v>$T$3091</v>
      </c>
      <c r="AA1343" s="23">
        <f t="shared" ca="1" si="262"/>
        <v>0</v>
      </c>
      <c r="AB1343" s="23">
        <f t="shared" ca="1" si="263"/>
        <v>0</v>
      </c>
      <c r="AC1343" s="23" t="e">
        <f>ADDRESS('Відомість №2'!AT1339,6)</f>
        <v>#VALUE!</v>
      </c>
      <c r="AD1343" s="23" t="e">
        <f t="shared" ca="1" si="264"/>
        <v>#VALUE!</v>
      </c>
      <c r="AF1343" s="23" t="e">
        <f t="shared" ca="1" si="265"/>
        <v>#VALUE!</v>
      </c>
      <c r="AG1343" s="23" t="str">
        <f>ADDRESS('Відомість №2'!AS1339,9)</f>
        <v>$I$3091</v>
      </c>
      <c r="AH1343" s="23" t="str">
        <f>ADDRESS('Відомість №2'!AS1339,10)</f>
        <v>$J$3091</v>
      </c>
      <c r="AI1343" s="20">
        <f t="shared" ca="1" si="266"/>
        <v>0</v>
      </c>
      <c r="AJ1343" s="20">
        <f t="shared" ca="1" si="267"/>
        <v>0</v>
      </c>
      <c r="AK1343" s="20" t="str">
        <f>ADDRESS('Відомість №2'!AS1339,7)</f>
        <v>$G$3091</v>
      </c>
      <c r="AL1343" s="20" t="str">
        <f>ADDRESS('Відомість №2'!AS1339,8)</f>
        <v>$H$3091</v>
      </c>
      <c r="AM1343">
        <f t="shared" ca="1" si="268"/>
        <v>0</v>
      </c>
      <c r="AN1343">
        <f t="shared" ca="1" si="269"/>
        <v>0</v>
      </c>
      <c r="AO1343" t="str">
        <f>ADDRESS('Відомість №2'!AS1339,3)</f>
        <v>$C$3091</v>
      </c>
      <c r="AP1343" t="str">
        <f>ADDRESS('Відомість №2'!AS1339,22)</f>
        <v>$V$3091</v>
      </c>
      <c r="AQ1343">
        <f t="shared" ca="1" si="270"/>
        <v>0</v>
      </c>
      <c r="AR1343">
        <f t="shared" ca="1" si="271"/>
        <v>0</v>
      </c>
      <c r="AS1343">
        <f t="shared" ca="1" si="272"/>
        <v>0</v>
      </c>
    </row>
    <row r="1344" spans="20:45" ht="15.75" hidden="1" customHeight="1" x14ac:dyDescent="0.25">
      <c r="T1344" s="23" t="str">
        <f>ADDRESS('Відомість №2'!AS1340,2)</f>
        <v>$B$3092</v>
      </c>
      <c r="U1344" s="23" t="str">
        <f>ADDRESS('Відомість №2'!AS1340,1)</f>
        <v>$A$3092</v>
      </c>
      <c r="V1344" s="23">
        <f t="shared" ca="1" si="260"/>
        <v>0</v>
      </c>
      <c r="W1344" s="23">
        <f t="shared" ca="1" si="261"/>
        <v>0</v>
      </c>
      <c r="Y1344" s="23" t="str">
        <f>ADDRESS('Відомість №2'!AS1340,21)</f>
        <v>$U$3092</v>
      </c>
      <c r="Z1344" s="23" t="str">
        <f>ADDRESS('Відомість №2'!AS1340,20)</f>
        <v>$T$3092</v>
      </c>
      <c r="AA1344" s="23">
        <f t="shared" ca="1" si="262"/>
        <v>0</v>
      </c>
      <c r="AB1344" s="23">
        <f t="shared" ca="1" si="263"/>
        <v>0</v>
      </c>
      <c r="AC1344" s="23" t="e">
        <f>ADDRESS('Відомість №2'!AT1340,6)</f>
        <v>#VALUE!</v>
      </c>
      <c r="AD1344" s="23" t="e">
        <f t="shared" ca="1" si="264"/>
        <v>#VALUE!</v>
      </c>
      <c r="AF1344" s="23" t="e">
        <f t="shared" ca="1" si="265"/>
        <v>#VALUE!</v>
      </c>
      <c r="AG1344" s="23" t="str">
        <f>ADDRESS('Відомість №2'!AS1340,9)</f>
        <v>$I$3092</v>
      </c>
      <c r="AH1344" s="23" t="str">
        <f>ADDRESS('Відомість №2'!AS1340,10)</f>
        <v>$J$3092</v>
      </c>
      <c r="AI1344" s="20">
        <f t="shared" ca="1" si="266"/>
        <v>0</v>
      </c>
      <c r="AJ1344" s="20">
        <f t="shared" ca="1" si="267"/>
        <v>0</v>
      </c>
      <c r="AK1344" s="20" t="str">
        <f>ADDRESS('Відомість №2'!AS1340,7)</f>
        <v>$G$3092</v>
      </c>
      <c r="AL1344" s="20" t="str">
        <f>ADDRESS('Відомість №2'!AS1340,8)</f>
        <v>$H$3092</v>
      </c>
      <c r="AM1344">
        <f t="shared" ca="1" si="268"/>
        <v>0</v>
      </c>
      <c r="AN1344">
        <f t="shared" ca="1" si="269"/>
        <v>0</v>
      </c>
      <c r="AO1344" t="str">
        <f>ADDRESS('Відомість №2'!AS1340,3)</f>
        <v>$C$3092</v>
      </c>
      <c r="AP1344" t="str">
        <f>ADDRESS('Відомість №2'!AS1340,22)</f>
        <v>$V$3092</v>
      </c>
      <c r="AQ1344">
        <f t="shared" ca="1" si="270"/>
        <v>0</v>
      </c>
      <c r="AR1344">
        <f t="shared" ca="1" si="271"/>
        <v>0</v>
      </c>
      <c r="AS1344">
        <f t="shared" ca="1" si="272"/>
        <v>0</v>
      </c>
    </row>
    <row r="1345" spans="20:45" ht="15.75" hidden="1" customHeight="1" x14ac:dyDescent="0.25">
      <c r="T1345" s="23" t="str">
        <f>ADDRESS('Відомість №2'!AS1341,2)</f>
        <v>$B$3093</v>
      </c>
      <c r="U1345" s="23" t="str">
        <f>ADDRESS('Відомість №2'!AS1341,1)</f>
        <v>$A$3093</v>
      </c>
      <c r="V1345" s="23">
        <f t="shared" ca="1" si="260"/>
        <v>0</v>
      </c>
      <c r="W1345" s="23">
        <f t="shared" ca="1" si="261"/>
        <v>0</v>
      </c>
      <c r="Y1345" s="23" t="str">
        <f>ADDRESS('Відомість №2'!AS1341,21)</f>
        <v>$U$3093</v>
      </c>
      <c r="Z1345" s="23" t="str">
        <f>ADDRESS('Відомість №2'!AS1341,20)</f>
        <v>$T$3093</v>
      </c>
      <c r="AA1345" s="23">
        <f t="shared" ca="1" si="262"/>
        <v>0</v>
      </c>
      <c r="AB1345" s="23">
        <f t="shared" ca="1" si="263"/>
        <v>0</v>
      </c>
      <c r="AC1345" s="23" t="e">
        <f>ADDRESS('Відомість №2'!AT1341,6)</f>
        <v>#VALUE!</v>
      </c>
      <c r="AD1345" s="23" t="e">
        <f t="shared" ca="1" si="264"/>
        <v>#VALUE!</v>
      </c>
      <c r="AF1345" s="23" t="e">
        <f t="shared" ca="1" si="265"/>
        <v>#VALUE!</v>
      </c>
      <c r="AG1345" s="23" t="str">
        <f>ADDRESS('Відомість №2'!AS1341,9)</f>
        <v>$I$3093</v>
      </c>
      <c r="AH1345" s="23" t="str">
        <f>ADDRESS('Відомість №2'!AS1341,10)</f>
        <v>$J$3093</v>
      </c>
      <c r="AI1345" s="20">
        <f t="shared" ca="1" si="266"/>
        <v>0</v>
      </c>
      <c r="AJ1345" s="20">
        <f t="shared" ca="1" si="267"/>
        <v>0</v>
      </c>
      <c r="AK1345" s="20" t="str">
        <f>ADDRESS('Відомість №2'!AS1341,7)</f>
        <v>$G$3093</v>
      </c>
      <c r="AL1345" s="20" t="str">
        <f>ADDRESS('Відомість №2'!AS1341,8)</f>
        <v>$H$3093</v>
      </c>
      <c r="AM1345">
        <f t="shared" ca="1" si="268"/>
        <v>0</v>
      </c>
      <c r="AN1345">
        <f t="shared" ca="1" si="269"/>
        <v>0</v>
      </c>
      <c r="AO1345" t="str">
        <f>ADDRESS('Відомість №2'!AS1341,3)</f>
        <v>$C$3093</v>
      </c>
      <c r="AP1345" t="str">
        <f>ADDRESS('Відомість №2'!AS1341,22)</f>
        <v>$V$3093</v>
      </c>
      <c r="AQ1345">
        <f t="shared" ca="1" si="270"/>
        <v>0</v>
      </c>
      <c r="AR1345">
        <f t="shared" ca="1" si="271"/>
        <v>0</v>
      </c>
      <c r="AS1345">
        <f t="shared" ca="1" si="272"/>
        <v>0</v>
      </c>
    </row>
    <row r="1346" spans="20:45" ht="15.75" hidden="1" customHeight="1" x14ac:dyDescent="0.25">
      <c r="T1346" s="23" t="str">
        <f>ADDRESS('Відомість №2'!AS1342,2)</f>
        <v>$B$3094</v>
      </c>
      <c r="U1346" s="23" t="str">
        <f>ADDRESS('Відомість №2'!AS1342,1)</f>
        <v>$A$3094</v>
      </c>
      <c r="V1346" s="23">
        <f t="shared" ca="1" si="260"/>
        <v>0</v>
      </c>
      <c r="W1346" s="23">
        <f t="shared" ca="1" si="261"/>
        <v>0</v>
      </c>
      <c r="Y1346" s="23" t="str">
        <f>ADDRESS('Відомість №2'!AS1342,21)</f>
        <v>$U$3094</v>
      </c>
      <c r="Z1346" s="23" t="str">
        <f>ADDRESS('Відомість №2'!AS1342,20)</f>
        <v>$T$3094</v>
      </c>
      <c r="AA1346" s="23">
        <f t="shared" ca="1" si="262"/>
        <v>0</v>
      </c>
      <c r="AB1346" s="23">
        <f t="shared" ca="1" si="263"/>
        <v>0</v>
      </c>
      <c r="AC1346" s="23" t="e">
        <f>ADDRESS('Відомість №2'!AT1342,6)</f>
        <v>#VALUE!</v>
      </c>
      <c r="AD1346" s="23" t="e">
        <f t="shared" ca="1" si="264"/>
        <v>#VALUE!</v>
      </c>
      <c r="AF1346" s="23" t="e">
        <f t="shared" ca="1" si="265"/>
        <v>#VALUE!</v>
      </c>
      <c r="AG1346" s="23" t="str">
        <f>ADDRESS('Відомість №2'!AS1342,9)</f>
        <v>$I$3094</v>
      </c>
      <c r="AH1346" s="23" t="str">
        <f>ADDRESS('Відомість №2'!AS1342,10)</f>
        <v>$J$3094</v>
      </c>
      <c r="AI1346" s="20">
        <f t="shared" ca="1" si="266"/>
        <v>0</v>
      </c>
      <c r="AJ1346" s="20">
        <f t="shared" ca="1" si="267"/>
        <v>0</v>
      </c>
      <c r="AK1346" s="20" t="str">
        <f>ADDRESS('Відомість №2'!AS1342,7)</f>
        <v>$G$3094</v>
      </c>
      <c r="AL1346" s="20" t="str">
        <f>ADDRESS('Відомість №2'!AS1342,8)</f>
        <v>$H$3094</v>
      </c>
      <c r="AM1346">
        <f t="shared" ca="1" si="268"/>
        <v>0</v>
      </c>
      <c r="AN1346">
        <f t="shared" ca="1" si="269"/>
        <v>0</v>
      </c>
      <c r="AO1346" t="str">
        <f>ADDRESS('Відомість №2'!AS1342,3)</f>
        <v>$C$3094</v>
      </c>
      <c r="AP1346" t="str">
        <f>ADDRESS('Відомість №2'!AS1342,22)</f>
        <v>$V$3094</v>
      </c>
      <c r="AQ1346">
        <f t="shared" ca="1" si="270"/>
        <v>0</v>
      </c>
      <c r="AR1346">
        <f t="shared" ca="1" si="271"/>
        <v>0</v>
      </c>
      <c r="AS1346">
        <f t="shared" ca="1" si="272"/>
        <v>0</v>
      </c>
    </row>
    <row r="1347" spans="20:45" ht="15.75" hidden="1" customHeight="1" x14ac:dyDescent="0.25">
      <c r="T1347" s="23" t="str">
        <f>ADDRESS('Відомість №2'!AS1343,2)</f>
        <v>$B$3095</v>
      </c>
      <c r="U1347" s="23" t="str">
        <f>ADDRESS('Відомість №2'!AS1343,1)</f>
        <v>$A$3095</v>
      </c>
      <c r="V1347" s="23">
        <f t="shared" ca="1" si="260"/>
        <v>0</v>
      </c>
      <c r="W1347" s="23">
        <f t="shared" ca="1" si="261"/>
        <v>0</v>
      </c>
      <c r="Y1347" s="23" t="str">
        <f>ADDRESS('Відомість №2'!AS1343,21)</f>
        <v>$U$3095</v>
      </c>
      <c r="Z1347" s="23" t="str">
        <f>ADDRESS('Відомість №2'!AS1343,20)</f>
        <v>$T$3095</v>
      </c>
      <c r="AA1347" s="23">
        <f t="shared" ca="1" si="262"/>
        <v>0</v>
      </c>
      <c r="AB1347" s="23">
        <f t="shared" ca="1" si="263"/>
        <v>0</v>
      </c>
      <c r="AC1347" s="23" t="e">
        <f>ADDRESS('Відомість №2'!AT1343,6)</f>
        <v>#VALUE!</v>
      </c>
      <c r="AD1347" s="23" t="e">
        <f t="shared" ca="1" si="264"/>
        <v>#VALUE!</v>
      </c>
      <c r="AF1347" s="23" t="e">
        <f t="shared" ca="1" si="265"/>
        <v>#VALUE!</v>
      </c>
      <c r="AG1347" s="23" t="str">
        <f>ADDRESS('Відомість №2'!AS1343,9)</f>
        <v>$I$3095</v>
      </c>
      <c r="AH1347" s="23" t="str">
        <f>ADDRESS('Відомість №2'!AS1343,10)</f>
        <v>$J$3095</v>
      </c>
      <c r="AI1347" s="20">
        <f t="shared" ca="1" si="266"/>
        <v>0</v>
      </c>
      <c r="AJ1347" s="20">
        <f t="shared" ca="1" si="267"/>
        <v>0</v>
      </c>
      <c r="AK1347" s="20" t="str">
        <f>ADDRESS('Відомість №2'!AS1343,7)</f>
        <v>$G$3095</v>
      </c>
      <c r="AL1347" s="20" t="str">
        <f>ADDRESS('Відомість №2'!AS1343,8)</f>
        <v>$H$3095</v>
      </c>
      <c r="AM1347">
        <f t="shared" ca="1" si="268"/>
        <v>0</v>
      </c>
      <c r="AN1347">
        <f t="shared" ca="1" si="269"/>
        <v>0</v>
      </c>
      <c r="AO1347" t="str">
        <f>ADDRESS('Відомість №2'!AS1343,3)</f>
        <v>$C$3095</v>
      </c>
      <c r="AP1347" t="str">
        <f>ADDRESS('Відомість №2'!AS1343,22)</f>
        <v>$V$3095</v>
      </c>
      <c r="AQ1347">
        <f t="shared" ca="1" si="270"/>
        <v>0</v>
      </c>
      <c r="AR1347">
        <f t="shared" ca="1" si="271"/>
        <v>0</v>
      </c>
      <c r="AS1347">
        <f t="shared" ca="1" si="272"/>
        <v>0</v>
      </c>
    </row>
    <row r="1348" spans="20:45" ht="15.75" hidden="1" customHeight="1" x14ac:dyDescent="0.25">
      <c r="T1348" s="23" t="str">
        <f>ADDRESS('Відомість №2'!AS1344,2)</f>
        <v>$B$3096</v>
      </c>
      <c r="U1348" s="23" t="str">
        <f>ADDRESS('Відомість №2'!AS1344,1)</f>
        <v>$A$3096</v>
      </c>
      <c r="V1348" s="23">
        <f t="shared" ca="1" si="260"/>
        <v>0</v>
      </c>
      <c r="W1348" s="23">
        <f t="shared" ca="1" si="261"/>
        <v>0</v>
      </c>
      <c r="Y1348" s="23" t="str">
        <f>ADDRESS('Відомість №2'!AS1344,21)</f>
        <v>$U$3096</v>
      </c>
      <c r="Z1348" s="23" t="str">
        <f>ADDRESS('Відомість №2'!AS1344,20)</f>
        <v>$T$3096</v>
      </c>
      <c r="AA1348" s="23">
        <f t="shared" ca="1" si="262"/>
        <v>0</v>
      </c>
      <c r="AB1348" s="23">
        <f t="shared" ca="1" si="263"/>
        <v>0</v>
      </c>
      <c r="AC1348" s="23" t="e">
        <f>ADDRESS('Відомість №2'!AT1344,6)</f>
        <v>#VALUE!</v>
      </c>
      <c r="AD1348" s="23" t="e">
        <f t="shared" ca="1" si="264"/>
        <v>#VALUE!</v>
      </c>
      <c r="AF1348" s="23" t="e">
        <f t="shared" ca="1" si="265"/>
        <v>#VALUE!</v>
      </c>
      <c r="AG1348" s="23" t="str">
        <f>ADDRESS('Відомість №2'!AS1344,9)</f>
        <v>$I$3096</v>
      </c>
      <c r="AH1348" s="23" t="str">
        <f>ADDRESS('Відомість №2'!AS1344,10)</f>
        <v>$J$3096</v>
      </c>
      <c r="AI1348" s="20">
        <f t="shared" ca="1" si="266"/>
        <v>0</v>
      </c>
      <c r="AJ1348" s="20">
        <f t="shared" ca="1" si="267"/>
        <v>0</v>
      </c>
      <c r="AK1348" s="20" t="str">
        <f>ADDRESS('Відомість №2'!AS1344,7)</f>
        <v>$G$3096</v>
      </c>
      <c r="AL1348" s="20" t="str">
        <f>ADDRESS('Відомість №2'!AS1344,8)</f>
        <v>$H$3096</v>
      </c>
      <c r="AM1348">
        <f t="shared" ca="1" si="268"/>
        <v>0</v>
      </c>
      <c r="AN1348">
        <f t="shared" ca="1" si="269"/>
        <v>0</v>
      </c>
      <c r="AO1348" t="str">
        <f>ADDRESS('Відомість №2'!AS1344,3)</f>
        <v>$C$3096</v>
      </c>
      <c r="AP1348" t="str">
        <f>ADDRESS('Відомість №2'!AS1344,22)</f>
        <v>$V$3096</v>
      </c>
      <c r="AQ1348">
        <f t="shared" ca="1" si="270"/>
        <v>0</v>
      </c>
      <c r="AR1348">
        <f t="shared" ca="1" si="271"/>
        <v>0</v>
      </c>
      <c r="AS1348">
        <f t="shared" ca="1" si="272"/>
        <v>0</v>
      </c>
    </row>
    <row r="1349" spans="20:45" ht="15.75" hidden="1" customHeight="1" x14ac:dyDescent="0.25">
      <c r="T1349" s="23" t="str">
        <f>ADDRESS('Відомість №2'!AS1345,2)</f>
        <v>$B$3097</v>
      </c>
      <c r="U1349" s="23" t="str">
        <f>ADDRESS('Відомість №2'!AS1345,1)</f>
        <v>$A$3097</v>
      </c>
      <c r="V1349" s="23">
        <f t="shared" ref="V1349:V1412" ca="1" si="273">IF(OR(MID(INDIRECT(T1349),1,1)="о",MID(INDIRECT(T1349),1,1)="О"),REPLACE(INDIRECT(T1349),1,1,0),INDIRECT(T1349))</f>
        <v>0</v>
      </c>
      <c r="W1349" s="23">
        <f t="shared" ref="W1349:W1412" ca="1" si="274">IF(OR(MID(INDIRECT(U1349),1,1)="о",MID(INDIRECT(U1349),1,1)="О"),REPLACE(INDIRECT(U1349),1,1,0),INDIRECT(U1349))</f>
        <v>0</v>
      </c>
      <c r="Y1349" s="23" t="str">
        <f>ADDRESS('Відомість №2'!AS1345,21)</f>
        <v>$U$3097</v>
      </c>
      <c r="Z1349" s="23" t="str">
        <f>ADDRESS('Відомість №2'!AS1345,20)</f>
        <v>$T$3097</v>
      </c>
      <c r="AA1349" s="23">
        <f t="shared" ref="AA1349:AA1412" ca="1" si="275">IF(OR(MID(INDIRECT(Y1349),1,1)="о",MID(INDIRECT(Y1349),1,1)="О"),REPLACE(INDIRECT(Y1349),1,1,0),INDIRECT(Y1349))</f>
        <v>0</v>
      </c>
      <c r="AB1349" s="23">
        <f t="shared" ref="AB1349:AB1412" ca="1" si="276">IF(OR(MID(INDIRECT(Z1349),1,1)="о",MID(INDIRECT(Z1349),1,1)="О"),REPLACE(INDIRECT(Z1349),1,1,0),INDIRECT(Z1349))</f>
        <v>0</v>
      </c>
      <c r="AC1349" s="23" t="e">
        <f>ADDRESS('Відомість №2'!AT1345,6)</f>
        <v>#VALUE!</v>
      </c>
      <c r="AD1349" s="23" t="e">
        <f t="shared" ref="AD1349:AD1412" ca="1" si="277">INDIRECT(AC1349)</f>
        <v>#VALUE!</v>
      </c>
      <c r="AF1349" s="23" t="e">
        <f t="shared" ref="AF1349:AF1412" ca="1" si="278">RIGHT(AD1349,10)</f>
        <v>#VALUE!</v>
      </c>
      <c r="AG1349" s="23" t="str">
        <f>ADDRESS('Відомість №2'!AS1345,9)</f>
        <v>$I$3097</v>
      </c>
      <c r="AH1349" s="23" t="str">
        <f>ADDRESS('Відомість №2'!AS1345,10)</f>
        <v>$J$3097</v>
      </c>
      <c r="AI1349" s="20">
        <f t="shared" ref="AI1349:AI1412" ca="1" si="279">INDIRECT(AG1349)</f>
        <v>0</v>
      </c>
      <c r="AJ1349" s="20">
        <f t="shared" ref="AJ1349:AJ1412" ca="1" si="280">INDIRECT(AH1349)</f>
        <v>0</v>
      </c>
      <c r="AK1349" s="20" t="str">
        <f>ADDRESS('Відомість №2'!AS1345,7)</f>
        <v>$G$3097</v>
      </c>
      <c r="AL1349" s="20" t="str">
        <f>ADDRESS('Відомість №2'!AS1345,8)</f>
        <v>$H$3097</v>
      </c>
      <c r="AM1349">
        <f t="shared" ref="AM1349:AM1412" ca="1" si="281">INDIRECT(AK1349)</f>
        <v>0</v>
      </c>
      <c r="AN1349">
        <f t="shared" ref="AN1349:AN1412" ca="1" si="282">INDIRECT(AL1349)</f>
        <v>0</v>
      </c>
      <c r="AO1349" t="str">
        <f>ADDRESS('Відомість №2'!AS1345,3)</f>
        <v>$C$3097</v>
      </c>
      <c r="AP1349" t="str">
        <f>ADDRESS('Відомість №2'!AS1345,22)</f>
        <v>$V$3097</v>
      </c>
      <c r="AQ1349">
        <f t="shared" ref="AQ1349:AQ1412" ca="1" si="283">INDIRECT(AO1349)</f>
        <v>0</v>
      </c>
      <c r="AR1349">
        <f t="shared" ref="AR1349:AR1412" ca="1" si="284">INDIRECT(AP1349)</f>
        <v>0</v>
      </c>
      <c r="AS1349">
        <f t="shared" ca="1" si="272"/>
        <v>0</v>
      </c>
    </row>
    <row r="1350" spans="20:45" ht="15.75" hidden="1" customHeight="1" x14ac:dyDescent="0.25">
      <c r="T1350" s="23" t="str">
        <f>ADDRESS('Відомість №2'!AS1346,2)</f>
        <v>$B$3098</v>
      </c>
      <c r="U1350" s="23" t="str">
        <f>ADDRESS('Відомість №2'!AS1346,1)</f>
        <v>$A$3098</v>
      </c>
      <c r="V1350" s="23">
        <f t="shared" ca="1" si="273"/>
        <v>0</v>
      </c>
      <c r="W1350" s="23">
        <f t="shared" ca="1" si="274"/>
        <v>0</v>
      </c>
      <c r="Y1350" s="23" t="str">
        <f>ADDRESS('Відомість №2'!AS1346,21)</f>
        <v>$U$3098</v>
      </c>
      <c r="Z1350" s="23" t="str">
        <f>ADDRESS('Відомість №2'!AS1346,20)</f>
        <v>$T$3098</v>
      </c>
      <c r="AA1350" s="23">
        <f t="shared" ca="1" si="275"/>
        <v>0</v>
      </c>
      <c r="AB1350" s="23">
        <f t="shared" ca="1" si="276"/>
        <v>0</v>
      </c>
      <c r="AC1350" s="23" t="e">
        <f>ADDRESS('Відомість №2'!AT1346,6)</f>
        <v>#VALUE!</v>
      </c>
      <c r="AD1350" s="23" t="e">
        <f t="shared" ca="1" si="277"/>
        <v>#VALUE!</v>
      </c>
      <c r="AF1350" s="23" t="e">
        <f t="shared" ca="1" si="278"/>
        <v>#VALUE!</v>
      </c>
      <c r="AG1350" s="23" t="str">
        <f>ADDRESS('Відомість №2'!AS1346,9)</f>
        <v>$I$3098</v>
      </c>
      <c r="AH1350" s="23" t="str">
        <f>ADDRESS('Відомість №2'!AS1346,10)</f>
        <v>$J$3098</v>
      </c>
      <c r="AI1350" s="20">
        <f t="shared" ca="1" si="279"/>
        <v>0</v>
      </c>
      <c r="AJ1350" s="20">
        <f t="shared" ca="1" si="280"/>
        <v>0</v>
      </c>
      <c r="AK1350" s="20" t="str">
        <f>ADDRESS('Відомість №2'!AS1346,7)</f>
        <v>$G$3098</v>
      </c>
      <c r="AL1350" s="20" t="str">
        <f>ADDRESS('Відомість №2'!AS1346,8)</f>
        <v>$H$3098</v>
      </c>
      <c r="AM1350">
        <f t="shared" ca="1" si="281"/>
        <v>0</v>
      </c>
      <c r="AN1350">
        <f t="shared" ca="1" si="282"/>
        <v>0</v>
      </c>
      <c r="AO1350" t="str">
        <f>ADDRESS('Відомість №2'!AS1346,3)</f>
        <v>$C$3098</v>
      </c>
      <c r="AP1350" t="str">
        <f>ADDRESS('Відомість №2'!AS1346,22)</f>
        <v>$V$3098</v>
      </c>
      <c r="AQ1350">
        <f t="shared" ca="1" si="283"/>
        <v>0</v>
      </c>
      <c r="AR1350">
        <f t="shared" ca="1" si="284"/>
        <v>0</v>
      </c>
      <c r="AS1350">
        <f t="shared" ref="AS1350:AS1413" ca="1" si="285">IF(AS1349=0,0,AQ1350)</f>
        <v>0</v>
      </c>
    </row>
    <row r="1351" spans="20:45" ht="15.75" hidden="1" customHeight="1" x14ac:dyDescent="0.25">
      <c r="T1351" s="23" t="str">
        <f>ADDRESS('Відомість №2'!AS1347,2)</f>
        <v>$B$3099</v>
      </c>
      <c r="U1351" s="23" t="str">
        <f>ADDRESS('Відомість №2'!AS1347,1)</f>
        <v>$A$3099</v>
      </c>
      <c r="V1351" s="23">
        <f t="shared" ca="1" si="273"/>
        <v>0</v>
      </c>
      <c r="W1351" s="23">
        <f t="shared" ca="1" si="274"/>
        <v>0</v>
      </c>
      <c r="Y1351" s="23" t="str">
        <f>ADDRESS('Відомість №2'!AS1347,21)</f>
        <v>$U$3099</v>
      </c>
      <c r="Z1351" s="23" t="str">
        <f>ADDRESS('Відомість №2'!AS1347,20)</f>
        <v>$T$3099</v>
      </c>
      <c r="AA1351" s="23">
        <f t="shared" ca="1" si="275"/>
        <v>0</v>
      </c>
      <c r="AB1351" s="23">
        <f t="shared" ca="1" si="276"/>
        <v>0</v>
      </c>
      <c r="AC1351" s="23" t="e">
        <f>ADDRESS('Відомість №2'!AT1347,6)</f>
        <v>#VALUE!</v>
      </c>
      <c r="AD1351" s="23" t="e">
        <f t="shared" ca="1" si="277"/>
        <v>#VALUE!</v>
      </c>
      <c r="AF1351" s="23" t="e">
        <f t="shared" ca="1" si="278"/>
        <v>#VALUE!</v>
      </c>
      <c r="AG1351" s="23" t="str">
        <f>ADDRESS('Відомість №2'!AS1347,9)</f>
        <v>$I$3099</v>
      </c>
      <c r="AH1351" s="23" t="str">
        <f>ADDRESS('Відомість №2'!AS1347,10)</f>
        <v>$J$3099</v>
      </c>
      <c r="AI1351" s="20">
        <f t="shared" ca="1" si="279"/>
        <v>0</v>
      </c>
      <c r="AJ1351" s="20">
        <f t="shared" ca="1" si="280"/>
        <v>0</v>
      </c>
      <c r="AK1351" s="20" t="str">
        <f>ADDRESS('Відомість №2'!AS1347,7)</f>
        <v>$G$3099</v>
      </c>
      <c r="AL1351" s="20" t="str">
        <f>ADDRESS('Відомість №2'!AS1347,8)</f>
        <v>$H$3099</v>
      </c>
      <c r="AM1351">
        <f t="shared" ca="1" si="281"/>
        <v>0</v>
      </c>
      <c r="AN1351">
        <f t="shared" ca="1" si="282"/>
        <v>0</v>
      </c>
      <c r="AO1351" t="str">
        <f>ADDRESS('Відомість №2'!AS1347,3)</f>
        <v>$C$3099</v>
      </c>
      <c r="AP1351" t="str">
        <f>ADDRESS('Відомість №2'!AS1347,22)</f>
        <v>$V$3099</v>
      </c>
      <c r="AQ1351">
        <f t="shared" ca="1" si="283"/>
        <v>0</v>
      </c>
      <c r="AR1351">
        <f t="shared" ca="1" si="284"/>
        <v>0</v>
      </c>
      <c r="AS1351">
        <f t="shared" ca="1" si="285"/>
        <v>0</v>
      </c>
    </row>
    <row r="1352" spans="20:45" ht="15.75" hidden="1" customHeight="1" x14ac:dyDescent="0.25">
      <c r="T1352" s="23" t="str">
        <f>ADDRESS('Відомість №2'!AS1348,2)</f>
        <v>$B$3100</v>
      </c>
      <c r="U1352" s="23" t="str">
        <f>ADDRESS('Відомість №2'!AS1348,1)</f>
        <v>$A$3100</v>
      </c>
      <c r="V1352" s="23">
        <f t="shared" ca="1" si="273"/>
        <v>0</v>
      </c>
      <c r="W1352" s="23">
        <f t="shared" ca="1" si="274"/>
        <v>0</v>
      </c>
      <c r="Y1352" s="23" t="str">
        <f>ADDRESS('Відомість №2'!AS1348,21)</f>
        <v>$U$3100</v>
      </c>
      <c r="Z1352" s="23" t="str">
        <f>ADDRESS('Відомість №2'!AS1348,20)</f>
        <v>$T$3100</v>
      </c>
      <c r="AA1352" s="23">
        <f t="shared" ca="1" si="275"/>
        <v>0</v>
      </c>
      <c r="AB1352" s="23">
        <f t="shared" ca="1" si="276"/>
        <v>0</v>
      </c>
      <c r="AC1352" s="23" t="e">
        <f>ADDRESS('Відомість №2'!AT1348,6)</f>
        <v>#VALUE!</v>
      </c>
      <c r="AD1352" s="23" t="e">
        <f t="shared" ca="1" si="277"/>
        <v>#VALUE!</v>
      </c>
      <c r="AF1352" s="23" t="e">
        <f t="shared" ca="1" si="278"/>
        <v>#VALUE!</v>
      </c>
      <c r="AG1352" s="23" t="str">
        <f>ADDRESS('Відомість №2'!AS1348,9)</f>
        <v>$I$3100</v>
      </c>
      <c r="AH1352" s="23" t="str">
        <f>ADDRESS('Відомість №2'!AS1348,10)</f>
        <v>$J$3100</v>
      </c>
      <c r="AI1352" s="20">
        <f t="shared" ca="1" si="279"/>
        <v>0</v>
      </c>
      <c r="AJ1352" s="20">
        <f t="shared" ca="1" si="280"/>
        <v>0</v>
      </c>
      <c r="AK1352" s="20" t="str">
        <f>ADDRESS('Відомість №2'!AS1348,7)</f>
        <v>$G$3100</v>
      </c>
      <c r="AL1352" s="20" t="str">
        <f>ADDRESS('Відомість №2'!AS1348,8)</f>
        <v>$H$3100</v>
      </c>
      <c r="AM1352">
        <f t="shared" ca="1" si="281"/>
        <v>0</v>
      </c>
      <c r="AN1352">
        <f t="shared" ca="1" si="282"/>
        <v>0</v>
      </c>
      <c r="AO1352" t="str">
        <f>ADDRESS('Відомість №2'!AS1348,3)</f>
        <v>$C$3100</v>
      </c>
      <c r="AP1352" t="str">
        <f>ADDRESS('Відомість №2'!AS1348,22)</f>
        <v>$V$3100</v>
      </c>
      <c r="AQ1352">
        <f t="shared" ca="1" si="283"/>
        <v>0</v>
      </c>
      <c r="AR1352">
        <f t="shared" ca="1" si="284"/>
        <v>0</v>
      </c>
      <c r="AS1352">
        <f t="shared" ca="1" si="285"/>
        <v>0</v>
      </c>
    </row>
    <row r="1353" spans="20:45" ht="15.75" hidden="1" customHeight="1" x14ac:dyDescent="0.25">
      <c r="T1353" s="23" t="str">
        <f>ADDRESS('Відомість №2'!AS1349,2)</f>
        <v>$B$3101</v>
      </c>
      <c r="U1353" s="23" t="str">
        <f>ADDRESS('Відомість №2'!AS1349,1)</f>
        <v>$A$3101</v>
      </c>
      <c r="V1353" s="23">
        <f t="shared" ca="1" si="273"/>
        <v>0</v>
      </c>
      <c r="W1353" s="23">
        <f t="shared" ca="1" si="274"/>
        <v>0</v>
      </c>
      <c r="Y1353" s="23" t="str">
        <f>ADDRESS('Відомість №2'!AS1349,21)</f>
        <v>$U$3101</v>
      </c>
      <c r="Z1353" s="23" t="str">
        <f>ADDRESS('Відомість №2'!AS1349,20)</f>
        <v>$T$3101</v>
      </c>
      <c r="AA1353" s="23">
        <f t="shared" ca="1" si="275"/>
        <v>0</v>
      </c>
      <c r="AB1353" s="23">
        <f t="shared" ca="1" si="276"/>
        <v>0</v>
      </c>
      <c r="AC1353" s="23" t="e">
        <f>ADDRESS('Відомість №2'!AT1349,6)</f>
        <v>#VALUE!</v>
      </c>
      <c r="AD1353" s="23" t="e">
        <f t="shared" ca="1" si="277"/>
        <v>#VALUE!</v>
      </c>
      <c r="AF1353" s="23" t="e">
        <f t="shared" ca="1" si="278"/>
        <v>#VALUE!</v>
      </c>
      <c r="AG1353" s="23" t="str">
        <f>ADDRESS('Відомість №2'!AS1349,9)</f>
        <v>$I$3101</v>
      </c>
      <c r="AH1353" s="23" t="str">
        <f>ADDRESS('Відомість №2'!AS1349,10)</f>
        <v>$J$3101</v>
      </c>
      <c r="AI1353" s="20">
        <f t="shared" ca="1" si="279"/>
        <v>0</v>
      </c>
      <c r="AJ1353" s="20">
        <f t="shared" ca="1" si="280"/>
        <v>0</v>
      </c>
      <c r="AK1353" s="20" t="str">
        <f>ADDRESS('Відомість №2'!AS1349,7)</f>
        <v>$G$3101</v>
      </c>
      <c r="AL1353" s="20" t="str">
        <f>ADDRESS('Відомість №2'!AS1349,8)</f>
        <v>$H$3101</v>
      </c>
      <c r="AM1353">
        <f t="shared" ca="1" si="281"/>
        <v>0</v>
      </c>
      <c r="AN1353">
        <f t="shared" ca="1" si="282"/>
        <v>0</v>
      </c>
      <c r="AO1353" t="str">
        <f>ADDRESS('Відомість №2'!AS1349,3)</f>
        <v>$C$3101</v>
      </c>
      <c r="AP1353" t="str">
        <f>ADDRESS('Відомість №2'!AS1349,22)</f>
        <v>$V$3101</v>
      </c>
      <c r="AQ1353">
        <f t="shared" ca="1" si="283"/>
        <v>0</v>
      </c>
      <c r="AR1353">
        <f t="shared" ca="1" si="284"/>
        <v>0</v>
      </c>
      <c r="AS1353">
        <f t="shared" ca="1" si="285"/>
        <v>0</v>
      </c>
    </row>
    <row r="1354" spans="20:45" ht="15.75" hidden="1" customHeight="1" x14ac:dyDescent="0.25">
      <c r="T1354" s="23" t="str">
        <f>ADDRESS('Відомість №2'!AS1350,2)</f>
        <v>$B$3102</v>
      </c>
      <c r="U1354" s="23" t="str">
        <f>ADDRESS('Відомість №2'!AS1350,1)</f>
        <v>$A$3102</v>
      </c>
      <c r="V1354" s="23">
        <f t="shared" ca="1" si="273"/>
        <v>0</v>
      </c>
      <c r="W1354" s="23">
        <f t="shared" ca="1" si="274"/>
        <v>0</v>
      </c>
      <c r="Y1354" s="23" t="str">
        <f>ADDRESS('Відомість №2'!AS1350,21)</f>
        <v>$U$3102</v>
      </c>
      <c r="Z1354" s="23" t="str">
        <f>ADDRESS('Відомість №2'!AS1350,20)</f>
        <v>$T$3102</v>
      </c>
      <c r="AA1354" s="23">
        <f t="shared" ca="1" si="275"/>
        <v>0</v>
      </c>
      <c r="AB1354" s="23">
        <f t="shared" ca="1" si="276"/>
        <v>0</v>
      </c>
      <c r="AC1354" s="23" t="e">
        <f>ADDRESS('Відомість №2'!AT1350,6)</f>
        <v>#VALUE!</v>
      </c>
      <c r="AD1354" s="23" t="e">
        <f t="shared" ca="1" si="277"/>
        <v>#VALUE!</v>
      </c>
      <c r="AF1354" s="23" t="e">
        <f t="shared" ca="1" si="278"/>
        <v>#VALUE!</v>
      </c>
      <c r="AG1354" s="23" t="str">
        <f>ADDRESS('Відомість №2'!AS1350,9)</f>
        <v>$I$3102</v>
      </c>
      <c r="AH1354" s="23" t="str">
        <f>ADDRESS('Відомість №2'!AS1350,10)</f>
        <v>$J$3102</v>
      </c>
      <c r="AI1354" s="20">
        <f t="shared" ca="1" si="279"/>
        <v>0</v>
      </c>
      <c r="AJ1354" s="20">
        <f t="shared" ca="1" si="280"/>
        <v>0</v>
      </c>
      <c r="AK1354" s="20" t="str">
        <f>ADDRESS('Відомість №2'!AS1350,7)</f>
        <v>$G$3102</v>
      </c>
      <c r="AL1354" s="20" t="str">
        <f>ADDRESS('Відомість №2'!AS1350,8)</f>
        <v>$H$3102</v>
      </c>
      <c r="AM1354">
        <f t="shared" ca="1" si="281"/>
        <v>0</v>
      </c>
      <c r="AN1354">
        <f t="shared" ca="1" si="282"/>
        <v>0</v>
      </c>
      <c r="AO1354" t="str">
        <f>ADDRESS('Відомість №2'!AS1350,3)</f>
        <v>$C$3102</v>
      </c>
      <c r="AP1354" t="str">
        <f>ADDRESS('Відомість №2'!AS1350,22)</f>
        <v>$V$3102</v>
      </c>
      <c r="AQ1354">
        <f t="shared" ca="1" si="283"/>
        <v>0</v>
      </c>
      <c r="AR1354">
        <f t="shared" ca="1" si="284"/>
        <v>0</v>
      </c>
      <c r="AS1354">
        <f t="shared" ca="1" si="285"/>
        <v>0</v>
      </c>
    </row>
    <row r="1355" spans="20:45" ht="15.75" hidden="1" customHeight="1" x14ac:dyDescent="0.25">
      <c r="T1355" s="23" t="str">
        <f>ADDRESS('Відомість №2'!AS1351,2)</f>
        <v>$B$3103</v>
      </c>
      <c r="U1355" s="23" t="str">
        <f>ADDRESS('Відомість №2'!AS1351,1)</f>
        <v>$A$3103</v>
      </c>
      <c r="V1355" s="23">
        <f t="shared" ca="1" si="273"/>
        <v>0</v>
      </c>
      <c r="W1355" s="23">
        <f t="shared" ca="1" si="274"/>
        <v>0</v>
      </c>
      <c r="Y1355" s="23" t="str">
        <f>ADDRESS('Відомість №2'!AS1351,21)</f>
        <v>$U$3103</v>
      </c>
      <c r="Z1355" s="23" t="str">
        <f>ADDRESS('Відомість №2'!AS1351,20)</f>
        <v>$T$3103</v>
      </c>
      <c r="AA1355" s="23">
        <f t="shared" ca="1" si="275"/>
        <v>0</v>
      </c>
      <c r="AB1355" s="23">
        <f t="shared" ca="1" si="276"/>
        <v>0</v>
      </c>
      <c r="AC1355" s="23" t="e">
        <f>ADDRESS('Відомість №2'!AT1351,6)</f>
        <v>#VALUE!</v>
      </c>
      <c r="AD1355" s="23" t="e">
        <f t="shared" ca="1" si="277"/>
        <v>#VALUE!</v>
      </c>
      <c r="AF1355" s="23" t="e">
        <f t="shared" ca="1" si="278"/>
        <v>#VALUE!</v>
      </c>
      <c r="AG1355" s="23" t="str">
        <f>ADDRESS('Відомість №2'!AS1351,9)</f>
        <v>$I$3103</v>
      </c>
      <c r="AH1355" s="23" t="str">
        <f>ADDRESS('Відомість №2'!AS1351,10)</f>
        <v>$J$3103</v>
      </c>
      <c r="AI1355" s="20">
        <f t="shared" ca="1" si="279"/>
        <v>0</v>
      </c>
      <c r="AJ1355" s="20">
        <f t="shared" ca="1" si="280"/>
        <v>0</v>
      </c>
      <c r="AK1355" s="20" t="str">
        <f>ADDRESS('Відомість №2'!AS1351,7)</f>
        <v>$G$3103</v>
      </c>
      <c r="AL1355" s="20" t="str">
        <f>ADDRESS('Відомість №2'!AS1351,8)</f>
        <v>$H$3103</v>
      </c>
      <c r="AM1355">
        <f t="shared" ca="1" si="281"/>
        <v>0</v>
      </c>
      <c r="AN1355">
        <f t="shared" ca="1" si="282"/>
        <v>0</v>
      </c>
      <c r="AO1355" t="str">
        <f>ADDRESS('Відомість №2'!AS1351,3)</f>
        <v>$C$3103</v>
      </c>
      <c r="AP1355" t="str">
        <f>ADDRESS('Відомість №2'!AS1351,22)</f>
        <v>$V$3103</v>
      </c>
      <c r="AQ1355">
        <f t="shared" ca="1" si="283"/>
        <v>0</v>
      </c>
      <c r="AR1355">
        <f t="shared" ca="1" si="284"/>
        <v>0</v>
      </c>
      <c r="AS1355">
        <f t="shared" ca="1" si="285"/>
        <v>0</v>
      </c>
    </row>
    <row r="1356" spans="20:45" ht="15.75" hidden="1" customHeight="1" x14ac:dyDescent="0.25">
      <c r="T1356" s="23" t="str">
        <f>ADDRESS('Відомість №2'!AS1352,2)</f>
        <v>$B$3104</v>
      </c>
      <c r="U1356" s="23" t="str">
        <f>ADDRESS('Відомість №2'!AS1352,1)</f>
        <v>$A$3104</v>
      </c>
      <c r="V1356" s="23">
        <f t="shared" ca="1" si="273"/>
        <v>0</v>
      </c>
      <c r="W1356" s="23">
        <f t="shared" ca="1" si="274"/>
        <v>0</v>
      </c>
      <c r="Y1356" s="23" t="str">
        <f>ADDRESS('Відомість №2'!AS1352,21)</f>
        <v>$U$3104</v>
      </c>
      <c r="Z1356" s="23" t="str">
        <f>ADDRESS('Відомість №2'!AS1352,20)</f>
        <v>$T$3104</v>
      </c>
      <c r="AA1356" s="23">
        <f t="shared" ca="1" si="275"/>
        <v>0</v>
      </c>
      <c r="AB1356" s="23">
        <f t="shared" ca="1" si="276"/>
        <v>0</v>
      </c>
      <c r="AC1356" s="23" t="e">
        <f>ADDRESS('Відомість №2'!AT1352,6)</f>
        <v>#VALUE!</v>
      </c>
      <c r="AD1356" s="23" t="e">
        <f t="shared" ca="1" si="277"/>
        <v>#VALUE!</v>
      </c>
      <c r="AF1356" s="23" t="e">
        <f t="shared" ca="1" si="278"/>
        <v>#VALUE!</v>
      </c>
      <c r="AG1356" s="23" t="str">
        <f>ADDRESS('Відомість №2'!AS1352,9)</f>
        <v>$I$3104</v>
      </c>
      <c r="AH1356" s="23" t="str">
        <f>ADDRESS('Відомість №2'!AS1352,10)</f>
        <v>$J$3104</v>
      </c>
      <c r="AI1356" s="20">
        <f t="shared" ca="1" si="279"/>
        <v>0</v>
      </c>
      <c r="AJ1356" s="20">
        <f t="shared" ca="1" si="280"/>
        <v>0</v>
      </c>
      <c r="AK1356" s="20" t="str">
        <f>ADDRESS('Відомість №2'!AS1352,7)</f>
        <v>$G$3104</v>
      </c>
      <c r="AL1356" s="20" t="str">
        <f>ADDRESS('Відомість №2'!AS1352,8)</f>
        <v>$H$3104</v>
      </c>
      <c r="AM1356">
        <f t="shared" ca="1" si="281"/>
        <v>0</v>
      </c>
      <c r="AN1356">
        <f t="shared" ca="1" si="282"/>
        <v>0</v>
      </c>
      <c r="AO1356" t="str">
        <f>ADDRESS('Відомість №2'!AS1352,3)</f>
        <v>$C$3104</v>
      </c>
      <c r="AP1356" t="str">
        <f>ADDRESS('Відомість №2'!AS1352,22)</f>
        <v>$V$3104</v>
      </c>
      <c r="AQ1356">
        <f t="shared" ca="1" si="283"/>
        <v>0</v>
      </c>
      <c r="AR1356">
        <f t="shared" ca="1" si="284"/>
        <v>0</v>
      </c>
      <c r="AS1356">
        <f t="shared" ca="1" si="285"/>
        <v>0</v>
      </c>
    </row>
    <row r="1357" spans="20:45" ht="15.75" hidden="1" customHeight="1" x14ac:dyDescent="0.25">
      <c r="T1357" s="23" t="str">
        <f>ADDRESS('Відомість №2'!AS1353,2)</f>
        <v>$B$3105</v>
      </c>
      <c r="U1357" s="23" t="str">
        <f>ADDRESS('Відомість №2'!AS1353,1)</f>
        <v>$A$3105</v>
      </c>
      <c r="V1357" s="23">
        <f t="shared" ca="1" si="273"/>
        <v>0</v>
      </c>
      <c r="W1357" s="23">
        <f t="shared" ca="1" si="274"/>
        <v>0</v>
      </c>
      <c r="Y1357" s="23" t="str">
        <f>ADDRESS('Відомість №2'!AS1353,21)</f>
        <v>$U$3105</v>
      </c>
      <c r="Z1357" s="23" t="str">
        <f>ADDRESS('Відомість №2'!AS1353,20)</f>
        <v>$T$3105</v>
      </c>
      <c r="AA1357" s="23">
        <f t="shared" ca="1" si="275"/>
        <v>0</v>
      </c>
      <c r="AB1357" s="23">
        <f t="shared" ca="1" si="276"/>
        <v>0</v>
      </c>
      <c r="AC1357" s="23" t="e">
        <f>ADDRESS('Відомість №2'!AT1353,6)</f>
        <v>#VALUE!</v>
      </c>
      <c r="AD1357" s="23" t="e">
        <f t="shared" ca="1" si="277"/>
        <v>#VALUE!</v>
      </c>
      <c r="AF1357" s="23" t="e">
        <f t="shared" ca="1" si="278"/>
        <v>#VALUE!</v>
      </c>
      <c r="AG1357" s="23" t="str">
        <f>ADDRESS('Відомість №2'!AS1353,9)</f>
        <v>$I$3105</v>
      </c>
      <c r="AH1357" s="23" t="str">
        <f>ADDRESS('Відомість №2'!AS1353,10)</f>
        <v>$J$3105</v>
      </c>
      <c r="AI1357" s="20">
        <f t="shared" ca="1" si="279"/>
        <v>0</v>
      </c>
      <c r="AJ1357" s="20">
        <f t="shared" ca="1" si="280"/>
        <v>0</v>
      </c>
      <c r="AK1357" s="20" t="str">
        <f>ADDRESS('Відомість №2'!AS1353,7)</f>
        <v>$G$3105</v>
      </c>
      <c r="AL1357" s="20" t="str">
        <f>ADDRESS('Відомість №2'!AS1353,8)</f>
        <v>$H$3105</v>
      </c>
      <c r="AM1357">
        <f t="shared" ca="1" si="281"/>
        <v>0</v>
      </c>
      <c r="AN1357">
        <f t="shared" ca="1" si="282"/>
        <v>0</v>
      </c>
      <c r="AO1357" t="str">
        <f>ADDRESS('Відомість №2'!AS1353,3)</f>
        <v>$C$3105</v>
      </c>
      <c r="AP1357" t="str">
        <f>ADDRESS('Відомість №2'!AS1353,22)</f>
        <v>$V$3105</v>
      </c>
      <c r="AQ1357">
        <f t="shared" ca="1" si="283"/>
        <v>0</v>
      </c>
      <c r="AR1357">
        <f t="shared" ca="1" si="284"/>
        <v>0</v>
      </c>
      <c r="AS1357">
        <f t="shared" ca="1" si="285"/>
        <v>0</v>
      </c>
    </row>
    <row r="1358" spans="20:45" ht="15.75" hidden="1" customHeight="1" x14ac:dyDescent="0.25">
      <c r="T1358" s="23" t="str">
        <f>ADDRESS('Відомість №2'!AS1354,2)</f>
        <v>$B$3106</v>
      </c>
      <c r="U1358" s="23" t="str">
        <f>ADDRESS('Відомість №2'!AS1354,1)</f>
        <v>$A$3106</v>
      </c>
      <c r="V1358" s="23">
        <f t="shared" ca="1" si="273"/>
        <v>0</v>
      </c>
      <c r="W1358" s="23">
        <f t="shared" ca="1" si="274"/>
        <v>0</v>
      </c>
      <c r="Y1358" s="23" t="str">
        <f>ADDRESS('Відомість №2'!AS1354,21)</f>
        <v>$U$3106</v>
      </c>
      <c r="Z1358" s="23" t="str">
        <f>ADDRESS('Відомість №2'!AS1354,20)</f>
        <v>$T$3106</v>
      </c>
      <c r="AA1358" s="23">
        <f t="shared" ca="1" si="275"/>
        <v>0</v>
      </c>
      <c r="AB1358" s="23">
        <f t="shared" ca="1" si="276"/>
        <v>0</v>
      </c>
      <c r="AC1358" s="23" t="e">
        <f>ADDRESS('Відомість №2'!AT1354,6)</f>
        <v>#VALUE!</v>
      </c>
      <c r="AD1358" s="23" t="e">
        <f t="shared" ca="1" si="277"/>
        <v>#VALUE!</v>
      </c>
      <c r="AF1358" s="23" t="e">
        <f t="shared" ca="1" si="278"/>
        <v>#VALUE!</v>
      </c>
      <c r="AG1358" s="23" t="str">
        <f>ADDRESS('Відомість №2'!AS1354,9)</f>
        <v>$I$3106</v>
      </c>
      <c r="AH1358" s="23" t="str">
        <f>ADDRESS('Відомість №2'!AS1354,10)</f>
        <v>$J$3106</v>
      </c>
      <c r="AI1358" s="20">
        <f t="shared" ca="1" si="279"/>
        <v>0</v>
      </c>
      <c r="AJ1358" s="20">
        <f t="shared" ca="1" si="280"/>
        <v>0</v>
      </c>
      <c r="AK1358" s="20" t="str">
        <f>ADDRESS('Відомість №2'!AS1354,7)</f>
        <v>$G$3106</v>
      </c>
      <c r="AL1358" s="20" t="str">
        <f>ADDRESS('Відомість №2'!AS1354,8)</f>
        <v>$H$3106</v>
      </c>
      <c r="AM1358">
        <f t="shared" ca="1" si="281"/>
        <v>0</v>
      </c>
      <c r="AN1358">
        <f t="shared" ca="1" si="282"/>
        <v>0</v>
      </c>
      <c r="AO1358" t="str">
        <f>ADDRESS('Відомість №2'!AS1354,3)</f>
        <v>$C$3106</v>
      </c>
      <c r="AP1358" t="str">
        <f>ADDRESS('Відомість №2'!AS1354,22)</f>
        <v>$V$3106</v>
      </c>
      <c r="AQ1358">
        <f t="shared" ca="1" si="283"/>
        <v>0</v>
      </c>
      <c r="AR1358">
        <f t="shared" ca="1" si="284"/>
        <v>0</v>
      </c>
      <c r="AS1358">
        <f t="shared" ca="1" si="285"/>
        <v>0</v>
      </c>
    </row>
    <row r="1359" spans="20:45" ht="15.75" hidden="1" customHeight="1" x14ac:dyDescent="0.25">
      <c r="T1359" s="23" t="str">
        <f>ADDRESS('Відомість №2'!AS1355,2)</f>
        <v>$B$3107</v>
      </c>
      <c r="U1359" s="23" t="str">
        <f>ADDRESS('Відомість №2'!AS1355,1)</f>
        <v>$A$3107</v>
      </c>
      <c r="V1359" s="23">
        <f t="shared" ca="1" si="273"/>
        <v>0</v>
      </c>
      <c r="W1359" s="23">
        <f t="shared" ca="1" si="274"/>
        <v>0</v>
      </c>
      <c r="Y1359" s="23" t="str">
        <f>ADDRESS('Відомість №2'!AS1355,21)</f>
        <v>$U$3107</v>
      </c>
      <c r="Z1359" s="23" t="str">
        <f>ADDRESS('Відомість №2'!AS1355,20)</f>
        <v>$T$3107</v>
      </c>
      <c r="AA1359" s="23">
        <f t="shared" ca="1" si="275"/>
        <v>0</v>
      </c>
      <c r="AB1359" s="23">
        <f t="shared" ca="1" si="276"/>
        <v>0</v>
      </c>
      <c r="AC1359" s="23" t="e">
        <f>ADDRESS('Відомість №2'!AT1355,6)</f>
        <v>#VALUE!</v>
      </c>
      <c r="AD1359" s="23" t="e">
        <f t="shared" ca="1" si="277"/>
        <v>#VALUE!</v>
      </c>
      <c r="AF1359" s="23" t="e">
        <f t="shared" ca="1" si="278"/>
        <v>#VALUE!</v>
      </c>
      <c r="AG1359" s="23" t="str">
        <f>ADDRESS('Відомість №2'!AS1355,9)</f>
        <v>$I$3107</v>
      </c>
      <c r="AH1359" s="23" t="str">
        <f>ADDRESS('Відомість №2'!AS1355,10)</f>
        <v>$J$3107</v>
      </c>
      <c r="AI1359" s="20">
        <f t="shared" ca="1" si="279"/>
        <v>0</v>
      </c>
      <c r="AJ1359" s="20">
        <f t="shared" ca="1" si="280"/>
        <v>0</v>
      </c>
      <c r="AK1359" s="20" t="str">
        <f>ADDRESS('Відомість №2'!AS1355,7)</f>
        <v>$G$3107</v>
      </c>
      <c r="AL1359" s="20" t="str">
        <f>ADDRESS('Відомість №2'!AS1355,8)</f>
        <v>$H$3107</v>
      </c>
      <c r="AM1359">
        <f t="shared" ca="1" si="281"/>
        <v>0</v>
      </c>
      <c r="AN1359">
        <f t="shared" ca="1" si="282"/>
        <v>0</v>
      </c>
      <c r="AO1359" t="str">
        <f>ADDRESS('Відомість №2'!AS1355,3)</f>
        <v>$C$3107</v>
      </c>
      <c r="AP1359" t="str">
        <f>ADDRESS('Відомість №2'!AS1355,22)</f>
        <v>$V$3107</v>
      </c>
      <c r="AQ1359">
        <f t="shared" ca="1" si="283"/>
        <v>0</v>
      </c>
      <c r="AR1359">
        <f t="shared" ca="1" si="284"/>
        <v>0</v>
      </c>
      <c r="AS1359">
        <f t="shared" ca="1" si="285"/>
        <v>0</v>
      </c>
    </row>
    <row r="1360" spans="20:45" ht="15.75" hidden="1" customHeight="1" x14ac:dyDescent="0.25">
      <c r="T1360" s="23" t="str">
        <f>ADDRESS('Відомість №2'!AS1356,2)</f>
        <v>$B$3108</v>
      </c>
      <c r="U1360" s="23" t="str">
        <f>ADDRESS('Відомість №2'!AS1356,1)</f>
        <v>$A$3108</v>
      </c>
      <c r="V1360" s="23">
        <f t="shared" ca="1" si="273"/>
        <v>0</v>
      </c>
      <c r="W1360" s="23">
        <f t="shared" ca="1" si="274"/>
        <v>0</v>
      </c>
      <c r="Y1360" s="23" t="str">
        <f>ADDRESS('Відомість №2'!AS1356,21)</f>
        <v>$U$3108</v>
      </c>
      <c r="Z1360" s="23" t="str">
        <f>ADDRESS('Відомість №2'!AS1356,20)</f>
        <v>$T$3108</v>
      </c>
      <c r="AA1360" s="23">
        <f t="shared" ca="1" si="275"/>
        <v>0</v>
      </c>
      <c r="AB1360" s="23">
        <f t="shared" ca="1" si="276"/>
        <v>0</v>
      </c>
      <c r="AC1360" s="23" t="e">
        <f>ADDRESS('Відомість №2'!AT1356,6)</f>
        <v>#VALUE!</v>
      </c>
      <c r="AD1360" s="23" t="e">
        <f t="shared" ca="1" si="277"/>
        <v>#VALUE!</v>
      </c>
      <c r="AF1360" s="23" t="e">
        <f t="shared" ca="1" si="278"/>
        <v>#VALUE!</v>
      </c>
      <c r="AG1360" s="23" t="str">
        <f>ADDRESS('Відомість №2'!AS1356,9)</f>
        <v>$I$3108</v>
      </c>
      <c r="AH1360" s="23" t="str">
        <f>ADDRESS('Відомість №2'!AS1356,10)</f>
        <v>$J$3108</v>
      </c>
      <c r="AI1360" s="20">
        <f t="shared" ca="1" si="279"/>
        <v>0</v>
      </c>
      <c r="AJ1360" s="20">
        <f t="shared" ca="1" si="280"/>
        <v>0</v>
      </c>
      <c r="AK1360" s="20" t="str">
        <f>ADDRESS('Відомість №2'!AS1356,7)</f>
        <v>$G$3108</v>
      </c>
      <c r="AL1360" s="20" t="str">
        <f>ADDRESS('Відомість №2'!AS1356,8)</f>
        <v>$H$3108</v>
      </c>
      <c r="AM1360">
        <f t="shared" ca="1" si="281"/>
        <v>0</v>
      </c>
      <c r="AN1360">
        <f t="shared" ca="1" si="282"/>
        <v>0</v>
      </c>
      <c r="AO1360" t="str">
        <f>ADDRESS('Відомість №2'!AS1356,3)</f>
        <v>$C$3108</v>
      </c>
      <c r="AP1360" t="str">
        <f>ADDRESS('Відомість №2'!AS1356,22)</f>
        <v>$V$3108</v>
      </c>
      <c r="AQ1360">
        <f t="shared" ca="1" si="283"/>
        <v>0</v>
      </c>
      <c r="AR1360">
        <f t="shared" ca="1" si="284"/>
        <v>0</v>
      </c>
      <c r="AS1360">
        <f t="shared" ca="1" si="285"/>
        <v>0</v>
      </c>
    </row>
    <row r="1361" spans="20:45" ht="15.75" hidden="1" customHeight="1" x14ac:dyDescent="0.25">
      <c r="T1361" s="23" t="str">
        <f>ADDRESS('Відомість №2'!AS1357,2)</f>
        <v>$B$3109</v>
      </c>
      <c r="U1361" s="23" t="str">
        <f>ADDRESS('Відомість №2'!AS1357,1)</f>
        <v>$A$3109</v>
      </c>
      <c r="V1361" s="23">
        <f t="shared" ca="1" si="273"/>
        <v>0</v>
      </c>
      <c r="W1361" s="23">
        <f t="shared" ca="1" si="274"/>
        <v>0</v>
      </c>
      <c r="Y1361" s="23" t="str">
        <f>ADDRESS('Відомість №2'!AS1357,21)</f>
        <v>$U$3109</v>
      </c>
      <c r="Z1361" s="23" t="str">
        <f>ADDRESS('Відомість №2'!AS1357,20)</f>
        <v>$T$3109</v>
      </c>
      <c r="AA1361" s="23">
        <f t="shared" ca="1" si="275"/>
        <v>0</v>
      </c>
      <c r="AB1361" s="23">
        <f t="shared" ca="1" si="276"/>
        <v>0</v>
      </c>
      <c r="AC1361" s="23" t="e">
        <f>ADDRESS('Відомість №2'!AT1357,6)</f>
        <v>#VALUE!</v>
      </c>
      <c r="AD1361" s="23" t="e">
        <f t="shared" ca="1" si="277"/>
        <v>#VALUE!</v>
      </c>
      <c r="AF1361" s="23" t="e">
        <f t="shared" ca="1" si="278"/>
        <v>#VALUE!</v>
      </c>
      <c r="AG1361" s="23" t="str">
        <f>ADDRESS('Відомість №2'!AS1357,9)</f>
        <v>$I$3109</v>
      </c>
      <c r="AH1361" s="23" t="str">
        <f>ADDRESS('Відомість №2'!AS1357,10)</f>
        <v>$J$3109</v>
      </c>
      <c r="AI1361" s="20">
        <f t="shared" ca="1" si="279"/>
        <v>0</v>
      </c>
      <c r="AJ1361" s="20">
        <f t="shared" ca="1" si="280"/>
        <v>0</v>
      </c>
      <c r="AK1361" s="20" t="str">
        <f>ADDRESS('Відомість №2'!AS1357,7)</f>
        <v>$G$3109</v>
      </c>
      <c r="AL1361" s="20" t="str">
        <f>ADDRESS('Відомість №2'!AS1357,8)</f>
        <v>$H$3109</v>
      </c>
      <c r="AM1361">
        <f t="shared" ca="1" si="281"/>
        <v>0</v>
      </c>
      <c r="AN1361">
        <f t="shared" ca="1" si="282"/>
        <v>0</v>
      </c>
      <c r="AO1361" t="str">
        <f>ADDRESS('Відомість №2'!AS1357,3)</f>
        <v>$C$3109</v>
      </c>
      <c r="AP1361" t="str">
        <f>ADDRESS('Відомість №2'!AS1357,22)</f>
        <v>$V$3109</v>
      </c>
      <c r="AQ1361">
        <f t="shared" ca="1" si="283"/>
        <v>0</v>
      </c>
      <c r="AR1361">
        <f t="shared" ca="1" si="284"/>
        <v>0</v>
      </c>
      <c r="AS1361">
        <f t="shared" ca="1" si="285"/>
        <v>0</v>
      </c>
    </row>
    <row r="1362" spans="20:45" ht="15.75" hidden="1" customHeight="1" x14ac:dyDescent="0.25">
      <c r="T1362" s="23" t="str">
        <f>ADDRESS('Відомість №2'!AS1358,2)</f>
        <v>$B$3110</v>
      </c>
      <c r="U1362" s="23" t="str">
        <f>ADDRESS('Відомість №2'!AS1358,1)</f>
        <v>$A$3110</v>
      </c>
      <c r="V1362" s="23">
        <f t="shared" ca="1" si="273"/>
        <v>0</v>
      </c>
      <c r="W1362" s="23">
        <f t="shared" ca="1" si="274"/>
        <v>0</v>
      </c>
      <c r="Y1362" s="23" t="str">
        <f>ADDRESS('Відомість №2'!AS1358,21)</f>
        <v>$U$3110</v>
      </c>
      <c r="Z1362" s="23" t="str">
        <f>ADDRESS('Відомість №2'!AS1358,20)</f>
        <v>$T$3110</v>
      </c>
      <c r="AA1362" s="23">
        <f t="shared" ca="1" si="275"/>
        <v>0</v>
      </c>
      <c r="AB1362" s="23">
        <f t="shared" ca="1" si="276"/>
        <v>0</v>
      </c>
      <c r="AC1362" s="23" t="e">
        <f>ADDRESS('Відомість №2'!AT1358,6)</f>
        <v>#VALUE!</v>
      </c>
      <c r="AD1362" s="23" t="e">
        <f t="shared" ca="1" si="277"/>
        <v>#VALUE!</v>
      </c>
      <c r="AF1362" s="23" t="e">
        <f t="shared" ca="1" si="278"/>
        <v>#VALUE!</v>
      </c>
      <c r="AG1362" s="23" t="str">
        <f>ADDRESS('Відомість №2'!AS1358,9)</f>
        <v>$I$3110</v>
      </c>
      <c r="AH1362" s="23" t="str">
        <f>ADDRESS('Відомість №2'!AS1358,10)</f>
        <v>$J$3110</v>
      </c>
      <c r="AI1362" s="20">
        <f t="shared" ca="1" si="279"/>
        <v>0</v>
      </c>
      <c r="AJ1362" s="20">
        <f t="shared" ca="1" si="280"/>
        <v>0</v>
      </c>
      <c r="AK1362" s="20" t="str">
        <f>ADDRESS('Відомість №2'!AS1358,7)</f>
        <v>$G$3110</v>
      </c>
      <c r="AL1362" s="20" t="str">
        <f>ADDRESS('Відомість №2'!AS1358,8)</f>
        <v>$H$3110</v>
      </c>
      <c r="AM1362">
        <f t="shared" ca="1" si="281"/>
        <v>0</v>
      </c>
      <c r="AN1362">
        <f t="shared" ca="1" si="282"/>
        <v>0</v>
      </c>
      <c r="AO1362" t="str">
        <f>ADDRESS('Відомість №2'!AS1358,3)</f>
        <v>$C$3110</v>
      </c>
      <c r="AP1362" t="str">
        <f>ADDRESS('Відомість №2'!AS1358,22)</f>
        <v>$V$3110</v>
      </c>
      <c r="AQ1362">
        <f t="shared" ca="1" si="283"/>
        <v>0</v>
      </c>
      <c r="AR1362">
        <f t="shared" ca="1" si="284"/>
        <v>0</v>
      </c>
      <c r="AS1362">
        <f t="shared" ca="1" si="285"/>
        <v>0</v>
      </c>
    </row>
    <row r="1363" spans="20:45" ht="15.75" hidden="1" customHeight="1" x14ac:dyDescent="0.25">
      <c r="T1363" s="23" t="str">
        <f>ADDRESS('Відомість №2'!AS1359,2)</f>
        <v>$B$3111</v>
      </c>
      <c r="U1363" s="23" t="str">
        <f>ADDRESS('Відомість №2'!AS1359,1)</f>
        <v>$A$3111</v>
      </c>
      <c r="V1363" s="23">
        <f t="shared" ca="1" si="273"/>
        <v>0</v>
      </c>
      <c r="W1363" s="23">
        <f t="shared" ca="1" si="274"/>
        <v>0</v>
      </c>
      <c r="Y1363" s="23" t="str">
        <f>ADDRESS('Відомість №2'!AS1359,21)</f>
        <v>$U$3111</v>
      </c>
      <c r="Z1363" s="23" t="str">
        <f>ADDRESS('Відомість №2'!AS1359,20)</f>
        <v>$T$3111</v>
      </c>
      <c r="AA1363" s="23">
        <f t="shared" ca="1" si="275"/>
        <v>0</v>
      </c>
      <c r="AB1363" s="23">
        <f t="shared" ca="1" si="276"/>
        <v>0</v>
      </c>
      <c r="AC1363" s="23" t="e">
        <f>ADDRESS('Відомість №2'!AT1359,6)</f>
        <v>#VALUE!</v>
      </c>
      <c r="AD1363" s="23" t="e">
        <f t="shared" ca="1" si="277"/>
        <v>#VALUE!</v>
      </c>
      <c r="AF1363" s="23" t="e">
        <f t="shared" ca="1" si="278"/>
        <v>#VALUE!</v>
      </c>
      <c r="AG1363" s="23" t="str">
        <f>ADDRESS('Відомість №2'!AS1359,9)</f>
        <v>$I$3111</v>
      </c>
      <c r="AH1363" s="23" t="str">
        <f>ADDRESS('Відомість №2'!AS1359,10)</f>
        <v>$J$3111</v>
      </c>
      <c r="AI1363" s="20">
        <f t="shared" ca="1" si="279"/>
        <v>0</v>
      </c>
      <c r="AJ1363" s="20">
        <f t="shared" ca="1" si="280"/>
        <v>0</v>
      </c>
      <c r="AK1363" s="20" t="str">
        <f>ADDRESS('Відомість №2'!AS1359,7)</f>
        <v>$G$3111</v>
      </c>
      <c r="AL1363" s="20" t="str">
        <f>ADDRESS('Відомість №2'!AS1359,8)</f>
        <v>$H$3111</v>
      </c>
      <c r="AM1363">
        <f t="shared" ca="1" si="281"/>
        <v>0</v>
      </c>
      <c r="AN1363">
        <f t="shared" ca="1" si="282"/>
        <v>0</v>
      </c>
      <c r="AO1363" t="str">
        <f>ADDRESS('Відомість №2'!AS1359,3)</f>
        <v>$C$3111</v>
      </c>
      <c r="AP1363" t="str">
        <f>ADDRESS('Відомість №2'!AS1359,22)</f>
        <v>$V$3111</v>
      </c>
      <c r="AQ1363">
        <f t="shared" ca="1" si="283"/>
        <v>0</v>
      </c>
      <c r="AR1363">
        <f t="shared" ca="1" si="284"/>
        <v>0</v>
      </c>
      <c r="AS1363">
        <f t="shared" ca="1" si="285"/>
        <v>0</v>
      </c>
    </row>
    <row r="1364" spans="20:45" ht="15.75" hidden="1" customHeight="1" x14ac:dyDescent="0.25">
      <c r="T1364" s="23" t="str">
        <f>ADDRESS('Відомість №2'!AS1360,2)</f>
        <v>$B$3112</v>
      </c>
      <c r="U1364" s="23" t="str">
        <f>ADDRESS('Відомість №2'!AS1360,1)</f>
        <v>$A$3112</v>
      </c>
      <c r="V1364" s="23">
        <f t="shared" ca="1" si="273"/>
        <v>0</v>
      </c>
      <c r="W1364" s="23">
        <f t="shared" ca="1" si="274"/>
        <v>0</v>
      </c>
      <c r="Y1364" s="23" t="str">
        <f>ADDRESS('Відомість №2'!AS1360,21)</f>
        <v>$U$3112</v>
      </c>
      <c r="Z1364" s="23" t="str">
        <f>ADDRESS('Відомість №2'!AS1360,20)</f>
        <v>$T$3112</v>
      </c>
      <c r="AA1364" s="23">
        <f t="shared" ca="1" si="275"/>
        <v>0</v>
      </c>
      <c r="AB1364" s="23">
        <f t="shared" ca="1" si="276"/>
        <v>0</v>
      </c>
      <c r="AC1364" s="23" t="e">
        <f>ADDRESS('Відомість №2'!AT1360,6)</f>
        <v>#VALUE!</v>
      </c>
      <c r="AD1364" s="23" t="e">
        <f t="shared" ca="1" si="277"/>
        <v>#VALUE!</v>
      </c>
      <c r="AF1364" s="23" t="e">
        <f t="shared" ca="1" si="278"/>
        <v>#VALUE!</v>
      </c>
      <c r="AG1364" s="23" t="str">
        <f>ADDRESS('Відомість №2'!AS1360,9)</f>
        <v>$I$3112</v>
      </c>
      <c r="AH1364" s="23" t="str">
        <f>ADDRESS('Відомість №2'!AS1360,10)</f>
        <v>$J$3112</v>
      </c>
      <c r="AI1364" s="20">
        <f t="shared" ca="1" si="279"/>
        <v>0</v>
      </c>
      <c r="AJ1364" s="20">
        <f t="shared" ca="1" si="280"/>
        <v>0</v>
      </c>
      <c r="AK1364" s="20" t="str">
        <f>ADDRESS('Відомість №2'!AS1360,7)</f>
        <v>$G$3112</v>
      </c>
      <c r="AL1364" s="20" t="str">
        <f>ADDRESS('Відомість №2'!AS1360,8)</f>
        <v>$H$3112</v>
      </c>
      <c r="AM1364">
        <f t="shared" ca="1" si="281"/>
        <v>0</v>
      </c>
      <c r="AN1364">
        <f t="shared" ca="1" si="282"/>
        <v>0</v>
      </c>
      <c r="AO1364" t="str">
        <f>ADDRESS('Відомість №2'!AS1360,3)</f>
        <v>$C$3112</v>
      </c>
      <c r="AP1364" t="str">
        <f>ADDRESS('Відомість №2'!AS1360,22)</f>
        <v>$V$3112</v>
      </c>
      <c r="AQ1364">
        <f t="shared" ca="1" si="283"/>
        <v>0</v>
      </c>
      <c r="AR1364">
        <f t="shared" ca="1" si="284"/>
        <v>0</v>
      </c>
      <c r="AS1364">
        <f t="shared" ca="1" si="285"/>
        <v>0</v>
      </c>
    </row>
    <row r="1365" spans="20:45" ht="15.75" hidden="1" customHeight="1" x14ac:dyDescent="0.25">
      <c r="T1365" s="23" t="str">
        <f>ADDRESS('Відомість №2'!AS1361,2)</f>
        <v>$B$3113</v>
      </c>
      <c r="U1365" s="23" t="str">
        <f>ADDRESS('Відомість №2'!AS1361,1)</f>
        <v>$A$3113</v>
      </c>
      <c r="V1365" s="23">
        <f t="shared" ca="1" si="273"/>
        <v>0</v>
      </c>
      <c r="W1365" s="23">
        <f t="shared" ca="1" si="274"/>
        <v>0</v>
      </c>
      <c r="Y1365" s="23" t="str">
        <f>ADDRESS('Відомість №2'!AS1361,21)</f>
        <v>$U$3113</v>
      </c>
      <c r="Z1365" s="23" t="str">
        <f>ADDRESS('Відомість №2'!AS1361,20)</f>
        <v>$T$3113</v>
      </c>
      <c r="AA1365" s="23">
        <f t="shared" ca="1" si="275"/>
        <v>0</v>
      </c>
      <c r="AB1365" s="23">
        <f t="shared" ca="1" si="276"/>
        <v>0</v>
      </c>
      <c r="AC1365" s="23" t="e">
        <f>ADDRESS('Відомість №2'!AT1361,6)</f>
        <v>#VALUE!</v>
      </c>
      <c r="AD1365" s="23" t="e">
        <f t="shared" ca="1" si="277"/>
        <v>#VALUE!</v>
      </c>
      <c r="AF1365" s="23" t="e">
        <f t="shared" ca="1" si="278"/>
        <v>#VALUE!</v>
      </c>
      <c r="AG1365" s="23" t="str">
        <f>ADDRESS('Відомість №2'!AS1361,9)</f>
        <v>$I$3113</v>
      </c>
      <c r="AH1365" s="23" t="str">
        <f>ADDRESS('Відомість №2'!AS1361,10)</f>
        <v>$J$3113</v>
      </c>
      <c r="AI1365" s="20">
        <f t="shared" ca="1" si="279"/>
        <v>0</v>
      </c>
      <c r="AJ1365" s="20">
        <f t="shared" ca="1" si="280"/>
        <v>0</v>
      </c>
      <c r="AK1365" s="20" t="str">
        <f>ADDRESS('Відомість №2'!AS1361,7)</f>
        <v>$G$3113</v>
      </c>
      <c r="AL1365" s="20" t="str">
        <f>ADDRESS('Відомість №2'!AS1361,8)</f>
        <v>$H$3113</v>
      </c>
      <c r="AM1365">
        <f t="shared" ca="1" si="281"/>
        <v>0</v>
      </c>
      <c r="AN1365">
        <f t="shared" ca="1" si="282"/>
        <v>0</v>
      </c>
      <c r="AO1365" t="str">
        <f>ADDRESS('Відомість №2'!AS1361,3)</f>
        <v>$C$3113</v>
      </c>
      <c r="AP1365" t="str">
        <f>ADDRESS('Відомість №2'!AS1361,22)</f>
        <v>$V$3113</v>
      </c>
      <c r="AQ1365">
        <f t="shared" ca="1" si="283"/>
        <v>0</v>
      </c>
      <c r="AR1365">
        <f t="shared" ca="1" si="284"/>
        <v>0</v>
      </c>
      <c r="AS1365">
        <f t="shared" ca="1" si="285"/>
        <v>0</v>
      </c>
    </row>
    <row r="1366" spans="20:45" ht="15.75" hidden="1" customHeight="1" x14ac:dyDescent="0.25">
      <c r="T1366" s="23" t="str">
        <f>ADDRESS('Відомість №2'!AS1362,2)</f>
        <v>$B$3114</v>
      </c>
      <c r="U1366" s="23" t="str">
        <f>ADDRESS('Відомість №2'!AS1362,1)</f>
        <v>$A$3114</v>
      </c>
      <c r="V1366" s="23">
        <f t="shared" ca="1" si="273"/>
        <v>0</v>
      </c>
      <c r="W1366" s="23">
        <f t="shared" ca="1" si="274"/>
        <v>0</v>
      </c>
      <c r="Y1366" s="23" t="str">
        <f>ADDRESS('Відомість №2'!AS1362,21)</f>
        <v>$U$3114</v>
      </c>
      <c r="Z1366" s="23" t="str">
        <f>ADDRESS('Відомість №2'!AS1362,20)</f>
        <v>$T$3114</v>
      </c>
      <c r="AA1366" s="23">
        <f t="shared" ca="1" si="275"/>
        <v>0</v>
      </c>
      <c r="AB1366" s="23">
        <f t="shared" ca="1" si="276"/>
        <v>0</v>
      </c>
      <c r="AC1366" s="23" t="e">
        <f>ADDRESS('Відомість №2'!AT1362,6)</f>
        <v>#VALUE!</v>
      </c>
      <c r="AD1366" s="23" t="e">
        <f t="shared" ca="1" si="277"/>
        <v>#VALUE!</v>
      </c>
      <c r="AF1366" s="23" t="e">
        <f t="shared" ca="1" si="278"/>
        <v>#VALUE!</v>
      </c>
      <c r="AG1366" s="23" t="str">
        <f>ADDRESS('Відомість №2'!AS1362,9)</f>
        <v>$I$3114</v>
      </c>
      <c r="AH1366" s="23" t="str">
        <f>ADDRESS('Відомість №2'!AS1362,10)</f>
        <v>$J$3114</v>
      </c>
      <c r="AI1366" s="20">
        <f t="shared" ca="1" si="279"/>
        <v>0</v>
      </c>
      <c r="AJ1366" s="20">
        <f t="shared" ca="1" si="280"/>
        <v>0</v>
      </c>
      <c r="AK1366" s="20" t="str">
        <f>ADDRESS('Відомість №2'!AS1362,7)</f>
        <v>$G$3114</v>
      </c>
      <c r="AL1366" s="20" t="str">
        <f>ADDRESS('Відомість №2'!AS1362,8)</f>
        <v>$H$3114</v>
      </c>
      <c r="AM1366">
        <f t="shared" ca="1" si="281"/>
        <v>0</v>
      </c>
      <c r="AN1366">
        <f t="shared" ca="1" si="282"/>
        <v>0</v>
      </c>
      <c r="AO1366" t="str">
        <f>ADDRESS('Відомість №2'!AS1362,3)</f>
        <v>$C$3114</v>
      </c>
      <c r="AP1366" t="str">
        <f>ADDRESS('Відомість №2'!AS1362,22)</f>
        <v>$V$3114</v>
      </c>
      <c r="AQ1366">
        <f t="shared" ca="1" si="283"/>
        <v>0</v>
      </c>
      <c r="AR1366">
        <f t="shared" ca="1" si="284"/>
        <v>0</v>
      </c>
      <c r="AS1366">
        <f t="shared" ca="1" si="285"/>
        <v>0</v>
      </c>
    </row>
    <row r="1367" spans="20:45" ht="15.75" hidden="1" customHeight="1" x14ac:dyDescent="0.25">
      <c r="T1367" s="23" t="str">
        <f>ADDRESS('Відомість №2'!AS1363,2)</f>
        <v>$B$3115</v>
      </c>
      <c r="U1367" s="23" t="str">
        <f>ADDRESS('Відомість №2'!AS1363,1)</f>
        <v>$A$3115</v>
      </c>
      <c r="V1367" s="23">
        <f t="shared" ca="1" si="273"/>
        <v>0</v>
      </c>
      <c r="W1367" s="23">
        <f t="shared" ca="1" si="274"/>
        <v>0</v>
      </c>
      <c r="Y1367" s="23" t="str">
        <f>ADDRESS('Відомість №2'!AS1363,21)</f>
        <v>$U$3115</v>
      </c>
      <c r="Z1367" s="23" t="str">
        <f>ADDRESS('Відомість №2'!AS1363,20)</f>
        <v>$T$3115</v>
      </c>
      <c r="AA1367" s="23">
        <f t="shared" ca="1" si="275"/>
        <v>0</v>
      </c>
      <c r="AB1367" s="23">
        <f t="shared" ca="1" si="276"/>
        <v>0</v>
      </c>
      <c r="AC1367" s="23" t="e">
        <f>ADDRESS('Відомість №2'!AT1363,6)</f>
        <v>#VALUE!</v>
      </c>
      <c r="AD1367" s="23" t="e">
        <f t="shared" ca="1" si="277"/>
        <v>#VALUE!</v>
      </c>
      <c r="AF1367" s="23" t="e">
        <f t="shared" ca="1" si="278"/>
        <v>#VALUE!</v>
      </c>
      <c r="AG1367" s="23" t="str">
        <f>ADDRESS('Відомість №2'!AS1363,9)</f>
        <v>$I$3115</v>
      </c>
      <c r="AH1367" s="23" t="str">
        <f>ADDRESS('Відомість №2'!AS1363,10)</f>
        <v>$J$3115</v>
      </c>
      <c r="AI1367" s="20">
        <f t="shared" ca="1" si="279"/>
        <v>0</v>
      </c>
      <c r="AJ1367" s="20">
        <f t="shared" ca="1" si="280"/>
        <v>0</v>
      </c>
      <c r="AK1367" s="20" t="str">
        <f>ADDRESS('Відомість №2'!AS1363,7)</f>
        <v>$G$3115</v>
      </c>
      <c r="AL1367" s="20" t="str">
        <f>ADDRESS('Відомість №2'!AS1363,8)</f>
        <v>$H$3115</v>
      </c>
      <c r="AM1367">
        <f t="shared" ca="1" si="281"/>
        <v>0</v>
      </c>
      <c r="AN1367">
        <f t="shared" ca="1" si="282"/>
        <v>0</v>
      </c>
      <c r="AO1367" t="str">
        <f>ADDRESS('Відомість №2'!AS1363,3)</f>
        <v>$C$3115</v>
      </c>
      <c r="AP1367" t="str">
        <f>ADDRESS('Відомість №2'!AS1363,22)</f>
        <v>$V$3115</v>
      </c>
      <c r="AQ1367">
        <f t="shared" ca="1" si="283"/>
        <v>0</v>
      </c>
      <c r="AR1367">
        <f t="shared" ca="1" si="284"/>
        <v>0</v>
      </c>
      <c r="AS1367">
        <f t="shared" ca="1" si="285"/>
        <v>0</v>
      </c>
    </row>
    <row r="1368" spans="20:45" ht="15.75" hidden="1" customHeight="1" x14ac:dyDescent="0.25">
      <c r="T1368" s="23" t="str">
        <f>ADDRESS('Відомість №2'!AS1364,2)</f>
        <v>$B$3116</v>
      </c>
      <c r="U1368" s="23" t="str">
        <f>ADDRESS('Відомість №2'!AS1364,1)</f>
        <v>$A$3116</v>
      </c>
      <c r="V1368" s="23">
        <f t="shared" ca="1" si="273"/>
        <v>0</v>
      </c>
      <c r="W1368" s="23">
        <f t="shared" ca="1" si="274"/>
        <v>0</v>
      </c>
      <c r="Y1368" s="23" t="str">
        <f>ADDRESS('Відомість №2'!AS1364,21)</f>
        <v>$U$3116</v>
      </c>
      <c r="Z1368" s="23" t="str">
        <f>ADDRESS('Відомість №2'!AS1364,20)</f>
        <v>$T$3116</v>
      </c>
      <c r="AA1368" s="23">
        <f t="shared" ca="1" si="275"/>
        <v>0</v>
      </c>
      <c r="AB1368" s="23">
        <f t="shared" ca="1" si="276"/>
        <v>0</v>
      </c>
      <c r="AC1368" s="23" t="e">
        <f>ADDRESS('Відомість №2'!AT1364,6)</f>
        <v>#VALUE!</v>
      </c>
      <c r="AD1368" s="23" t="e">
        <f t="shared" ca="1" si="277"/>
        <v>#VALUE!</v>
      </c>
      <c r="AF1368" s="23" t="e">
        <f t="shared" ca="1" si="278"/>
        <v>#VALUE!</v>
      </c>
      <c r="AG1368" s="23" t="str">
        <f>ADDRESS('Відомість №2'!AS1364,9)</f>
        <v>$I$3116</v>
      </c>
      <c r="AH1368" s="23" t="str">
        <f>ADDRESS('Відомість №2'!AS1364,10)</f>
        <v>$J$3116</v>
      </c>
      <c r="AI1368" s="20">
        <f t="shared" ca="1" si="279"/>
        <v>0</v>
      </c>
      <c r="AJ1368" s="20">
        <f t="shared" ca="1" si="280"/>
        <v>0</v>
      </c>
      <c r="AK1368" s="20" t="str">
        <f>ADDRESS('Відомість №2'!AS1364,7)</f>
        <v>$G$3116</v>
      </c>
      <c r="AL1368" s="20" t="str">
        <f>ADDRESS('Відомість №2'!AS1364,8)</f>
        <v>$H$3116</v>
      </c>
      <c r="AM1368">
        <f t="shared" ca="1" si="281"/>
        <v>0</v>
      </c>
      <c r="AN1368">
        <f t="shared" ca="1" si="282"/>
        <v>0</v>
      </c>
      <c r="AO1368" t="str">
        <f>ADDRESS('Відомість №2'!AS1364,3)</f>
        <v>$C$3116</v>
      </c>
      <c r="AP1368" t="str">
        <f>ADDRESS('Відомість №2'!AS1364,22)</f>
        <v>$V$3116</v>
      </c>
      <c r="AQ1368">
        <f t="shared" ca="1" si="283"/>
        <v>0</v>
      </c>
      <c r="AR1368">
        <f t="shared" ca="1" si="284"/>
        <v>0</v>
      </c>
      <c r="AS1368">
        <f t="shared" ca="1" si="285"/>
        <v>0</v>
      </c>
    </row>
    <row r="1369" spans="20:45" ht="15.75" hidden="1" customHeight="1" x14ac:dyDescent="0.25">
      <c r="T1369" s="23" t="str">
        <f>ADDRESS('Відомість №2'!AS1365,2)</f>
        <v>$B$3117</v>
      </c>
      <c r="U1369" s="23" t="str">
        <f>ADDRESS('Відомість №2'!AS1365,1)</f>
        <v>$A$3117</v>
      </c>
      <c r="V1369" s="23">
        <f t="shared" ca="1" si="273"/>
        <v>0</v>
      </c>
      <c r="W1369" s="23">
        <f t="shared" ca="1" si="274"/>
        <v>0</v>
      </c>
      <c r="Y1369" s="23" t="str">
        <f>ADDRESS('Відомість №2'!AS1365,21)</f>
        <v>$U$3117</v>
      </c>
      <c r="Z1369" s="23" t="str">
        <f>ADDRESS('Відомість №2'!AS1365,20)</f>
        <v>$T$3117</v>
      </c>
      <c r="AA1369" s="23">
        <f t="shared" ca="1" si="275"/>
        <v>0</v>
      </c>
      <c r="AB1369" s="23">
        <f t="shared" ca="1" si="276"/>
        <v>0</v>
      </c>
      <c r="AC1369" s="23" t="e">
        <f>ADDRESS('Відомість №2'!AT1365,6)</f>
        <v>#VALUE!</v>
      </c>
      <c r="AD1369" s="23" t="e">
        <f t="shared" ca="1" si="277"/>
        <v>#VALUE!</v>
      </c>
      <c r="AF1369" s="23" t="e">
        <f t="shared" ca="1" si="278"/>
        <v>#VALUE!</v>
      </c>
      <c r="AG1369" s="23" t="str">
        <f>ADDRESS('Відомість №2'!AS1365,9)</f>
        <v>$I$3117</v>
      </c>
      <c r="AH1369" s="23" t="str">
        <f>ADDRESS('Відомість №2'!AS1365,10)</f>
        <v>$J$3117</v>
      </c>
      <c r="AI1369" s="20">
        <f t="shared" ca="1" si="279"/>
        <v>0</v>
      </c>
      <c r="AJ1369" s="20">
        <f t="shared" ca="1" si="280"/>
        <v>0</v>
      </c>
      <c r="AK1369" s="20" t="str">
        <f>ADDRESS('Відомість №2'!AS1365,7)</f>
        <v>$G$3117</v>
      </c>
      <c r="AL1369" s="20" t="str">
        <f>ADDRESS('Відомість №2'!AS1365,8)</f>
        <v>$H$3117</v>
      </c>
      <c r="AM1369">
        <f t="shared" ca="1" si="281"/>
        <v>0</v>
      </c>
      <c r="AN1369">
        <f t="shared" ca="1" si="282"/>
        <v>0</v>
      </c>
      <c r="AO1369" t="str">
        <f>ADDRESS('Відомість №2'!AS1365,3)</f>
        <v>$C$3117</v>
      </c>
      <c r="AP1369" t="str">
        <f>ADDRESS('Відомість №2'!AS1365,22)</f>
        <v>$V$3117</v>
      </c>
      <c r="AQ1369">
        <f t="shared" ca="1" si="283"/>
        <v>0</v>
      </c>
      <c r="AR1369">
        <f t="shared" ca="1" si="284"/>
        <v>0</v>
      </c>
      <c r="AS1369">
        <f t="shared" ca="1" si="285"/>
        <v>0</v>
      </c>
    </row>
    <row r="1370" spans="20:45" ht="15.75" hidden="1" customHeight="1" x14ac:dyDescent="0.25">
      <c r="T1370" s="23" t="str">
        <f>ADDRESS('Відомість №2'!AS1366,2)</f>
        <v>$B$3118</v>
      </c>
      <c r="U1370" s="23" t="str">
        <f>ADDRESS('Відомість №2'!AS1366,1)</f>
        <v>$A$3118</v>
      </c>
      <c r="V1370" s="23">
        <f t="shared" ca="1" si="273"/>
        <v>0</v>
      </c>
      <c r="W1370" s="23">
        <f t="shared" ca="1" si="274"/>
        <v>0</v>
      </c>
      <c r="Y1370" s="23" t="str">
        <f>ADDRESS('Відомість №2'!AS1366,21)</f>
        <v>$U$3118</v>
      </c>
      <c r="Z1370" s="23" t="str">
        <f>ADDRESS('Відомість №2'!AS1366,20)</f>
        <v>$T$3118</v>
      </c>
      <c r="AA1370" s="23">
        <f t="shared" ca="1" si="275"/>
        <v>0</v>
      </c>
      <c r="AB1370" s="23">
        <f t="shared" ca="1" si="276"/>
        <v>0</v>
      </c>
      <c r="AC1370" s="23" t="e">
        <f>ADDRESS('Відомість №2'!AT1366,6)</f>
        <v>#VALUE!</v>
      </c>
      <c r="AD1370" s="23" t="e">
        <f t="shared" ca="1" si="277"/>
        <v>#VALUE!</v>
      </c>
      <c r="AF1370" s="23" t="e">
        <f t="shared" ca="1" si="278"/>
        <v>#VALUE!</v>
      </c>
      <c r="AG1370" s="23" t="str">
        <f>ADDRESS('Відомість №2'!AS1366,9)</f>
        <v>$I$3118</v>
      </c>
      <c r="AH1370" s="23" t="str">
        <f>ADDRESS('Відомість №2'!AS1366,10)</f>
        <v>$J$3118</v>
      </c>
      <c r="AI1370" s="20">
        <f t="shared" ca="1" si="279"/>
        <v>0</v>
      </c>
      <c r="AJ1370" s="20">
        <f t="shared" ca="1" si="280"/>
        <v>0</v>
      </c>
      <c r="AK1370" s="20" t="str">
        <f>ADDRESS('Відомість №2'!AS1366,7)</f>
        <v>$G$3118</v>
      </c>
      <c r="AL1370" s="20" t="str">
        <f>ADDRESS('Відомість №2'!AS1366,8)</f>
        <v>$H$3118</v>
      </c>
      <c r="AM1370">
        <f t="shared" ca="1" si="281"/>
        <v>0</v>
      </c>
      <c r="AN1370">
        <f t="shared" ca="1" si="282"/>
        <v>0</v>
      </c>
      <c r="AO1370" t="str">
        <f>ADDRESS('Відомість №2'!AS1366,3)</f>
        <v>$C$3118</v>
      </c>
      <c r="AP1370" t="str">
        <f>ADDRESS('Відомість №2'!AS1366,22)</f>
        <v>$V$3118</v>
      </c>
      <c r="AQ1370">
        <f t="shared" ca="1" si="283"/>
        <v>0</v>
      </c>
      <c r="AR1370">
        <f t="shared" ca="1" si="284"/>
        <v>0</v>
      </c>
      <c r="AS1370">
        <f t="shared" ca="1" si="285"/>
        <v>0</v>
      </c>
    </row>
    <row r="1371" spans="20:45" ht="15.75" hidden="1" customHeight="1" x14ac:dyDescent="0.25">
      <c r="T1371" s="23" t="str">
        <f>ADDRESS('Відомість №2'!AS1367,2)</f>
        <v>$B$3119</v>
      </c>
      <c r="U1371" s="23" t="str">
        <f>ADDRESS('Відомість №2'!AS1367,1)</f>
        <v>$A$3119</v>
      </c>
      <c r="V1371" s="23">
        <f t="shared" ca="1" si="273"/>
        <v>0</v>
      </c>
      <c r="W1371" s="23">
        <f t="shared" ca="1" si="274"/>
        <v>0</v>
      </c>
      <c r="Y1371" s="23" t="str">
        <f>ADDRESS('Відомість №2'!AS1367,21)</f>
        <v>$U$3119</v>
      </c>
      <c r="Z1371" s="23" t="str">
        <f>ADDRESS('Відомість №2'!AS1367,20)</f>
        <v>$T$3119</v>
      </c>
      <c r="AA1371" s="23">
        <f t="shared" ca="1" si="275"/>
        <v>0</v>
      </c>
      <c r="AB1371" s="23">
        <f t="shared" ca="1" si="276"/>
        <v>0</v>
      </c>
      <c r="AC1371" s="23" t="e">
        <f>ADDRESS('Відомість №2'!AT1367,6)</f>
        <v>#VALUE!</v>
      </c>
      <c r="AD1371" s="23" t="e">
        <f t="shared" ca="1" si="277"/>
        <v>#VALUE!</v>
      </c>
      <c r="AF1371" s="23" t="e">
        <f t="shared" ca="1" si="278"/>
        <v>#VALUE!</v>
      </c>
      <c r="AG1371" s="23" t="str">
        <f>ADDRESS('Відомість №2'!AS1367,9)</f>
        <v>$I$3119</v>
      </c>
      <c r="AH1371" s="23" t="str">
        <f>ADDRESS('Відомість №2'!AS1367,10)</f>
        <v>$J$3119</v>
      </c>
      <c r="AI1371" s="20">
        <f t="shared" ca="1" si="279"/>
        <v>0</v>
      </c>
      <c r="AJ1371" s="20">
        <f t="shared" ca="1" si="280"/>
        <v>0</v>
      </c>
      <c r="AK1371" s="20" t="str">
        <f>ADDRESS('Відомість №2'!AS1367,7)</f>
        <v>$G$3119</v>
      </c>
      <c r="AL1371" s="20" t="str">
        <f>ADDRESS('Відомість №2'!AS1367,8)</f>
        <v>$H$3119</v>
      </c>
      <c r="AM1371">
        <f t="shared" ca="1" si="281"/>
        <v>0</v>
      </c>
      <c r="AN1371">
        <f t="shared" ca="1" si="282"/>
        <v>0</v>
      </c>
      <c r="AO1371" t="str">
        <f>ADDRESS('Відомість №2'!AS1367,3)</f>
        <v>$C$3119</v>
      </c>
      <c r="AP1371" t="str">
        <f>ADDRESS('Відомість №2'!AS1367,22)</f>
        <v>$V$3119</v>
      </c>
      <c r="AQ1371">
        <f t="shared" ca="1" si="283"/>
        <v>0</v>
      </c>
      <c r="AR1371">
        <f t="shared" ca="1" si="284"/>
        <v>0</v>
      </c>
      <c r="AS1371">
        <f t="shared" ca="1" si="285"/>
        <v>0</v>
      </c>
    </row>
    <row r="1372" spans="20:45" ht="15.75" hidden="1" customHeight="1" x14ac:dyDescent="0.25">
      <c r="T1372" s="23" t="str">
        <f>ADDRESS('Відомість №2'!AS1368,2)</f>
        <v>$B$3120</v>
      </c>
      <c r="U1372" s="23" t="str">
        <f>ADDRESS('Відомість №2'!AS1368,1)</f>
        <v>$A$3120</v>
      </c>
      <c r="V1372" s="23">
        <f t="shared" ca="1" si="273"/>
        <v>0</v>
      </c>
      <c r="W1372" s="23">
        <f t="shared" ca="1" si="274"/>
        <v>0</v>
      </c>
      <c r="Y1372" s="23" t="str">
        <f>ADDRESS('Відомість №2'!AS1368,21)</f>
        <v>$U$3120</v>
      </c>
      <c r="Z1372" s="23" t="str">
        <f>ADDRESS('Відомість №2'!AS1368,20)</f>
        <v>$T$3120</v>
      </c>
      <c r="AA1372" s="23">
        <f t="shared" ca="1" si="275"/>
        <v>0</v>
      </c>
      <c r="AB1372" s="23">
        <f t="shared" ca="1" si="276"/>
        <v>0</v>
      </c>
      <c r="AC1372" s="23" t="e">
        <f>ADDRESS('Відомість №2'!AT1368,6)</f>
        <v>#VALUE!</v>
      </c>
      <c r="AD1372" s="23" t="e">
        <f t="shared" ca="1" si="277"/>
        <v>#VALUE!</v>
      </c>
      <c r="AF1372" s="23" t="e">
        <f t="shared" ca="1" si="278"/>
        <v>#VALUE!</v>
      </c>
      <c r="AG1372" s="23" t="str">
        <f>ADDRESS('Відомість №2'!AS1368,9)</f>
        <v>$I$3120</v>
      </c>
      <c r="AH1372" s="23" t="str">
        <f>ADDRESS('Відомість №2'!AS1368,10)</f>
        <v>$J$3120</v>
      </c>
      <c r="AI1372" s="20">
        <f t="shared" ca="1" si="279"/>
        <v>0</v>
      </c>
      <c r="AJ1372" s="20">
        <f t="shared" ca="1" si="280"/>
        <v>0</v>
      </c>
      <c r="AK1372" s="20" t="str">
        <f>ADDRESS('Відомість №2'!AS1368,7)</f>
        <v>$G$3120</v>
      </c>
      <c r="AL1372" s="20" t="str">
        <f>ADDRESS('Відомість №2'!AS1368,8)</f>
        <v>$H$3120</v>
      </c>
      <c r="AM1372">
        <f t="shared" ca="1" si="281"/>
        <v>0</v>
      </c>
      <c r="AN1372">
        <f t="shared" ca="1" si="282"/>
        <v>0</v>
      </c>
      <c r="AO1372" t="str">
        <f>ADDRESS('Відомість №2'!AS1368,3)</f>
        <v>$C$3120</v>
      </c>
      <c r="AP1372" t="str">
        <f>ADDRESS('Відомість №2'!AS1368,22)</f>
        <v>$V$3120</v>
      </c>
      <c r="AQ1372">
        <f t="shared" ca="1" si="283"/>
        <v>0</v>
      </c>
      <c r="AR1372">
        <f t="shared" ca="1" si="284"/>
        <v>0</v>
      </c>
      <c r="AS1372">
        <f t="shared" ca="1" si="285"/>
        <v>0</v>
      </c>
    </row>
    <row r="1373" spans="20:45" ht="15.75" hidden="1" customHeight="1" x14ac:dyDescent="0.25">
      <c r="T1373" s="23" t="str">
        <f>ADDRESS('Відомість №2'!AS1369,2)</f>
        <v>$B$3121</v>
      </c>
      <c r="U1373" s="23" t="str">
        <f>ADDRESS('Відомість №2'!AS1369,1)</f>
        <v>$A$3121</v>
      </c>
      <c r="V1373" s="23">
        <f t="shared" ca="1" si="273"/>
        <v>0</v>
      </c>
      <c r="W1373" s="23">
        <f t="shared" ca="1" si="274"/>
        <v>0</v>
      </c>
      <c r="Y1373" s="23" t="str">
        <f>ADDRESS('Відомість №2'!AS1369,21)</f>
        <v>$U$3121</v>
      </c>
      <c r="Z1373" s="23" t="str">
        <f>ADDRESS('Відомість №2'!AS1369,20)</f>
        <v>$T$3121</v>
      </c>
      <c r="AA1373" s="23">
        <f t="shared" ca="1" si="275"/>
        <v>0</v>
      </c>
      <c r="AB1373" s="23">
        <f t="shared" ca="1" si="276"/>
        <v>0</v>
      </c>
      <c r="AC1373" s="23" t="e">
        <f>ADDRESS('Відомість №2'!AT1369,6)</f>
        <v>#VALUE!</v>
      </c>
      <c r="AD1373" s="23" t="e">
        <f t="shared" ca="1" si="277"/>
        <v>#VALUE!</v>
      </c>
      <c r="AF1373" s="23" t="e">
        <f t="shared" ca="1" si="278"/>
        <v>#VALUE!</v>
      </c>
      <c r="AG1373" s="23" t="str">
        <f>ADDRESS('Відомість №2'!AS1369,9)</f>
        <v>$I$3121</v>
      </c>
      <c r="AH1373" s="23" t="str">
        <f>ADDRESS('Відомість №2'!AS1369,10)</f>
        <v>$J$3121</v>
      </c>
      <c r="AI1373" s="20">
        <f t="shared" ca="1" si="279"/>
        <v>0</v>
      </c>
      <c r="AJ1373" s="20">
        <f t="shared" ca="1" si="280"/>
        <v>0</v>
      </c>
      <c r="AK1373" s="20" t="str">
        <f>ADDRESS('Відомість №2'!AS1369,7)</f>
        <v>$G$3121</v>
      </c>
      <c r="AL1373" s="20" t="str">
        <f>ADDRESS('Відомість №2'!AS1369,8)</f>
        <v>$H$3121</v>
      </c>
      <c r="AM1373">
        <f t="shared" ca="1" si="281"/>
        <v>0</v>
      </c>
      <c r="AN1373">
        <f t="shared" ca="1" si="282"/>
        <v>0</v>
      </c>
      <c r="AO1373" t="str">
        <f>ADDRESS('Відомість №2'!AS1369,3)</f>
        <v>$C$3121</v>
      </c>
      <c r="AP1373" t="str">
        <f>ADDRESS('Відомість №2'!AS1369,22)</f>
        <v>$V$3121</v>
      </c>
      <c r="AQ1373">
        <f t="shared" ca="1" si="283"/>
        <v>0</v>
      </c>
      <c r="AR1373">
        <f t="shared" ca="1" si="284"/>
        <v>0</v>
      </c>
      <c r="AS1373">
        <f t="shared" ca="1" si="285"/>
        <v>0</v>
      </c>
    </row>
    <row r="1374" spans="20:45" ht="15.75" hidden="1" customHeight="1" x14ac:dyDescent="0.25">
      <c r="T1374" s="23" t="str">
        <f>ADDRESS('Відомість №2'!AS1370,2)</f>
        <v>$B$3122</v>
      </c>
      <c r="U1374" s="23" t="str">
        <f>ADDRESS('Відомість №2'!AS1370,1)</f>
        <v>$A$3122</v>
      </c>
      <c r="V1374" s="23">
        <f t="shared" ca="1" si="273"/>
        <v>0</v>
      </c>
      <c r="W1374" s="23">
        <f t="shared" ca="1" si="274"/>
        <v>0</v>
      </c>
      <c r="Y1374" s="23" t="str">
        <f>ADDRESS('Відомість №2'!AS1370,21)</f>
        <v>$U$3122</v>
      </c>
      <c r="Z1374" s="23" t="str">
        <f>ADDRESS('Відомість №2'!AS1370,20)</f>
        <v>$T$3122</v>
      </c>
      <c r="AA1374" s="23">
        <f t="shared" ca="1" si="275"/>
        <v>0</v>
      </c>
      <c r="AB1374" s="23">
        <f t="shared" ca="1" si="276"/>
        <v>0</v>
      </c>
      <c r="AC1374" s="23" t="e">
        <f>ADDRESS('Відомість №2'!AT1370,6)</f>
        <v>#VALUE!</v>
      </c>
      <c r="AD1374" s="23" t="e">
        <f t="shared" ca="1" si="277"/>
        <v>#VALUE!</v>
      </c>
      <c r="AF1374" s="23" t="e">
        <f t="shared" ca="1" si="278"/>
        <v>#VALUE!</v>
      </c>
      <c r="AG1374" s="23" t="str">
        <f>ADDRESS('Відомість №2'!AS1370,9)</f>
        <v>$I$3122</v>
      </c>
      <c r="AH1374" s="23" t="str">
        <f>ADDRESS('Відомість №2'!AS1370,10)</f>
        <v>$J$3122</v>
      </c>
      <c r="AI1374" s="20">
        <f t="shared" ca="1" si="279"/>
        <v>0</v>
      </c>
      <c r="AJ1374" s="20">
        <f t="shared" ca="1" si="280"/>
        <v>0</v>
      </c>
      <c r="AK1374" s="20" t="str">
        <f>ADDRESS('Відомість №2'!AS1370,7)</f>
        <v>$G$3122</v>
      </c>
      <c r="AL1374" s="20" t="str">
        <f>ADDRESS('Відомість №2'!AS1370,8)</f>
        <v>$H$3122</v>
      </c>
      <c r="AM1374">
        <f t="shared" ca="1" si="281"/>
        <v>0</v>
      </c>
      <c r="AN1374">
        <f t="shared" ca="1" si="282"/>
        <v>0</v>
      </c>
      <c r="AO1374" t="str">
        <f>ADDRESS('Відомість №2'!AS1370,3)</f>
        <v>$C$3122</v>
      </c>
      <c r="AP1374" t="str">
        <f>ADDRESS('Відомість №2'!AS1370,22)</f>
        <v>$V$3122</v>
      </c>
      <c r="AQ1374">
        <f t="shared" ca="1" si="283"/>
        <v>0</v>
      </c>
      <c r="AR1374">
        <f t="shared" ca="1" si="284"/>
        <v>0</v>
      </c>
      <c r="AS1374">
        <f t="shared" ca="1" si="285"/>
        <v>0</v>
      </c>
    </row>
    <row r="1375" spans="20:45" ht="15.75" hidden="1" customHeight="1" x14ac:dyDescent="0.25">
      <c r="T1375" s="23" t="str">
        <f>ADDRESS('Відомість №2'!AS1371,2)</f>
        <v>$B$3123</v>
      </c>
      <c r="U1375" s="23" t="str">
        <f>ADDRESS('Відомість №2'!AS1371,1)</f>
        <v>$A$3123</v>
      </c>
      <c r="V1375" s="23">
        <f t="shared" ca="1" si="273"/>
        <v>0</v>
      </c>
      <c r="W1375" s="23">
        <f t="shared" ca="1" si="274"/>
        <v>0</v>
      </c>
      <c r="Y1375" s="23" t="str">
        <f>ADDRESS('Відомість №2'!AS1371,21)</f>
        <v>$U$3123</v>
      </c>
      <c r="Z1375" s="23" t="str">
        <f>ADDRESS('Відомість №2'!AS1371,20)</f>
        <v>$T$3123</v>
      </c>
      <c r="AA1375" s="23">
        <f t="shared" ca="1" si="275"/>
        <v>0</v>
      </c>
      <c r="AB1375" s="23">
        <f t="shared" ca="1" si="276"/>
        <v>0</v>
      </c>
      <c r="AC1375" s="23" t="e">
        <f>ADDRESS('Відомість №2'!AT1371,6)</f>
        <v>#VALUE!</v>
      </c>
      <c r="AD1375" s="23" t="e">
        <f t="shared" ca="1" si="277"/>
        <v>#VALUE!</v>
      </c>
      <c r="AF1375" s="23" t="e">
        <f t="shared" ca="1" si="278"/>
        <v>#VALUE!</v>
      </c>
      <c r="AG1375" s="23" t="str">
        <f>ADDRESS('Відомість №2'!AS1371,9)</f>
        <v>$I$3123</v>
      </c>
      <c r="AH1375" s="23" t="str">
        <f>ADDRESS('Відомість №2'!AS1371,10)</f>
        <v>$J$3123</v>
      </c>
      <c r="AI1375" s="20">
        <f t="shared" ca="1" si="279"/>
        <v>0</v>
      </c>
      <c r="AJ1375" s="20">
        <f t="shared" ca="1" si="280"/>
        <v>0</v>
      </c>
      <c r="AK1375" s="20" t="str">
        <f>ADDRESS('Відомість №2'!AS1371,7)</f>
        <v>$G$3123</v>
      </c>
      <c r="AL1375" s="20" t="str">
        <f>ADDRESS('Відомість №2'!AS1371,8)</f>
        <v>$H$3123</v>
      </c>
      <c r="AM1375">
        <f t="shared" ca="1" si="281"/>
        <v>0</v>
      </c>
      <c r="AN1375">
        <f t="shared" ca="1" si="282"/>
        <v>0</v>
      </c>
      <c r="AO1375" t="str">
        <f>ADDRESS('Відомість №2'!AS1371,3)</f>
        <v>$C$3123</v>
      </c>
      <c r="AP1375" t="str">
        <f>ADDRESS('Відомість №2'!AS1371,22)</f>
        <v>$V$3123</v>
      </c>
      <c r="AQ1375">
        <f t="shared" ca="1" si="283"/>
        <v>0</v>
      </c>
      <c r="AR1375">
        <f t="shared" ca="1" si="284"/>
        <v>0</v>
      </c>
      <c r="AS1375">
        <f t="shared" ca="1" si="285"/>
        <v>0</v>
      </c>
    </row>
    <row r="1376" spans="20:45" ht="15.75" hidden="1" customHeight="1" x14ac:dyDescent="0.25">
      <c r="T1376" s="23" t="str">
        <f>ADDRESS('Відомість №2'!AS1372,2)</f>
        <v>$B$3124</v>
      </c>
      <c r="U1376" s="23" t="str">
        <f>ADDRESS('Відомість №2'!AS1372,1)</f>
        <v>$A$3124</v>
      </c>
      <c r="V1376" s="23">
        <f t="shared" ca="1" si="273"/>
        <v>0</v>
      </c>
      <c r="W1376" s="23">
        <f t="shared" ca="1" si="274"/>
        <v>0</v>
      </c>
      <c r="Y1376" s="23" t="str">
        <f>ADDRESS('Відомість №2'!AS1372,21)</f>
        <v>$U$3124</v>
      </c>
      <c r="Z1376" s="23" t="str">
        <f>ADDRESS('Відомість №2'!AS1372,20)</f>
        <v>$T$3124</v>
      </c>
      <c r="AA1376" s="23">
        <f t="shared" ca="1" si="275"/>
        <v>0</v>
      </c>
      <c r="AB1376" s="23">
        <f t="shared" ca="1" si="276"/>
        <v>0</v>
      </c>
      <c r="AC1376" s="23" t="e">
        <f>ADDRESS('Відомість №2'!AT1372,6)</f>
        <v>#VALUE!</v>
      </c>
      <c r="AD1376" s="23" t="e">
        <f t="shared" ca="1" si="277"/>
        <v>#VALUE!</v>
      </c>
      <c r="AF1376" s="23" t="e">
        <f t="shared" ca="1" si="278"/>
        <v>#VALUE!</v>
      </c>
      <c r="AG1376" s="23" t="str">
        <f>ADDRESS('Відомість №2'!AS1372,9)</f>
        <v>$I$3124</v>
      </c>
      <c r="AH1376" s="23" t="str">
        <f>ADDRESS('Відомість №2'!AS1372,10)</f>
        <v>$J$3124</v>
      </c>
      <c r="AI1376" s="20">
        <f t="shared" ca="1" si="279"/>
        <v>0</v>
      </c>
      <c r="AJ1376" s="20">
        <f t="shared" ca="1" si="280"/>
        <v>0</v>
      </c>
      <c r="AK1376" s="20" t="str">
        <f>ADDRESS('Відомість №2'!AS1372,7)</f>
        <v>$G$3124</v>
      </c>
      <c r="AL1376" s="20" t="str">
        <f>ADDRESS('Відомість №2'!AS1372,8)</f>
        <v>$H$3124</v>
      </c>
      <c r="AM1376">
        <f t="shared" ca="1" si="281"/>
        <v>0</v>
      </c>
      <c r="AN1376">
        <f t="shared" ca="1" si="282"/>
        <v>0</v>
      </c>
      <c r="AO1376" t="str">
        <f>ADDRESS('Відомість №2'!AS1372,3)</f>
        <v>$C$3124</v>
      </c>
      <c r="AP1376" t="str">
        <f>ADDRESS('Відомість №2'!AS1372,22)</f>
        <v>$V$3124</v>
      </c>
      <c r="AQ1376">
        <f t="shared" ca="1" si="283"/>
        <v>0</v>
      </c>
      <c r="AR1376">
        <f t="shared" ca="1" si="284"/>
        <v>0</v>
      </c>
      <c r="AS1376">
        <f t="shared" ca="1" si="285"/>
        <v>0</v>
      </c>
    </row>
    <row r="1377" spans="20:45" ht="15.75" hidden="1" customHeight="1" x14ac:dyDescent="0.25">
      <c r="T1377" s="23" t="str">
        <f>ADDRESS('Відомість №2'!AS1373,2)</f>
        <v>$B$3125</v>
      </c>
      <c r="U1377" s="23" t="str">
        <f>ADDRESS('Відомість №2'!AS1373,1)</f>
        <v>$A$3125</v>
      </c>
      <c r="V1377" s="23">
        <f t="shared" ca="1" si="273"/>
        <v>0</v>
      </c>
      <c r="W1377" s="23">
        <f t="shared" ca="1" si="274"/>
        <v>0</v>
      </c>
      <c r="Y1377" s="23" t="str">
        <f>ADDRESS('Відомість №2'!AS1373,21)</f>
        <v>$U$3125</v>
      </c>
      <c r="Z1377" s="23" t="str">
        <f>ADDRESS('Відомість №2'!AS1373,20)</f>
        <v>$T$3125</v>
      </c>
      <c r="AA1377" s="23">
        <f t="shared" ca="1" si="275"/>
        <v>0</v>
      </c>
      <c r="AB1377" s="23">
        <f t="shared" ca="1" si="276"/>
        <v>0</v>
      </c>
      <c r="AC1377" s="23" t="e">
        <f>ADDRESS('Відомість №2'!AT1373,6)</f>
        <v>#VALUE!</v>
      </c>
      <c r="AD1377" s="23" t="e">
        <f t="shared" ca="1" si="277"/>
        <v>#VALUE!</v>
      </c>
      <c r="AF1377" s="23" t="e">
        <f t="shared" ca="1" si="278"/>
        <v>#VALUE!</v>
      </c>
      <c r="AG1377" s="23" t="str">
        <f>ADDRESS('Відомість №2'!AS1373,9)</f>
        <v>$I$3125</v>
      </c>
      <c r="AH1377" s="23" t="str">
        <f>ADDRESS('Відомість №2'!AS1373,10)</f>
        <v>$J$3125</v>
      </c>
      <c r="AI1377" s="20">
        <f t="shared" ca="1" si="279"/>
        <v>0</v>
      </c>
      <c r="AJ1377" s="20">
        <f t="shared" ca="1" si="280"/>
        <v>0</v>
      </c>
      <c r="AK1377" s="20" t="str">
        <f>ADDRESS('Відомість №2'!AS1373,7)</f>
        <v>$G$3125</v>
      </c>
      <c r="AL1377" s="20" t="str">
        <f>ADDRESS('Відомість №2'!AS1373,8)</f>
        <v>$H$3125</v>
      </c>
      <c r="AM1377">
        <f t="shared" ca="1" si="281"/>
        <v>0</v>
      </c>
      <c r="AN1377">
        <f t="shared" ca="1" si="282"/>
        <v>0</v>
      </c>
      <c r="AO1377" t="str">
        <f>ADDRESS('Відомість №2'!AS1373,3)</f>
        <v>$C$3125</v>
      </c>
      <c r="AP1377" t="str">
        <f>ADDRESS('Відомість №2'!AS1373,22)</f>
        <v>$V$3125</v>
      </c>
      <c r="AQ1377">
        <f t="shared" ca="1" si="283"/>
        <v>0</v>
      </c>
      <c r="AR1377">
        <f t="shared" ca="1" si="284"/>
        <v>0</v>
      </c>
      <c r="AS1377">
        <f t="shared" ca="1" si="285"/>
        <v>0</v>
      </c>
    </row>
    <row r="1378" spans="20:45" ht="15.75" hidden="1" customHeight="1" x14ac:dyDescent="0.25">
      <c r="T1378" s="23" t="str">
        <f>ADDRESS('Відомість №2'!AS1374,2)</f>
        <v>$B$3126</v>
      </c>
      <c r="U1378" s="23" t="str">
        <f>ADDRESS('Відомість №2'!AS1374,1)</f>
        <v>$A$3126</v>
      </c>
      <c r="V1378" s="23">
        <f t="shared" ca="1" si="273"/>
        <v>0</v>
      </c>
      <c r="W1378" s="23">
        <f t="shared" ca="1" si="274"/>
        <v>0</v>
      </c>
      <c r="Y1378" s="23" t="str">
        <f>ADDRESS('Відомість №2'!AS1374,21)</f>
        <v>$U$3126</v>
      </c>
      <c r="Z1378" s="23" t="str">
        <f>ADDRESS('Відомість №2'!AS1374,20)</f>
        <v>$T$3126</v>
      </c>
      <c r="AA1378" s="23">
        <f t="shared" ca="1" si="275"/>
        <v>0</v>
      </c>
      <c r="AB1378" s="23">
        <f t="shared" ca="1" si="276"/>
        <v>0</v>
      </c>
      <c r="AC1378" s="23" t="e">
        <f>ADDRESS('Відомість №2'!AT1374,6)</f>
        <v>#VALUE!</v>
      </c>
      <c r="AD1378" s="23" t="e">
        <f t="shared" ca="1" si="277"/>
        <v>#VALUE!</v>
      </c>
      <c r="AF1378" s="23" t="e">
        <f t="shared" ca="1" si="278"/>
        <v>#VALUE!</v>
      </c>
      <c r="AG1378" s="23" t="str">
        <f>ADDRESS('Відомість №2'!AS1374,9)</f>
        <v>$I$3126</v>
      </c>
      <c r="AH1378" s="23" t="str">
        <f>ADDRESS('Відомість №2'!AS1374,10)</f>
        <v>$J$3126</v>
      </c>
      <c r="AI1378" s="20">
        <f t="shared" ca="1" si="279"/>
        <v>0</v>
      </c>
      <c r="AJ1378" s="20">
        <f t="shared" ca="1" si="280"/>
        <v>0</v>
      </c>
      <c r="AK1378" s="20" t="str">
        <f>ADDRESS('Відомість №2'!AS1374,7)</f>
        <v>$G$3126</v>
      </c>
      <c r="AL1378" s="20" t="str">
        <f>ADDRESS('Відомість №2'!AS1374,8)</f>
        <v>$H$3126</v>
      </c>
      <c r="AM1378">
        <f t="shared" ca="1" si="281"/>
        <v>0</v>
      </c>
      <c r="AN1378">
        <f t="shared" ca="1" si="282"/>
        <v>0</v>
      </c>
      <c r="AO1378" t="str">
        <f>ADDRESS('Відомість №2'!AS1374,3)</f>
        <v>$C$3126</v>
      </c>
      <c r="AP1378" t="str">
        <f>ADDRESS('Відомість №2'!AS1374,22)</f>
        <v>$V$3126</v>
      </c>
      <c r="AQ1378">
        <f t="shared" ca="1" si="283"/>
        <v>0</v>
      </c>
      <c r="AR1378">
        <f t="shared" ca="1" si="284"/>
        <v>0</v>
      </c>
      <c r="AS1378">
        <f t="shared" ca="1" si="285"/>
        <v>0</v>
      </c>
    </row>
    <row r="1379" spans="20:45" ht="15.75" hidden="1" customHeight="1" x14ac:dyDescent="0.25">
      <c r="T1379" s="23" t="str">
        <f>ADDRESS('Відомість №2'!AS1375,2)</f>
        <v>$B$3127</v>
      </c>
      <c r="U1379" s="23" t="str">
        <f>ADDRESS('Відомість №2'!AS1375,1)</f>
        <v>$A$3127</v>
      </c>
      <c r="V1379" s="23">
        <f t="shared" ca="1" si="273"/>
        <v>0</v>
      </c>
      <c r="W1379" s="23">
        <f t="shared" ca="1" si="274"/>
        <v>0</v>
      </c>
      <c r="Y1379" s="23" t="str">
        <f>ADDRESS('Відомість №2'!AS1375,21)</f>
        <v>$U$3127</v>
      </c>
      <c r="Z1379" s="23" t="str">
        <f>ADDRESS('Відомість №2'!AS1375,20)</f>
        <v>$T$3127</v>
      </c>
      <c r="AA1379" s="23">
        <f t="shared" ca="1" si="275"/>
        <v>0</v>
      </c>
      <c r="AB1379" s="23">
        <f t="shared" ca="1" si="276"/>
        <v>0</v>
      </c>
      <c r="AC1379" s="23" t="e">
        <f>ADDRESS('Відомість №2'!AT1375,6)</f>
        <v>#VALUE!</v>
      </c>
      <c r="AD1379" s="23" t="e">
        <f t="shared" ca="1" si="277"/>
        <v>#VALUE!</v>
      </c>
      <c r="AF1379" s="23" t="e">
        <f t="shared" ca="1" si="278"/>
        <v>#VALUE!</v>
      </c>
      <c r="AG1379" s="23" t="str">
        <f>ADDRESS('Відомість №2'!AS1375,9)</f>
        <v>$I$3127</v>
      </c>
      <c r="AH1379" s="23" t="str">
        <f>ADDRESS('Відомість №2'!AS1375,10)</f>
        <v>$J$3127</v>
      </c>
      <c r="AI1379" s="20">
        <f t="shared" ca="1" si="279"/>
        <v>0</v>
      </c>
      <c r="AJ1379" s="20">
        <f t="shared" ca="1" si="280"/>
        <v>0</v>
      </c>
      <c r="AK1379" s="20" t="str">
        <f>ADDRESS('Відомість №2'!AS1375,7)</f>
        <v>$G$3127</v>
      </c>
      <c r="AL1379" s="20" t="str">
        <f>ADDRESS('Відомість №2'!AS1375,8)</f>
        <v>$H$3127</v>
      </c>
      <c r="AM1379">
        <f t="shared" ca="1" si="281"/>
        <v>0</v>
      </c>
      <c r="AN1379">
        <f t="shared" ca="1" si="282"/>
        <v>0</v>
      </c>
      <c r="AO1379" t="str">
        <f>ADDRESS('Відомість №2'!AS1375,3)</f>
        <v>$C$3127</v>
      </c>
      <c r="AP1379" t="str">
        <f>ADDRESS('Відомість №2'!AS1375,22)</f>
        <v>$V$3127</v>
      </c>
      <c r="AQ1379">
        <f t="shared" ca="1" si="283"/>
        <v>0</v>
      </c>
      <c r="AR1379">
        <f t="shared" ca="1" si="284"/>
        <v>0</v>
      </c>
      <c r="AS1379">
        <f t="shared" ca="1" si="285"/>
        <v>0</v>
      </c>
    </row>
    <row r="1380" spans="20:45" ht="15.75" hidden="1" customHeight="1" x14ac:dyDescent="0.25">
      <c r="T1380" s="23" t="str">
        <f>ADDRESS('Відомість №2'!AS1376,2)</f>
        <v>$B$3128</v>
      </c>
      <c r="U1380" s="23" t="str">
        <f>ADDRESS('Відомість №2'!AS1376,1)</f>
        <v>$A$3128</v>
      </c>
      <c r="V1380" s="23">
        <f t="shared" ca="1" si="273"/>
        <v>0</v>
      </c>
      <c r="W1380" s="23">
        <f t="shared" ca="1" si="274"/>
        <v>0</v>
      </c>
      <c r="Y1380" s="23" t="str">
        <f>ADDRESS('Відомість №2'!AS1376,21)</f>
        <v>$U$3128</v>
      </c>
      <c r="Z1380" s="23" t="str">
        <f>ADDRESS('Відомість №2'!AS1376,20)</f>
        <v>$T$3128</v>
      </c>
      <c r="AA1380" s="23">
        <f t="shared" ca="1" si="275"/>
        <v>0</v>
      </c>
      <c r="AB1380" s="23">
        <f t="shared" ca="1" si="276"/>
        <v>0</v>
      </c>
      <c r="AC1380" s="23" t="e">
        <f>ADDRESS('Відомість №2'!AT1376,6)</f>
        <v>#VALUE!</v>
      </c>
      <c r="AD1380" s="23" t="e">
        <f t="shared" ca="1" si="277"/>
        <v>#VALUE!</v>
      </c>
      <c r="AF1380" s="23" t="e">
        <f t="shared" ca="1" si="278"/>
        <v>#VALUE!</v>
      </c>
      <c r="AG1380" s="23" t="str">
        <f>ADDRESS('Відомість №2'!AS1376,9)</f>
        <v>$I$3128</v>
      </c>
      <c r="AH1380" s="23" t="str">
        <f>ADDRESS('Відомість №2'!AS1376,10)</f>
        <v>$J$3128</v>
      </c>
      <c r="AI1380" s="20">
        <f t="shared" ca="1" si="279"/>
        <v>0</v>
      </c>
      <c r="AJ1380" s="20">
        <f t="shared" ca="1" si="280"/>
        <v>0</v>
      </c>
      <c r="AK1380" s="20" t="str">
        <f>ADDRESS('Відомість №2'!AS1376,7)</f>
        <v>$G$3128</v>
      </c>
      <c r="AL1380" s="20" t="str">
        <f>ADDRESS('Відомість №2'!AS1376,8)</f>
        <v>$H$3128</v>
      </c>
      <c r="AM1380">
        <f t="shared" ca="1" si="281"/>
        <v>0</v>
      </c>
      <c r="AN1380">
        <f t="shared" ca="1" si="282"/>
        <v>0</v>
      </c>
      <c r="AO1380" t="str">
        <f>ADDRESS('Відомість №2'!AS1376,3)</f>
        <v>$C$3128</v>
      </c>
      <c r="AP1380" t="str">
        <f>ADDRESS('Відомість №2'!AS1376,22)</f>
        <v>$V$3128</v>
      </c>
      <c r="AQ1380">
        <f t="shared" ca="1" si="283"/>
        <v>0</v>
      </c>
      <c r="AR1380">
        <f t="shared" ca="1" si="284"/>
        <v>0</v>
      </c>
      <c r="AS1380">
        <f t="shared" ca="1" si="285"/>
        <v>0</v>
      </c>
    </row>
    <row r="1381" spans="20:45" ht="15.75" hidden="1" customHeight="1" x14ac:dyDescent="0.25">
      <c r="T1381" s="23" t="str">
        <f>ADDRESS('Відомість №2'!AS1377,2)</f>
        <v>$B$3129</v>
      </c>
      <c r="U1381" s="23" t="str">
        <f>ADDRESS('Відомість №2'!AS1377,1)</f>
        <v>$A$3129</v>
      </c>
      <c r="V1381" s="23">
        <f t="shared" ca="1" si="273"/>
        <v>0</v>
      </c>
      <c r="W1381" s="23">
        <f t="shared" ca="1" si="274"/>
        <v>0</v>
      </c>
      <c r="Y1381" s="23" t="str">
        <f>ADDRESS('Відомість №2'!AS1377,21)</f>
        <v>$U$3129</v>
      </c>
      <c r="Z1381" s="23" t="str">
        <f>ADDRESS('Відомість №2'!AS1377,20)</f>
        <v>$T$3129</v>
      </c>
      <c r="AA1381" s="23">
        <f t="shared" ca="1" si="275"/>
        <v>0</v>
      </c>
      <c r="AB1381" s="23">
        <f t="shared" ca="1" si="276"/>
        <v>0</v>
      </c>
      <c r="AC1381" s="23" t="e">
        <f>ADDRESS('Відомість №2'!AT1377,6)</f>
        <v>#VALUE!</v>
      </c>
      <c r="AD1381" s="23" t="e">
        <f t="shared" ca="1" si="277"/>
        <v>#VALUE!</v>
      </c>
      <c r="AF1381" s="23" t="e">
        <f t="shared" ca="1" si="278"/>
        <v>#VALUE!</v>
      </c>
      <c r="AG1381" s="23" t="str">
        <f>ADDRESS('Відомість №2'!AS1377,9)</f>
        <v>$I$3129</v>
      </c>
      <c r="AH1381" s="23" t="str">
        <f>ADDRESS('Відомість №2'!AS1377,10)</f>
        <v>$J$3129</v>
      </c>
      <c r="AI1381" s="20">
        <f t="shared" ca="1" si="279"/>
        <v>0</v>
      </c>
      <c r="AJ1381" s="20">
        <f t="shared" ca="1" si="280"/>
        <v>0</v>
      </c>
      <c r="AK1381" s="20" t="str">
        <f>ADDRESS('Відомість №2'!AS1377,7)</f>
        <v>$G$3129</v>
      </c>
      <c r="AL1381" s="20" t="str">
        <f>ADDRESS('Відомість №2'!AS1377,8)</f>
        <v>$H$3129</v>
      </c>
      <c r="AM1381">
        <f t="shared" ca="1" si="281"/>
        <v>0</v>
      </c>
      <c r="AN1381">
        <f t="shared" ca="1" si="282"/>
        <v>0</v>
      </c>
      <c r="AO1381" t="str">
        <f>ADDRESS('Відомість №2'!AS1377,3)</f>
        <v>$C$3129</v>
      </c>
      <c r="AP1381" t="str">
        <f>ADDRESS('Відомість №2'!AS1377,22)</f>
        <v>$V$3129</v>
      </c>
      <c r="AQ1381">
        <f t="shared" ca="1" si="283"/>
        <v>0</v>
      </c>
      <c r="AR1381">
        <f t="shared" ca="1" si="284"/>
        <v>0</v>
      </c>
      <c r="AS1381">
        <f t="shared" ca="1" si="285"/>
        <v>0</v>
      </c>
    </row>
    <row r="1382" spans="20:45" ht="15.75" hidden="1" customHeight="1" x14ac:dyDescent="0.25">
      <c r="T1382" s="23" t="str">
        <f>ADDRESS('Відомість №2'!AS1378,2)</f>
        <v>$B$3130</v>
      </c>
      <c r="U1382" s="23" t="str">
        <f>ADDRESS('Відомість №2'!AS1378,1)</f>
        <v>$A$3130</v>
      </c>
      <c r="V1382" s="23">
        <f t="shared" ca="1" si="273"/>
        <v>0</v>
      </c>
      <c r="W1382" s="23">
        <f t="shared" ca="1" si="274"/>
        <v>0</v>
      </c>
      <c r="Y1382" s="23" t="str">
        <f>ADDRESS('Відомість №2'!AS1378,21)</f>
        <v>$U$3130</v>
      </c>
      <c r="Z1382" s="23" t="str">
        <f>ADDRESS('Відомість №2'!AS1378,20)</f>
        <v>$T$3130</v>
      </c>
      <c r="AA1382" s="23">
        <f t="shared" ca="1" si="275"/>
        <v>0</v>
      </c>
      <c r="AB1382" s="23">
        <f t="shared" ca="1" si="276"/>
        <v>0</v>
      </c>
      <c r="AC1382" s="23" t="e">
        <f>ADDRESS('Відомість №2'!AT1378,6)</f>
        <v>#VALUE!</v>
      </c>
      <c r="AD1382" s="23" t="e">
        <f t="shared" ca="1" si="277"/>
        <v>#VALUE!</v>
      </c>
      <c r="AF1382" s="23" t="e">
        <f t="shared" ca="1" si="278"/>
        <v>#VALUE!</v>
      </c>
      <c r="AG1382" s="23" t="str">
        <f>ADDRESS('Відомість №2'!AS1378,9)</f>
        <v>$I$3130</v>
      </c>
      <c r="AH1382" s="23" t="str">
        <f>ADDRESS('Відомість №2'!AS1378,10)</f>
        <v>$J$3130</v>
      </c>
      <c r="AI1382" s="20">
        <f t="shared" ca="1" si="279"/>
        <v>0</v>
      </c>
      <c r="AJ1382" s="20">
        <f t="shared" ca="1" si="280"/>
        <v>0</v>
      </c>
      <c r="AK1382" s="20" t="str">
        <f>ADDRESS('Відомість №2'!AS1378,7)</f>
        <v>$G$3130</v>
      </c>
      <c r="AL1382" s="20" t="str">
        <f>ADDRESS('Відомість №2'!AS1378,8)</f>
        <v>$H$3130</v>
      </c>
      <c r="AM1382">
        <f t="shared" ca="1" si="281"/>
        <v>0</v>
      </c>
      <c r="AN1382">
        <f t="shared" ca="1" si="282"/>
        <v>0</v>
      </c>
      <c r="AO1382" t="str">
        <f>ADDRESS('Відомість №2'!AS1378,3)</f>
        <v>$C$3130</v>
      </c>
      <c r="AP1382" t="str">
        <f>ADDRESS('Відомість №2'!AS1378,22)</f>
        <v>$V$3130</v>
      </c>
      <c r="AQ1382">
        <f t="shared" ca="1" si="283"/>
        <v>0</v>
      </c>
      <c r="AR1382">
        <f t="shared" ca="1" si="284"/>
        <v>0</v>
      </c>
      <c r="AS1382">
        <f t="shared" ca="1" si="285"/>
        <v>0</v>
      </c>
    </row>
    <row r="1383" spans="20:45" ht="15.75" hidden="1" customHeight="1" x14ac:dyDescent="0.25">
      <c r="T1383" s="23" t="str">
        <f>ADDRESS('Відомість №2'!AS1379,2)</f>
        <v>$B$3131</v>
      </c>
      <c r="U1383" s="23" t="str">
        <f>ADDRESS('Відомість №2'!AS1379,1)</f>
        <v>$A$3131</v>
      </c>
      <c r="V1383" s="23">
        <f t="shared" ca="1" si="273"/>
        <v>0</v>
      </c>
      <c r="W1383" s="23">
        <f t="shared" ca="1" si="274"/>
        <v>0</v>
      </c>
      <c r="Y1383" s="23" t="str">
        <f>ADDRESS('Відомість №2'!AS1379,21)</f>
        <v>$U$3131</v>
      </c>
      <c r="Z1383" s="23" t="str">
        <f>ADDRESS('Відомість №2'!AS1379,20)</f>
        <v>$T$3131</v>
      </c>
      <c r="AA1383" s="23">
        <f t="shared" ca="1" si="275"/>
        <v>0</v>
      </c>
      <c r="AB1383" s="23">
        <f t="shared" ca="1" si="276"/>
        <v>0</v>
      </c>
      <c r="AC1383" s="23" t="e">
        <f>ADDRESS('Відомість №2'!AT1379,6)</f>
        <v>#VALUE!</v>
      </c>
      <c r="AD1383" s="23" t="e">
        <f t="shared" ca="1" si="277"/>
        <v>#VALUE!</v>
      </c>
      <c r="AF1383" s="23" t="e">
        <f t="shared" ca="1" si="278"/>
        <v>#VALUE!</v>
      </c>
      <c r="AG1383" s="23" t="str">
        <f>ADDRESS('Відомість №2'!AS1379,9)</f>
        <v>$I$3131</v>
      </c>
      <c r="AH1383" s="23" t="str">
        <f>ADDRESS('Відомість №2'!AS1379,10)</f>
        <v>$J$3131</v>
      </c>
      <c r="AI1383" s="20">
        <f t="shared" ca="1" si="279"/>
        <v>0</v>
      </c>
      <c r="AJ1383" s="20">
        <f t="shared" ca="1" si="280"/>
        <v>0</v>
      </c>
      <c r="AK1383" s="20" t="str">
        <f>ADDRESS('Відомість №2'!AS1379,7)</f>
        <v>$G$3131</v>
      </c>
      <c r="AL1383" s="20" t="str">
        <f>ADDRESS('Відомість №2'!AS1379,8)</f>
        <v>$H$3131</v>
      </c>
      <c r="AM1383">
        <f t="shared" ca="1" si="281"/>
        <v>0</v>
      </c>
      <c r="AN1383">
        <f t="shared" ca="1" si="282"/>
        <v>0</v>
      </c>
      <c r="AO1383" t="str">
        <f>ADDRESS('Відомість №2'!AS1379,3)</f>
        <v>$C$3131</v>
      </c>
      <c r="AP1383" t="str">
        <f>ADDRESS('Відомість №2'!AS1379,22)</f>
        <v>$V$3131</v>
      </c>
      <c r="AQ1383">
        <f t="shared" ca="1" si="283"/>
        <v>0</v>
      </c>
      <c r="AR1383">
        <f t="shared" ca="1" si="284"/>
        <v>0</v>
      </c>
      <c r="AS1383">
        <f t="shared" ca="1" si="285"/>
        <v>0</v>
      </c>
    </row>
    <row r="1384" spans="20:45" ht="15.75" hidden="1" customHeight="1" x14ac:dyDescent="0.25">
      <c r="T1384" s="23" t="str">
        <f>ADDRESS('Відомість №2'!AS1380,2)</f>
        <v>$B$3132</v>
      </c>
      <c r="U1384" s="23" t="str">
        <f>ADDRESS('Відомість №2'!AS1380,1)</f>
        <v>$A$3132</v>
      </c>
      <c r="V1384" s="23">
        <f t="shared" ca="1" si="273"/>
        <v>0</v>
      </c>
      <c r="W1384" s="23">
        <f t="shared" ca="1" si="274"/>
        <v>0</v>
      </c>
      <c r="Y1384" s="23" t="str">
        <f>ADDRESS('Відомість №2'!AS1380,21)</f>
        <v>$U$3132</v>
      </c>
      <c r="Z1384" s="23" t="str">
        <f>ADDRESS('Відомість №2'!AS1380,20)</f>
        <v>$T$3132</v>
      </c>
      <c r="AA1384" s="23">
        <f t="shared" ca="1" si="275"/>
        <v>0</v>
      </c>
      <c r="AB1384" s="23">
        <f t="shared" ca="1" si="276"/>
        <v>0</v>
      </c>
      <c r="AC1384" s="23" t="e">
        <f>ADDRESS('Відомість №2'!AT1380,6)</f>
        <v>#VALUE!</v>
      </c>
      <c r="AD1384" s="23" t="e">
        <f t="shared" ca="1" si="277"/>
        <v>#VALUE!</v>
      </c>
      <c r="AF1384" s="23" t="e">
        <f t="shared" ca="1" si="278"/>
        <v>#VALUE!</v>
      </c>
      <c r="AG1384" s="23" t="str">
        <f>ADDRESS('Відомість №2'!AS1380,9)</f>
        <v>$I$3132</v>
      </c>
      <c r="AH1384" s="23" t="str">
        <f>ADDRESS('Відомість №2'!AS1380,10)</f>
        <v>$J$3132</v>
      </c>
      <c r="AI1384" s="20">
        <f t="shared" ca="1" si="279"/>
        <v>0</v>
      </c>
      <c r="AJ1384" s="20">
        <f t="shared" ca="1" si="280"/>
        <v>0</v>
      </c>
      <c r="AK1384" s="20" t="str">
        <f>ADDRESS('Відомість №2'!AS1380,7)</f>
        <v>$G$3132</v>
      </c>
      <c r="AL1384" s="20" t="str">
        <f>ADDRESS('Відомість №2'!AS1380,8)</f>
        <v>$H$3132</v>
      </c>
      <c r="AM1384">
        <f t="shared" ca="1" si="281"/>
        <v>0</v>
      </c>
      <c r="AN1384">
        <f t="shared" ca="1" si="282"/>
        <v>0</v>
      </c>
      <c r="AO1384" t="str">
        <f>ADDRESS('Відомість №2'!AS1380,3)</f>
        <v>$C$3132</v>
      </c>
      <c r="AP1384" t="str">
        <f>ADDRESS('Відомість №2'!AS1380,22)</f>
        <v>$V$3132</v>
      </c>
      <c r="AQ1384">
        <f t="shared" ca="1" si="283"/>
        <v>0</v>
      </c>
      <c r="AR1384">
        <f t="shared" ca="1" si="284"/>
        <v>0</v>
      </c>
      <c r="AS1384">
        <f t="shared" ca="1" si="285"/>
        <v>0</v>
      </c>
    </row>
    <row r="1385" spans="20:45" ht="15.75" hidden="1" customHeight="1" x14ac:dyDescent="0.25">
      <c r="T1385" s="23" t="str">
        <f>ADDRESS('Відомість №2'!AS1381,2)</f>
        <v>$B$3133</v>
      </c>
      <c r="U1385" s="23" t="str">
        <f>ADDRESS('Відомість №2'!AS1381,1)</f>
        <v>$A$3133</v>
      </c>
      <c r="V1385" s="23">
        <f t="shared" ca="1" si="273"/>
        <v>0</v>
      </c>
      <c r="W1385" s="23">
        <f t="shared" ca="1" si="274"/>
        <v>0</v>
      </c>
      <c r="Y1385" s="23" t="str">
        <f>ADDRESS('Відомість №2'!AS1381,21)</f>
        <v>$U$3133</v>
      </c>
      <c r="Z1385" s="23" t="str">
        <f>ADDRESS('Відомість №2'!AS1381,20)</f>
        <v>$T$3133</v>
      </c>
      <c r="AA1385" s="23">
        <f t="shared" ca="1" si="275"/>
        <v>0</v>
      </c>
      <c r="AB1385" s="23">
        <f t="shared" ca="1" si="276"/>
        <v>0</v>
      </c>
      <c r="AC1385" s="23" t="e">
        <f>ADDRESS('Відомість №2'!AT1381,6)</f>
        <v>#VALUE!</v>
      </c>
      <c r="AD1385" s="23" t="e">
        <f t="shared" ca="1" si="277"/>
        <v>#VALUE!</v>
      </c>
      <c r="AF1385" s="23" t="e">
        <f t="shared" ca="1" si="278"/>
        <v>#VALUE!</v>
      </c>
      <c r="AG1385" s="23" t="str">
        <f>ADDRESS('Відомість №2'!AS1381,9)</f>
        <v>$I$3133</v>
      </c>
      <c r="AH1385" s="23" t="str">
        <f>ADDRESS('Відомість №2'!AS1381,10)</f>
        <v>$J$3133</v>
      </c>
      <c r="AI1385" s="20">
        <f t="shared" ca="1" si="279"/>
        <v>0</v>
      </c>
      <c r="AJ1385" s="20">
        <f t="shared" ca="1" si="280"/>
        <v>0</v>
      </c>
      <c r="AK1385" s="20" t="str">
        <f>ADDRESS('Відомість №2'!AS1381,7)</f>
        <v>$G$3133</v>
      </c>
      <c r="AL1385" s="20" t="str">
        <f>ADDRESS('Відомість №2'!AS1381,8)</f>
        <v>$H$3133</v>
      </c>
      <c r="AM1385">
        <f t="shared" ca="1" si="281"/>
        <v>0</v>
      </c>
      <c r="AN1385">
        <f t="shared" ca="1" si="282"/>
        <v>0</v>
      </c>
      <c r="AO1385" t="str">
        <f>ADDRESS('Відомість №2'!AS1381,3)</f>
        <v>$C$3133</v>
      </c>
      <c r="AP1385" t="str">
        <f>ADDRESS('Відомість №2'!AS1381,22)</f>
        <v>$V$3133</v>
      </c>
      <c r="AQ1385">
        <f t="shared" ca="1" si="283"/>
        <v>0</v>
      </c>
      <c r="AR1385">
        <f t="shared" ca="1" si="284"/>
        <v>0</v>
      </c>
      <c r="AS1385">
        <f t="shared" ca="1" si="285"/>
        <v>0</v>
      </c>
    </row>
    <row r="1386" spans="20:45" ht="15.75" hidden="1" customHeight="1" x14ac:dyDescent="0.25">
      <c r="T1386" s="23" t="str">
        <f>ADDRESS('Відомість №2'!AS1382,2)</f>
        <v>$B$3134</v>
      </c>
      <c r="U1386" s="23" t="str">
        <f>ADDRESS('Відомість №2'!AS1382,1)</f>
        <v>$A$3134</v>
      </c>
      <c r="V1386" s="23">
        <f t="shared" ca="1" si="273"/>
        <v>0</v>
      </c>
      <c r="W1386" s="23">
        <f t="shared" ca="1" si="274"/>
        <v>0</v>
      </c>
      <c r="Y1386" s="23" t="str">
        <f>ADDRESS('Відомість №2'!AS1382,21)</f>
        <v>$U$3134</v>
      </c>
      <c r="Z1386" s="23" t="str">
        <f>ADDRESS('Відомість №2'!AS1382,20)</f>
        <v>$T$3134</v>
      </c>
      <c r="AA1386" s="23">
        <f t="shared" ca="1" si="275"/>
        <v>0</v>
      </c>
      <c r="AB1386" s="23">
        <f t="shared" ca="1" si="276"/>
        <v>0</v>
      </c>
      <c r="AC1386" s="23" t="e">
        <f>ADDRESS('Відомість №2'!AT1382,6)</f>
        <v>#VALUE!</v>
      </c>
      <c r="AD1386" s="23" t="e">
        <f t="shared" ca="1" si="277"/>
        <v>#VALUE!</v>
      </c>
      <c r="AF1386" s="23" t="e">
        <f t="shared" ca="1" si="278"/>
        <v>#VALUE!</v>
      </c>
      <c r="AG1386" s="23" t="str">
        <f>ADDRESS('Відомість №2'!AS1382,9)</f>
        <v>$I$3134</v>
      </c>
      <c r="AH1386" s="23" t="str">
        <f>ADDRESS('Відомість №2'!AS1382,10)</f>
        <v>$J$3134</v>
      </c>
      <c r="AI1386" s="20">
        <f t="shared" ca="1" si="279"/>
        <v>0</v>
      </c>
      <c r="AJ1386" s="20">
        <f t="shared" ca="1" si="280"/>
        <v>0</v>
      </c>
      <c r="AK1386" s="20" t="str">
        <f>ADDRESS('Відомість №2'!AS1382,7)</f>
        <v>$G$3134</v>
      </c>
      <c r="AL1386" s="20" t="str">
        <f>ADDRESS('Відомість №2'!AS1382,8)</f>
        <v>$H$3134</v>
      </c>
      <c r="AM1386">
        <f t="shared" ca="1" si="281"/>
        <v>0</v>
      </c>
      <c r="AN1386">
        <f t="shared" ca="1" si="282"/>
        <v>0</v>
      </c>
      <c r="AO1386" t="str">
        <f>ADDRESS('Відомість №2'!AS1382,3)</f>
        <v>$C$3134</v>
      </c>
      <c r="AP1386" t="str">
        <f>ADDRESS('Відомість №2'!AS1382,22)</f>
        <v>$V$3134</v>
      </c>
      <c r="AQ1386">
        <f t="shared" ca="1" si="283"/>
        <v>0</v>
      </c>
      <c r="AR1386">
        <f t="shared" ca="1" si="284"/>
        <v>0</v>
      </c>
      <c r="AS1386">
        <f t="shared" ca="1" si="285"/>
        <v>0</v>
      </c>
    </row>
    <row r="1387" spans="20:45" ht="15.75" hidden="1" customHeight="1" x14ac:dyDescent="0.25">
      <c r="T1387" s="23" t="str">
        <f>ADDRESS('Відомість №2'!AS1383,2)</f>
        <v>$B$3135</v>
      </c>
      <c r="U1387" s="23" t="str">
        <f>ADDRESS('Відомість №2'!AS1383,1)</f>
        <v>$A$3135</v>
      </c>
      <c r="V1387" s="23">
        <f t="shared" ca="1" si="273"/>
        <v>0</v>
      </c>
      <c r="W1387" s="23">
        <f t="shared" ca="1" si="274"/>
        <v>0</v>
      </c>
      <c r="Y1387" s="23" t="str">
        <f>ADDRESS('Відомість №2'!AS1383,21)</f>
        <v>$U$3135</v>
      </c>
      <c r="Z1387" s="23" t="str">
        <f>ADDRESS('Відомість №2'!AS1383,20)</f>
        <v>$T$3135</v>
      </c>
      <c r="AA1387" s="23">
        <f t="shared" ca="1" si="275"/>
        <v>0</v>
      </c>
      <c r="AB1387" s="23">
        <f t="shared" ca="1" si="276"/>
        <v>0</v>
      </c>
      <c r="AC1387" s="23" t="e">
        <f>ADDRESS('Відомість №2'!AT1383,6)</f>
        <v>#VALUE!</v>
      </c>
      <c r="AD1387" s="23" t="e">
        <f t="shared" ca="1" si="277"/>
        <v>#VALUE!</v>
      </c>
      <c r="AF1387" s="23" t="e">
        <f t="shared" ca="1" si="278"/>
        <v>#VALUE!</v>
      </c>
      <c r="AG1387" s="23" t="str">
        <f>ADDRESS('Відомість №2'!AS1383,9)</f>
        <v>$I$3135</v>
      </c>
      <c r="AH1387" s="23" t="str">
        <f>ADDRESS('Відомість №2'!AS1383,10)</f>
        <v>$J$3135</v>
      </c>
      <c r="AI1387" s="20">
        <f t="shared" ca="1" si="279"/>
        <v>0</v>
      </c>
      <c r="AJ1387" s="20">
        <f t="shared" ca="1" si="280"/>
        <v>0</v>
      </c>
      <c r="AK1387" s="20" t="str">
        <f>ADDRESS('Відомість №2'!AS1383,7)</f>
        <v>$G$3135</v>
      </c>
      <c r="AL1387" s="20" t="str">
        <f>ADDRESS('Відомість №2'!AS1383,8)</f>
        <v>$H$3135</v>
      </c>
      <c r="AM1387">
        <f t="shared" ca="1" si="281"/>
        <v>0</v>
      </c>
      <c r="AN1387">
        <f t="shared" ca="1" si="282"/>
        <v>0</v>
      </c>
      <c r="AO1387" t="str">
        <f>ADDRESS('Відомість №2'!AS1383,3)</f>
        <v>$C$3135</v>
      </c>
      <c r="AP1387" t="str">
        <f>ADDRESS('Відомість №2'!AS1383,22)</f>
        <v>$V$3135</v>
      </c>
      <c r="AQ1387">
        <f t="shared" ca="1" si="283"/>
        <v>0</v>
      </c>
      <c r="AR1387">
        <f t="shared" ca="1" si="284"/>
        <v>0</v>
      </c>
      <c r="AS1387">
        <f t="shared" ca="1" si="285"/>
        <v>0</v>
      </c>
    </row>
    <row r="1388" spans="20:45" ht="15.75" hidden="1" customHeight="1" x14ac:dyDescent="0.25">
      <c r="T1388" s="23" t="str">
        <f>ADDRESS('Відомість №2'!AS1384,2)</f>
        <v>$B$3136</v>
      </c>
      <c r="U1388" s="23" t="str">
        <f>ADDRESS('Відомість №2'!AS1384,1)</f>
        <v>$A$3136</v>
      </c>
      <c r="V1388" s="23">
        <f t="shared" ca="1" si="273"/>
        <v>0</v>
      </c>
      <c r="W1388" s="23">
        <f t="shared" ca="1" si="274"/>
        <v>0</v>
      </c>
      <c r="Y1388" s="23" t="str">
        <f>ADDRESS('Відомість №2'!AS1384,21)</f>
        <v>$U$3136</v>
      </c>
      <c r="Z1388" s="23" t="str">
        <f>ADDRESS('Відомість №2'!AS1384,20)</f>
        <v>$T$3136</v>
      </c>
      <c r="AA1388" s="23">
        <f t="shared" ca="1" si="275"/>
        <v>0</v>
      </c>
      <c r="AB1388" s="23">
        <f t="shared" ca="1" si="276"/>
        <v>0</v>
      </c>
      <c r="AC1388" s="23" t="e">
        <f>ADDRESS('Відомість №2'!AT1384,6)</f>
        <v>#VALUE!</v>
      </c>
      <c r="AD1388" s="23" t="e">
        <f t="shared" ca="1" si="277"/>
        <v>#VALUE!</v>
      </c>
      <c r="AF1388" s="23" t="e">
        <f t="shared" ca="1" si="278"/>
        <v>#VALUE!</v>
      </c>
      <c r="AG1388" s="23" t="str">
        <f>ADDRESS('Відомість №2'!AS1384,9)</f>
        <v>$I$3136</v>
      </c>
      <c r="AH1388" s="23" t="str">
        <f>ADDRESS('Відомість №2'!AS1384,10)</f>
        <v>$J$3136</v>
      </c>
      <c r="AI1388" s="20">
        <f t="shared" ca="1" si="279"/>
        <v>0</v>
      </c>
      <c r="AJ1388" s="20">
        <f t="shared" ca="1" si="280"/>
        <v>0</v>
      </c>
      <c r="AK1388" s="20" t="str">
        <f>ADDRESS('Відомість №2'!AS1384,7)</f>
        <v>$G$3136</v>
      </c>
      <c r="AL1388" s="20" t="str">
        <f>ADDRESS('Відомість №2'!AS1384,8)</f>
        <v>$H$3136</v>
      </c>
      <c r="AM1388">
        <f t="shared" ca="1" si="281"/>
        <v>0</v>
      </c>
      <c r="AN1388">
        <f t="shared" ca="1" si="282"/>
        <v>0</v>
      </c>
      <c r="AO1388" t="str">
        <f>ADDRESS('Відомість №2'!AS1384,3)</f>
        <v>$C$3136</v>
      </c>
      <c r="AP1388" t="str">
        <f>ADDRESS('Відомість №2'!AS1384,22)</f>
        <v>$V$3136</v>
      </c>
      <c r="AQ1388">
        <f t="shared" ca="1" si="283"/>
        <v>0</v>
      </c>
      <c r="AR1388">
        <f t="shared" ca="1" si="284"/>
        <v>0</v>
      </c>
      <c r="AS1388">
        <f t="shared" ca="1" si="285"/>
        <v>0</v>
      </c>
    </row>
    <row r="1389" spans="20:45" ht="15.75" hidden="1" customHeight="1" x14ac:dyDescent="0.25">
      <c r="T1389" s="23" t="str">
        <f>ADDRESS('Відомість №2'!AS1385,2)</f>
        <v>$B$3137</v>
      </c>
      <c r="U1389" s="23" t="str">
        <f>ADDRESS('Відомість №2'!AS1385,1)</f>
        <v>$A$3137</v>
      </c>
      <c r="V1389" s="23">
        <f t="shared" ca="1" si="273"/>
        <v>0</v>
      </c>
      <c r="W1389" s="23">
        <f t="shared" ca="1" si="274"/>
        <v>0</v>
      </c>
      <c r="Y1389" s="23" t="str">
        <f>ADDRESS('Відомість №2'!AS1385,21)</f>
        <v>$U$3137</v>
      </c>
      <c r="Z1389" s="23" t="str">
        <f>ADDRESS('Відомість №2'!AS1385,20)</f>
        <v>$T$3137</v>
      </c>
      <c r="AA1389" s="23">
        <f t="shared" ca="1" si="275"/>
        <v>0</v>
      </c>
      <c r="AB1389" s="23">
        <f t="shared" ca="1" si="276"/>
        <v>0</v>
      </c>
      <c r="AC1389" s="23" t="e">
        <f>ADDRESS('Відомість №2'!AT1385,6)</f>
        <v>#VALUE!</v>
      </c>
      <c r="AD1389" s="23" t="e">
        <f t="shared" ca="1" si="277"/>
        <v>#VALUE!</v>
      </c>
      <c r="AF1389" s="23" t="e">
        <f t="shared" ca="1" si="278"/>
        <v>#VALUE!</v>
      </c>
      <c r="AG1389" s="23" t="str">
        <f>ADDRESS('Відомість №2'!AS1385,9)</f>
        <v>$I$3137</v>
      </c>
      <c r="AH1389" s="23" t="str">
        <f>ADDRESS('Відомість №2'!AS1385,10)</f>
        <v>$J$3137</v>
      </c>
      <c r="AI1389" s="20">
        <f t="shared" ca="1" si="279"/>
        <v>0</v>
      </c>
      <c r="AJ1389" s="20">
        <f t="shared" ca="1" si="280"/>
        <v>0</v>
      </c>
      <c r="AK1389" s="20" t="str">
        <f>ADDRESS('Відомість №2'!AS1385,7)</f>
        <v>$G$3137</v>
      </c>
      <c r="AL1389" s="20" t="str">
        <f>ADDRESS('Відомість №2'!AS1385,8)</f>
        <v>$H$3137</v>
      </c>
      <c r="AM1389">
        <f t="shared" ca="1" si="281"/>
        <v>0</v>
      </c>
      <c r="AN1389">
        <f t="shared" ca="1" si="282"/>
        <v>0</v>
      </c>
      <c r="AO1389" t="str">
        <f>ADDRESS('Відомість №2'!AS1385,3)</f>
        <v>$C$3137</v>
      </c>
      <c r="AP1389" t="str">
        <f>ADDRESS('Відомість №2'!AS1385,22)</f>
        <v>$V$3137</v>
      </c>
      <c r="AQ1389">
        <f t="shared" ca="1" si="283"/>
        <v>0</v>
      </c>
      <c r="AR1389">
        <f t="shared" ca="1" si="284"/>
        <v>0</v>
      </c>
      <c r="AS1389">
        <f t="shared" ca="1" si="285"/>
        <v>0</v>
      </c>
    </row>
    <row r="1390" spans="20:45" ht="15.75" hidden="1" customHeight="1" x14ac:dyDescent="0.25">
      <c r="T1390" s="23" t="str">
        <f>ADDRESS('Відомість №2'!AS1386,2)</f>
        <v>$B$3138</v>
      </c>
      <c r="U1390" s="23" t="str">
        <f>ADDRESS('Відомість №2'!AS1386,1)</f>
        <v>$A$3138</v>
      </c>
      <c r="V1390" s="23">
        <f t="shared" ca="1" si="273"/>
        <v>0</v>
      </c>
      <c r="W1390" s="23">
        <f t="shared" ca="1" si="274"/>
        <v>0</v>
      </c>
      <c r="Y1390" s="23" t="str">
        <f>ADDRESS('Відомість №2'!AS1386,21)</f>
        <v>$U$3138</v>
      </c>
      <c r="Z1390" s="23" t="str">
        <f>ADDRESS('Відомість №2'!AS1386,20)</f>
        <v>$T$3138</v>
      </c>
      <c r="AA1390" s="23">
        <f t="shared" ca="1" si="275"/>
        <v>0</v>
      </c>
      <c r="AB1390" s="23">
        <f t="shared" ca="1" si="276"/>
        <v>0</v>
      </c>
      <c r="AC1390" s="23" t="e">
        <f>ADDRESS('Відомість №2'!AT1386,6)</f>
        <v>#VALUE!</v>
      </c>
      <c r="AD1390" s="23" t="e">
        <f t="shared" ca="1" si="277"/>
        <v>#VALUE!</v>
      </c>
      <c r="AF1390" s="23" t="e">
        <f t="shared" ca="1" si="278"/>
        <v>#VALUE!</v>
      </c>
      <c r="AG1390" s="23" t="str">
        <f>ADDRESS('Відомість №2'!AS1386,9)</f>
        <v>$I$3138</v>
      </c>
      <c r="AH1390" s="23" t="str">
        <f>ADDRESS('Відомість №2'!AS1386,10)</f>
        <v>$J$3138</v>
      </c>
      <c r="AI1390" s="20">
        <f t="shared" ca="1" si="279"/>
        <v>0</v>
      </c>
      <c r="AJ1390" s="20">
        <f t="shared" ca="1" si="280"/>
        <v>0</v>
      </c>
      <c r="AK1390" s="20" t="str">
        <f>ADDRESS('Відомість №2'!AS1386,7)</f>
        <v>$G$3138</v>
      </c>
      <c r="AL1390" s="20" t="str">
        <f>ADDRESS('Відомість №2'!AS1386,8)</f>
        <v>$H$3138</v>
      </c>
      <c r="AM1390">
        <f t="shared" ca="1" si="281"/>
        <v>0</v>
      </c>
      <c r="AN1390">
        <f t="shared" ca="1" si="282"/>
        <v>0</v>
      </c>
      <c r="AO1390" t="str">
        <f>ADDRESS('Відомість №2'!AS1386,3)</f>
        <v>$C$3138</v>
      </c>
      <c r="AP1390" t="str">
        <f>ADDRESS('Відомість №2'!AS1386,22)</f>
        <v>$V$3138</v>
      </c>
      <c r="AQ1390">
        <f t="shared" ca="1" si="283"/>
        <v>0</v>
      </c>
      <c r="AR1390">
        <f t="shared" ca="1" si="284"/>
        <v>0</v>
      </c>
      <c r="AS1390">
        <f t="shared" ca="1" si="285"/>
        <v>0</v>
      </c>
    </row>
    <row r="1391" spans="20:45" ht="15.75" hidden="1" customHeight="1" x14ac:dyDescent="0.25">
      <c r="T1391" s="23" t="str">
        <f>ADDRESS('Відомість №2'!AS1387,2)</f>
        <v>$B$3139</v>
      </c>
      <c r="U1391" s="23" t="str">
        <f>ADDRESS('Відомість №2'!AS1387,1)</f>
        <v>$A$3139</v>
      </c>
      <c r="V1391" s="23">
        <f t="shared" ca="1" si="273"/>
        <v>0</v>
      </c>
      <c r="W1391" s="23">
        <f t="shared" ca="1" si="274"/>
        <v>0</v>
      </c>
      <c r="Y1391" s="23" t="str">
        <f>ADDRESS('Відомість №2'!AS1387,21)</f>
        <v>$U$3139</v>
      </c>
      <c r="Z1391" s="23" t="str">
        <f>ADDRESS('Відомість №2'!AS1387,20)</f>
        <v>$T$3139</v>
      </c>
      <c r="AA1391" s="23">
        <f t="shared" ca="1" si="275"/>
        <v>0</v>
      </c>
      <c r="AB1391" s="23">
        <f t="shared" ca="1" si="276"/>
        <v>0</v>
      </c>
      <c r="AC1391" s="23" t="e">
        <f>ADDRESS('Відомість №2'!AT1387,6)</f>
        <v>#VALUE!</v>
      </c>
      <c r="AD1391" s="23" t="e">
        <f t="shared" ca="1" si="277"/>
        <v>#VALUE!</v>
      </c>
      <c r="AF1391" s="23" t="e">
        <f t="shared" ca="1" si="278"/>
        <v>#VALUE!</v>
      </c>
      <c r="AG1391" s="23" t="str">
        <f>ADDRESS('Відомість №2'!AS1387,9)</f>
        <v>$I$3139</v>
      </c>
      <c r="AH1391" s="23" t="str">
        <f>ADDRESS('Відомість №2'!AS1387,10)</f>
        <v>$J$3139</v>
      </c>
      <c r="AI1391" s="20">
        <f t="shared" ca="1" si="279"/>
        <v>0</v>
      </c>
      <c r="AJ1391" s="20">
        <f t="shared" ca="1" si="280"/>
        <v>0</v>
      </c>
      <c r="AK1391" s="20" t="str">
        <f>ADDRESS('Відомість №2'!AS1387,7)</f>
        <v>$G$3139</v>
      </c>
      <c r="AL1391" s="20" t="str">
        <f>ADDRESS('Відомість №2'!AS1387,8)</f>
        <v>$H$3139</v>
      </c>
      <c r="AM1391">
        <f t="shared" ca="1" si="281"/>
        <v>0</v>
      </c>
      <c r="AN1391">
        <f t="shared" ca="1" si="282"/>
        <v>0</v>
      </c>
      <c r="AO1391" t="str">
        <f>ADDRESS('Відомість №2'!AS1387,3)</f>
        <v>$C$3139</v>
      </c>
      <c r="AP1391" t="str">
        <f>ADDRESS('Відомість №2'!AS1387,22)</f>
        <v>$V$3139</v>
      </c>
      <c r="AQ1391">
        <f t="shared" ca="1" si="283"/>
        <v>0</v>
      </c>
      <c r="AR1391">
        <f t="shared" ca="1" si="284"/>
        <v>0</v>
      </c>
      <c r="AS1391">
        <f t="shared" ca="1" si="285"/>
        <v>0</v>
      </c>
    </row>
    <row r="1392" spans="20:45" ht="15.75" hidden="1" customHeight="1" x14ac:dyDescent="0.25">
      <c r="T1392" s="23" t="str">
        <f>ADDRESS('Відомість №2'!AS1388,2)</f>
        <v>$B$3140</v>
      </c>
      <c r="U1392" s="23" t="str">
        <f>ADDRESS('Відомість №2'!AS1388,1)</f>
        <v>$A$3140</v>
      </c>
      <c r="V1392" s="23">
        <f t="shared" ca="1" si="273"/>
        <v>0</v>
      </c>
      <c r="W1392" s="23">
        <f t="shared" ca="1" si="274"/>
        <v>0</v>
      </c>
      <c r="Y1392" s="23" t="str">
        <f>ADDRESS('Відомість №2'!AS1388,21)</f>
        <v>$U$3140</v>
      </c>
      <c r="Z1392" s="23" t="str">
        <f>ADDRESS('Відомість №2'!AS1388,20)</f>
        <v>$T$3140</v>
      </c>
      <c r="AA1392" s="23">
        <f t="shared" ca="1" si="275"/>
        <v>0</v>
      </c>
      <c r="AB1392" s="23">
        <f t="shared" ca="1" si="276"/>
        <v>0</v>
      </c>
      <c r="AC1392" s="23" t="e">
        <f>ADDRESS('Відомість №2'!AT1388,6)</f>
        <v>#VALUE!</v>
      </c>
      <c r="AD1392" s="23" t="e">
        <f t="shared" ca="1" si="277"/>
        <v>#VALUE!</v>
      </c>
      <c r="AF1392" s="23" t="e">
        <f t="shared" ca="1" si="278"/>
        <v>#VALUE!</v>
      </c>
      <c r="AG1392" s="23" t="str">
        <f>ADDRESS('Відомість №2'!AS1388,9)</f>
        <v>$I$3140</v>
      </c>
      <c r="AH1392" s="23" t="str">
        <f>ADDRESS('Відомість №2'!AS1388,10)</f>
        <v>$J$3140</v>
      </c>
      <c r="AI1392" s="20">
        <f t="shared" ca="1" si="279"/>
        <v>0</v>
      </c>
      <c r="AJ1392" s="20">
        <f t="shared" ca="1" si="280"/>
        <v>0</v>
      </c>
      <c r="AK1392" s="20" t="str">
        <f>ADDRESS('Відомість №2'!AS1388,7)</f>
        <v>$G$3140</v>
      </c>
      <c r="AL1392" s="20" t="str">
        <f>ADDRESS('Відомість №2'!AS1388,8)</f>
        <v>$H$3140</v>
      </c>
      <c r="AM1392">
        <f t="shared" ca="1" si="281"/>
        <v>0</v>
      </c>
      <c r="AN1392">
        <f t="shared" ca="1" si="282"/>
        <v>0</v>
      </c>
      <c r="AO1392" t="str">
        <f>ADDRESS('Відомість №2'!AS1388,3)</f>
        <v>$C$3140</v>
      </c>
      <c r="AP1392" t="str">
        <f>ADDRESS('Відомість №2'!AS1388,22)</f>
        <v>$V$3140</v>
      </c>
      <c r="AQ1392">
        <f t="shared" ca="1" si="283"/>
        <v>0</v>
      </c>
      <c r="AR1392">
        <f t="shared" ca="1" si="284"/>
        <v>0</v>
      </c>
      <c r="AS1392">
        <f t="shared" ca="1" si="285"/>
        <v>0</v>
      </c>
    </row>
    <row r="1393" spans="20:45" ht="15.75" hidden="1" customHeight="1" x14ac:dyDescent="0.25">
      <c r="T1393" s="23" t="str">
        <f>ADDRESS('Відомість №2'!AS1389,2)</f>
        <v>$B$3141</v>
      </c>
      <c r="U1393" s="23" t="str">
        <f>ADDRESS('Відомість №2'!AS1389,1)</f>
        <v>$A$3141</v>
      </c>
      <c r="V1393" s="23">
        <f t="shared" ca="1" si="273"/>
        <v>0</v>
      </c>
      <c r="W1393" s="23">
        <f t="shared" ca="1" si="274"/>
        <v>0</v>
      </c>
      <c r="Y1393" s="23" t="str">
        <f>ADDRESS('Відомість №2'!AS1389,21)</f>
        <v>$U$3141</v>
      </c>
      <c r="Z1393" s="23" t="str">
        <f>ADDRESS('Відомість №2'!AS1389,20)</f>
        <v>$T$3141</v>
      </c>
      <c r="AA1393" s="23">
        <f t="shared" ca="1" si="275"/>
        <v>0</v>
      </c>
      <c r="AB1393" s="23">
        <f t="shared" ca="1" si="276"/>
        <v>0</v>
      </c>
      <c r="AC1393" s="23" t="e">
        <f>ADDRESS('Відомість №2'!AT1389,6)</f>
        <v>#VALUE!</v>
      </c>
      <c r="AD1393" s="23" t="e">
        <f t="shared" ca="1" si="277"/>
        <v>#VALUE!</v>
      </c>
      <c r="AF1393" s="23" t="e">
        <f t="shared" ca="1" si="278"/>
        <v>#VALUE!</v>
      </c>
      <c r="AG1393" s="23" t="str">
        <f>ADDRESS('Відомість №2'!AS1389,9)</f>
        <v>$I$3141</v>
      </c>
      <c r="AH1393" s="23" t="str">
        <f>ADDRESS('Відомість №2'!AS1389,10)</f>
        <v>$J$3141</v>
      </c>
      <c r="AI1393" s="20">
        <f t="shared" ca="1" si="279"/>
        <v>0</v>
      </c>
      <c r="AJ1393" s="20">
        <f t="shared" ca="1" si="280"/>
        <v>0</v>
      </c>
      <c r="AK1393" s="20" t="str">
        <f>ADDRESS('Відомість №2'!AS1389,7)</f>
        <v>$G$3141</v>
      </c>
      <c r="AL1393" s="20" t="str">
        <f>ADDRESS('Відомість №2'!AS1389,8)</f>
        <v>$H$3141</v>
      </c>
      <c r="AM1393">
        <f t="shared" ca="1" si="281"/>
        <v>0</v>
      </c>
      <c r="AN1393">
        <f t="shared" ca="1" si="282"/>
        <v>0</v>
      </c>
      <c r="AO1393" t="str">
        <f>ADDRESS('Відомість №2'!AS1389,3)</f>
        <v>$C$3141</v>
      </c>
      <c r="AP1393" t="str">
        <f>ADDRESS('Відомість №2'!AS1389,22)</f>
        <v>$V$3141</v>
      </c>
      <c r="AQ1393">
        <f t="shared" ca="1" si="283"/>
        <v>0</v>
      </c>
      <c r="AR1393">
        <f t="shared" ca="1" si="284"/>
        <v>0</v>
      </c>
      <c r="AS1393">
        <f t="shared" ca="1" si="285"/>
        <v>0</v>
      </c>
    </row>
    <row r="1394" spans="20:45" ht="15.75" hidden="1" customHeight="1" x14ac:dyDescent="0.25">
      <c r="T1394" s="23" t="str">
        <f>ADDRESS('Відомість №2'!AS1390,2)</f>
        <v>$B$3142</v>
      </c>
      <c r="U1394" s="23" t="str">
        <f>ADDRESS('Відомість №2'!AS1390,1)</f>
        <v>$A$3142</v>
      </c>
      <c r="V1394" s="23">
        <f t="shared" ca="1" si="273"/>
        <v>0</v>
      </c>
      <c r="W1394" s="23">
        <f t="shared" ca="1" si="274"/>
        <v>0</v>
      </c>
      <c r="Y1394" s="23" t="str">
        <f>ADDRESS('Відомість №2'!AS1390,21)</f>
        <v>$U$3142</v>
      </c>
      <c r="Z1394" s="23" t="str">
        <f>ADDRESS('Відомість №2'!AS1390,20)</f>
        <v>$T$3142</v>
      </c>
      <c r="AA1394" s="23">
        <f t="shared" ca="1" si="275"/>
        <v>0</v>
      </c>
      <c r="AB1394" s="23">
        <f t="shared" ca="1" si="276"/>
        <v>0</v>
      </c>
      <c r="AC1394" s="23" t="e">
        <f>ADDRESS('Відомість №2'!AT1390,6)</f>
        <v>#VALUE!</v>
      </c>
      <c r="AD1394" s="23" t="e">
        <f t="shared" ca="1" si="277"/>
        <v>#VALUE!</v>
      </c>
      <c r="AF1394" s="23" t="e">
        <f t="shared" ca="1" si="278"/>
        <v>#VALUE!</v>
      </c>
      <c r="AG1394" s="23" t="str">
        <f>ADDRESS('Відомість №2'!AS1390,9)</f>
        <v>$I$3142</v>
      </c>
      <c r="AH1394" s="23" t="str">
        <f>ADDRESS('Відомість №2'!AS1390,10)</f>
        <v>$J$3142</v>
      </c>
      <c r="AI1394" s="20">
        <f t="shared" ca="1" si="279"/>
        <v>0</v>
      </c>
      <c r="AJ1394" s="20">
        <f t="shared" ca="1" si="280"/>
        <v>0</v>
      </c>
      <c r="AK1394" s="20" t="str">
        <f>ADDRESS('Відомість №2'!AS1390,7)</f>
        <v>$G$3142</v>
      </c>
      <c r="AL1394" s="20" t="str">
        <f>ADDRESS('Відомість №2'!AS1390,8)</f>
        <v>$H$3142</v>
      </c>
      <c r="AM1394">
        <f t="shared" ca="1" si="281"/>
        <v>0</v>
      </c>
      <c r="AN1394">
        <f t="shared" ca="1" si="282"/>
        <v>0</v>
      </c>
      <c r="AO1394" t="str">
        <f>ADDRESS('Відомість №2'!AS1390,3)</f>
        <v>$C$3142</v>
      </c>
      <c r="AP1394" t="str">
        <f>ADDRESS('Відомість №2'!AS1390,22)</f>
        <v>$V$3142</v>
      </c>
      <c r="AQ1394">
        <f t="shared" ca="1" si="283"/>
        <v>0</v>
      </c>
      <c r="AR1394">
        <f t="shared" ca="1" si="284"/>
        <v>0</v>
      </c>
      <c r="AS1394">
        <f t="shared" ca="1" si="285"/>
        <v>0</v>
      </c>
    </row>
    <row r="1395" spans="20:45" ht="15.75" hidden="1" customHeight="1" x14ac:dyDescent="0.25">
      <c r="T1395" s="23" t="str">
        <f>ADDRESS('Відомість №2'!AS1391,2)</f>
        <v>$B$3143</v>
      </c>
      <c r="U1395" s="23" t="str">
        <f>ADDRESS('Відомість №2'!AS1391,1)</f>
        <v>$A$3143</v>
      </c>
      <c r="V1395" s="23">
        <f t="shared" ca="1" si="273"/>
        <v>0</v>
      </c>
      <c r="W1395" s="23">
        <f t="shared" ca="1" si="274"/>
        <v>0</v>
      </c>
      <c r="Y1395" s="23" t="str">
        <f>ADDRESS('Відомість №2'!AS1391,21)</f>
        <v>$U$3143</v>
      </c>
      <c r="Z1395" s="23" t="str">
        <f>ADDRESS('Відомість №2'!AS1391,20)</f>
        <v>$T$3143</v>
      </c>
      <c r="AA1395" s="23">
        <f t="shared" ca="1" si="275"/>
        <v>0</v>
      </c>
      <c r="AB1395" s="23">
        <f t="shared" ca="1" si="276"/>
        <v>0</v>
      </c>
      <c r="AC1395" s="23" t="e">
        <f>ADDRESS('Відомість №2'!AT1391,6)</f>
        <v>#VALUE!</v>
      </c>
      <c r="AD1395" s="23" t="e">
        <f t="shared" ca="1" si="277"/>
        <v>#VALUE!</v>
      </c>
      <c r="AF1395" s="23" t="e">
        <f t="shared" ca="1" si="278"/>
        <v>#VALUE!</v>
      </c>
      <c r="AG1395" s="23" t="str">
        <f>ADDRESS('Відомість №2'!AS1391,9)</f>
        <v>$I$3143</v>
      </c>
      <c r="AH1395" s="23" t="str">
        <f>ADDRESS('Відомість №2'!AS1391,10)</f>
        <v>$J$3143</v>
      </c>
      <c r="AI1395" s="20">
        <f t="shared" ca="1" si="279"/>
        <v>0</v>
      </c>
      <c r="AJ1395" s="20">
        <f t="shared" ca="1" si="280"/>
        <v>0</v>
      </c>
      <c r="AK1395" s="20" t="str">
        <f>ADDRESS('Відомість №2'!AS1391,7)</f>
        <v>$G$3143</v>
      </c>
      <c r="AL1395" s="20" t="str">
        <f>ADDRESS('Відомість №2'!AS1391,8)</f>
        <v>$H$3143</v>
      </c>
      <c r="AM1395">
        <f t="shared" ca="1" si="281"/>
        <v>0</v>
      </c>
      <c r="AN1395">
        <f t="shared" ca="1" si="282"/>
        <v>0</v>
      </c>
      <c r="AO1395" t="str">
        <f>ADDRESS('Відомість №2'!AS1391,3)</f>
        <v>$C$3143</v>
      </c>
      <c r="AP1395" t="str">
        <f>ADDRESS('Відомість №2'!AS1391,22)</f>
        <v>$V$3143</v>
      </c>
      <c r="AQ1395">
        <f t="shared" ca="1" si="283"/>
        <v>0</v>
      </c>
      <c r="AR1395">
        <f t="shared" ca="1" si="284"/>
        <v>0</v>
      </c>
      <c r="AS1395">
        <f t="shared" ca="1" si="285"/>
        <v>0</v>
      </c>
    </row>
    <row r="1396" spans="20:45" ht="15.75" hidden="1" customHeight="1" x14ac:dyDescent="0.25">
      <c r="T1396" s="23" t="str">
        <f>ADDRESS('Відомість №2'!AS1392,2)</f>
        <v>$B$3144</v>
      </c>
      <c r="U1396" s="23" t="str">
        <f>ADDRESS('Відомість №2'!AS1392,1)</f>
        <v>$A$3144</v>
      </c>
      <c r="V1396" s="23">
        <f t="shared" ca="1" si="273"/>
        <v>0</v>
      </c>
      <c r="W1396" s="23">
        <f t="shared" ca="1" si="274"/>
        <v>0</v>
      </c>
      <c r="Y1396" s="23" t="str">
        <f>ADDRESS('Відомість №2'!AS1392,21)</f>
        <v>$U$3144</v>
      </c>
      <c r="Z1396" s="23" t="str">
        <f>ADDRESS('Відомість №2'!AS1392,20)</f>
        <v>$T$3144</v>
      </c>
      <c r="AA1396" s="23">
        <f t="shared" ca="1" si="275"/>
        <v>0</v>
      </c>
      <c r="AB1396" s="23">
        <f t="shared" ca="1" si="276"/>
        <v>0</v>
      </c>
      <c r="AC1396" s="23" t="e">
        <f>ADDRESS('Відомість №2'!AT1392,6)</f>
        <v>#VALUE!</v>
      </c>
      <c r="AD1396" s="23" t="e">
        <f t="shared" ca="1" si="277"/>
        <v>#VALUE!</v>
      </c>
      <c r="AF1396" s="23" t="e">
        <f t="shared" ca="1" si="278"/>
        <v>#VALUE!</v>
      </c>
      <c r="AG1396" s="23" t="str">
        <f>ADDRESS('Відомість №2'!AS1392,9)</f>
        <v>$I$3144</v>
      </c>
      <c r="AH1396" s="23" t="str">
        <f>ADDRESS('Відомість №2'!AS1392,10)</f>
        <v>$J$3144</v>
      </c>
      <c r="AI1396" s="20">
        <f t="shared" ca="1" si="279"/>
        <v>0</v>
      </c>
      <c r="AJ1396" s="20">
        <f t="shared" ca="1" si="280"/>
        <v>0</v>
      </c>
      <c r="AK1396" s="20" t="str">
        <f>ADDRESS('Відомість №2'!AS1392,7)</f>
        <v>$G$3144</v>
      </c>
      <c r="AL1396" s="20" t="str">
        <f>ADDRESS('Відомість №2'!AS1392,8)</f>
        <v>$H$3144</v>
      </c>
      <c r="AM1396">
        <f t="shared" ca="1" si="281"/>
        <v>0</v>
      </c>
      <c r="AN1396">
        <f t="shared" ca="1" si="282"/>
        <v>0</v>
      </c>
      <c r="AO1396" t="str">
        <f>ADDRESS('Відомість №2'!AS1392,3)</f>
        <v>$C$3144</v>
      </c>
      <c r="AP1396" t="str">
        <f>ADDRESS('Відомість №2'!AS1392,22)</f>
        <v>$V$3144</v>
      </c>
      <c r="AQ1396">
        <f t="shared" ca="1" si="283"/>
        <v>0</v>
      </c>
      <c r="AR1396">
        <f t="shared" ca="1" si="284"/>
        <v>0</v>
      </c>
      <c r="AS1396">
        <f t="shared" ca="1" si="285"/>
        <v>0</v>
      </c>
    </row>
    <row r="1397" spans="20:45" ht="15.75" hidden="1" customHeight="1" x14ac:dyDescent="0.25">
      <c r="T1397" s="23" t="str">
        <f>ADDRESS('Відомість №2'!AS1393,2)</f>
        <v>$B$3145</v>
      </c>
      <c r="U1397" s="23" t="str">
        <f>ADDRESS('Відомість №2'!AS1393,1)</f>
        <v>$A$3145</v>
      </c>
      <c r="V1397" s="23">
        <f t="shared" ca="1" si="273"/>
        <v>0</v>
      </c>
      <c r="W1397" s="23">
        <f t="shared" ca="1" si="274"/>
        <v>0</v>
      </c>
      <c r="Y1397" s="23" t="str">
        <f>ADDRESS('Відомість №2'!AS1393,21)</f>
        <v>$U$3145</v>
      </c>
      <c r="Z1397" s="23" t="str">
        <f>ADDRESS('Відомість №2'!AS1393,20)</f>
        <v>$T$3145</v>
      </c>
      <c r="AA1397" s="23">
        <f t="shared" ca="1" si="275"/>
        <v>0</v>
      </c>
      <c r="AB1397" s="23">
        <f t="shared" ca="1" si="276"/>
        <v>0</v>
      </c>
      <c r="AC1397" s="23" t="e">
        <f>ADDRESS('Відомість №2'!AT1393,6)</f>
        <v>#VALUE!</v>
      </c>
      <c r="AD1397" s="23" t="e">
        <f t="shared" ca="1" si="277"/>
        <v>#VALUE!</v>
      </c>
      <c r="AF1397" s="23" t="e">
        <f t="shared" ca="1" si="278"/>
        <v>#VALUE!</v>
      </c>
      <c r="AG1397" s="23" t="str">
        <f>ADDRESS('Відомість №2'!AS1393,9)</f>
        <v>$I$3145</v>
      </c>
      <c r="AH1397" s="23" t="str">
        <f>ADDRESS('Відомість №2'!AS1393,10)</f>
        <v>$J$3145</v>
      </c>
      <c r="AI1397" s="20">
        <f t="shared" ca="1" si="279"/>
        <v>0</v>
      </c>
      <c r="AJ1397" s="20">
        <f t="shared" ca="1" si="280"/>
        <v>0</v>
      </c>
      <c r="AK1397" s="20" t="str">
        <f>ADDRESS('Відомість №2'!AS1393,7)</f>
        <v>$G$3145</v>
      </c>
      <c r="AL1397" s="20" t="str">
        <f>ADDRESS('Відомість №2'!AS1393,8)</f>
        <v>$H$3145</v>
      </c>
      <c r="AM1397">
        <f t="shared" ca="1" si="281"/>
        <v>0</v>
      </c>
      <c r="AN1397">
        <f t="shared" ca="1" si="282"/>
        <v>0</v>
      </c>
      <c r="AO1397" t="str">
        <f>ADDRESS('Відомість №2'!AS1393,3)</f>
        <v>$C$3145</v>
      </c>
      <c r="AP1397" t="str">
        <f>ADDRESS('Відомість №2'!AS1393,22)</f>
        <v>$V$3145</v>
      </c>
      <c r="AQ1397">
        <f t="shared" ca="1" si="283"/>
        <v>0</v>
      </c>
      <c r="AR1397">
        <f t="shared" ca="1" si="284"/>
        <v>0</v>
      </c>
      <c r="AS1397">
        <f t="shared" ca="1" si="285"/>
        <v>0</v>
      </c>
    </row>
    <row r="1398" spans="20:45" ht="15.75" hidden="1" customHeight="1" x14ac:dyDescent="0.25">
      <c r="T1398" s="23" t="str">
        <f>ADDRESS('Відомість №2'!AS1394,2)</f>
        <v>$B$3146</v>
      </c>
      <c r="U1398" s="23" t="str">
        <f>ADDRESS('Відомість №2'!AS1394,1)</f>
        <v>$A$3146</v>
      </c>
      <c r="V1398" s="23">
        <f t="shared" ca="1" si="273"/>
        <v>0</v>
      </c>
      <c r="W1398" s="23">
        <f t="shared" ca="1" si="274"/>
        <v>0</v>
      </c>
      <c r="Y1398" s="23" t="str">
        <f>ADDRESS('Відомість №2'!AS1394,21)</f>
        <v>$U$3146</v>
      </c>
      <c r="Z1398" s="23" t="str">
        <f>ADDRESS('Відомість №2'!AS1394,20)</f>
        <v>$T$3146</v>
      </c>
      <c r="AA1398" s="23">
        <f t="shared" ca="1" si="275"/>
        <v>0</v>
      </c>
      <c r="AB1398" s="23">
        <f t="shared" ca="1" si="276"/>
        <v>0</v>
      </c>
      <c r="AC1398" s="23" t="e">
        <f>ADDRESS('Відомість №2'!AT1394,6)</f>
        <v>#VALUE!</v>
      </c>
      <c r="AD1398" s="23" t="e">
        <f t="shared" ca="1" si="277"/>
        <v>#VALUE!</v>
      </c>
      <c r="AF1398" s="23" t="e">
        <f t="shared" ca="1" si="278"/>
        <v>#VALUE!</v>
      </c>
      <c r="AG1398" s="23" t="str">
        <f>ADDRESS('Відомість №2'!AS1394,9)</f>
        <v>$I$3146</v>
      </c>
      <c r="AH1398" s="23" t="str">
        <f>ADDRESS('Відомість №2'!AS1394,10)</f>
        <v>$J$3146</v>
      </c>
      <c r="AI1398" s="20">
        <f t="shared" ca="1" si="279"/>
        <v>0</v>
      </c>
      <c r="AJ1398" s="20">
        <f t="shared" ca="1" si="280"/>
        <v>0</v>
      </c>
      <c r="AK1398" s="20" t="str">
        <f>ADDRESS('Відомість №2'!AS1394,7)</f>
        <v>$G$3146</v>
      </c>
      <c r="AL1398" s="20" t="str">
        <f>ADDRESS('Відомість №2'!AS1394,8)</f>
        <v>$H$3146</v>
      </c>
      <c r="AM1398">
        <f t="shared" ca="1" si="281"/>
        <v>0</v>
      </c>
      <c r="AN1398">
        <f t="shared" ca="1" si="282"/>
        <v>0</v>
      </c>
      <c r="AO1398" t="str">
        <f>ADDRESS('Відомість №2'!AS1394,3)</f>
        <v>$C$3146</v>
      </c>
      <c r="AP1398" t="str">
        <f>ADDRESS('Відомість №2'!AS1394,22)</f>
        <v>$V$3146</v>
      </c>
      <c r="AQ1398">
        <f t="shared" ca="1" si="283"/>
        <v>0</v>
      </c>
      <c r="AR1398">
        <f t="shared" ca="1" si="284"/>
        <v>0</v>
      </c>
      <c r="AS1398">
        <f t="shared" ca="1" si="285"/>
        <v>0</v>
      </c>
    </row>
    <row r="1399" spans="20:45" ht="15.75" hidden="1" customHeight="1" x14ac:dyDescent="0.25">
      <c r="T1399" s="23" t="str">
        <f>ADDRESS('Відомість №2'!AS1395,2)</f>
        <v>$B$3147</v>
      </c>
      <c r="U1399" s="23" t="str">
        <f>ADDRESS('Відомість №2'!AS1395,1)</f>
        <v>$A$3147</v>
      </c>
      <c r="V1399" s="23">
        <f t="shared" ca="1" si="273"/>
        <v>0</v>
      </c>
      <c r="W1399" s="23">
        <f t="shared" ca="1" si="274"/>
        <v>0</v>
      </c>
      <c r="Y1399" s="23" t="str">
        <f>ADDRESS('Відомість №2'!AS1395,21)</f>
        <v>$U$3147</v>
      </c>
      <c r="Z1399" s="23" t="str">
        <f>ADDRESS('Відомість №2'!AS1395,20)</f>
        <v>$T$3147</v>
      </c>
      <c r="AA1399" s="23">
        <f t="shared" ca="1" si="275"/>
        <v>0</v>
      </c>
      <c r="AB1399" s="23">
        <f t="shared" ca="1" si="276"/>
        <v>0</v>
      </c>
      <c r="AC1399" s="23" t="e">
        <f>ADDRESS('Відомість №2'!AT1395,6)</f>
        <v>#VALUE!</v>
      </c>
      <c r="AD1399" s="23" t="e">
        <f t="shared" ca="1" si="277"/>
        <v>#VALUE!</v>
      </c>
      <c r="AF1399" s="23" t="e">
        <f t="shared" ca="1" si="278"/>
        <v>#VALUE!</v>
      </c>
      <c r="AG1399" s="23" t="str">
        <f>ADDRESS('Відомість №2'!AS1395,9)</f>
        <v>$I$3147</v>
      </c>
      <c r="AH1399" s="23" t="str">
        <f>ADDRESS('Відомість №2'!AS1395,10)</f>
        <v>$J$3147</v>
      </c>
      <c r="AI1399" s="20">
        <f t="shared" ca="1" si="279"/>
        <v>0</v>
      </c>
      <c r="AJ1399" s="20">
        <f t="shared" ca="1" si="280"/>
        <v>0</v>
      </c>
      <c r="AK1399" s="20" t="str">
        <f>ADDRESS('Відомість №2'!AS1395,7)</f>
        <v>$G$3147</v>
      </c>
      <c r="AL1399" s="20" t="str">
        <f>ADDRESS('Відомість №2'!AS1395,8)</f>
        <v>$H$3147</v>
      </c>
      <c r="AM1399">
        <f t="shared" ca="1" si="281"/>
        <v>0</v>
      </c>
      <c r="AN1399">
        <f t="shared" ca="1" si="282"/>
        <v>0</v>
      </c>
      <c r="AO1399" t="str">
        <f>ADDRESS('Відомість №2'!AS1395,3)</f>
        <v>$C$3147</v>
      </c>
      <c r="AP1399" t="str">
        <f>ADDRESS('Відомість №2'!AS1395,22)</f>
        <v>$V$3147</v>
      </c>
      <c r="AQ1399">
        <f t="shared" ca="1" si="283"/>
        <v>0</v>
      </c>
      <c r="AR1399">
        <f t="shared" ca="1" si="284"/>
        <v>0</v>
      </c>
      <c r="AS1399">
        <f t="shared" ca="1" si="285"/>
        <v>0</v>
      </c>
    </row>
    <row r="1400" spans="20:45" ht="15.75" hidden="1" customHeight="1" x14ac:dyDescent="0.25">
      <c r="T1400" s="23" t="str">
        <f>ADDRESS('Відомість №2'!AS1396,2)</f>
        <v>$B$3148</v>
      </c>
      <c r="U1400" s="23" t="str">
        <f>ADDRESS('Відомість №2'!AS1396,1)</f>
        <v>$A$3148</v>
      </c>
      <c r="V1400" s="23">
        <f t="shared" ca="1" si="273"/>
        <v>0</v>
      </c>
      <c r="W1400" s="23">
        <f t="shared" ca="1" si="274"/>
        <v>0</v>
      </c>
      <c r="Y1400" s="23" t="str">
        <f>ADDRESS('Відомість №2'!AS1396,21)</f>
        <v>$U$3148</v>
      </c>
      <c r="Z1400" s="23" t="str">
        <f>ADDRESS('Відомість №2'!AS1396,20)</f>
        <v>$T$3148</v>
      </c>
      <c r="AA1400" s="23">
        <f t="shared" ca="1" si="275"/>
        <v>0</v>
      </c>
      <c r="AB1400" s="23">
        <f t="shared" ca="1" si="276"/>
        <v>0</v>
      </c>
      <c r="AC1400" s="23" t="e">
        <f>ADDRESS('Відомість №2'!AT1396,6)</f>
        <v>#VALUE!</v>
      </c>
      <c r="AD1400" s="23" t="e">
        <f t="shared" ca="1" si="277"/>
        <v>#VALUE!</v>
      </c>
      <c r="AF1400" s="23" t="e">
        <f t="shared" ca="1" si="278"/>
        <v>#VALUE!</v>
      </c>
      <c r="AG1400" s="23" t="str">
        <f>ADDRESS('Відомість №2'!AS1396,9)</f>
        <v>$I$3148</v>
      </c>
      <c r="AH1400" s="23" t="str">
        <f>ADDRESS('Відомість №2'!AS1396,10)</f>
        <v>$J$3148</v>
      </c>
      <c r="AI1400" s="20">
        <f t="shared" ca="1" si="279"/>
        <v>0</v>
      </c>
      <c r="AJ1400" s="20">
        <f t="shared" ca="1" si="280"/>
        <v>0</v>
      </c>
      <c r="AK1400" s="20" t="str">
        <f>ADDRESS('Відомість №2'!AS1396,7)</f>
        <v>$G$3148</v>
      </c>
      <c r="AL1400" s="20" t="str">
        <f>ADDRESS('Відомість №2'!AS1396,8)</f>
        <v>$H$3148</v>
      </c>
      <c r="AM1400">
        <f t="shared" ca="1" si="281"/>
        <v>0</v>
      </c>
      <c r="AN1400">
        <f t="shared" ca="1" si="282"/>
        <v>0</v>
      </c>
      <c r="AO1400" t="str">
        <f>ADDRESS('Відомість №2'!AS1396,3)</f>
        <v>$C$3148</v>
      </c>
      <c r="AP1400" t="str">
        <f>ADDRESS('Відомість №2'!AS1396,22)</f>
        <v>$V$3148</v>
      </c>
      <c r="AQ1400">
        <f t="shared" ca="1" si="283"/>
        <v>0</v>
      </c>
      <c r="AR1400">
        <f t="shared" ca="1" si="284"/>
        <v>0</v>
      </c>
      <c r="AS1400">
        <f t="shared" ca="1" si="285"/>
        <v>0</v>
      </c>
    </row>
    <row r="1401" spans="20:45" ht="15.75" hidden="1" customHeight="1" x14ac:dyDescent="0.25">
      <c r="T1401" s="23" t="str">
        <f>ADDRESS('Відомість №2'!AS1397,2)</f>
        <v>$B$3149</v>
      </c>
      <c r="U1401" s="23" t="str">
        <f>ADDRESS('Відомість №2'!AS1397,1)</f>
        <v>$A$3149</v>
      </c>
      <c r="V1401" s="23">
        <f t="shared" ca="1" si="273"/>
        <v>0</v>
      </c>
      <c r="W1401" s="23">
        <f t="shared" ca="1" si="274"/>
        <v>0</v>
      </c>
      <c r="Y1401" s="23" t="str">
        <f>ADDRESS('Відомість №2'!AS1397,21)</f>
        <v>$U$3149</v>
      </c>
      <c r="Z1401" s="23" t="str">
        <f>ADDRESS('Відомість №2'!AS1397,20)</f>
        <v>$T$3149</v>
      </c>
      <c r="AA1401" s="23">
        <f t="shared" ca="1" si="275"/>
        <v>0</v>
      </c>
      <c r="AB1401" s="23">
        <f t="shared" ca="1" si="276"/>
        <v>0</v>
      </c>
      <c r="AC1401" s="23" t="e">
        <f>ADDRESS('Відомість №2'!AT1397,6)</f>
        <v>#VALUE!</v>
      </c>
      <c r="AD1401" s="23" t="e">
        <f t="shared" ca="1" si="277"/>
        <v>#VALUE!</v>
      </c>
      <c r="AF1401" s="23" t="e">
        <f t="shared" ca="1" si="278"/>
        <v>#VALUE!</v>
      </c>
      <c r="AG1401" s="23" t="str">
        <f>ADDRESS('Відомість №2'!AS1397,9)</f>
        <v>$I$3149</v>
      </c>
      <c r="AH1401" s="23" t="str">
        <f>ADDRESS('Відомість №2'!AS1397,10)</f>
        <v>$J$3149</v>
      </c>
      <c r="AI1401" s="20">
        <f t="shared" ca="1" si="279"/>
        <v>0</v>
      </c>
      <c r="AJ1401" s="20">
        <f t="shared" ca="1" si="280"/>
        <v>0</v>
      </c>
      <c r="AK1401" s="20" t="str">
        <f>ADDRESS('Відомість №2'!AS1397,7)</f>
        <v>$G$3149</v>
      </c>
      <c r="AL1401" s="20" t="str">
        <f>ADDRESS('Відомість №2'!AS1397,8)</f>
        <v>$H$3149</v>
      </c>
      <c r="AM1401">
        <f t="shared" ca="1" si="281"/>
        <v>0</v>
      </c>
      <c r="AN1401">
        <f t="shared" ca="1" si="282"/>
        <v>0</v>
      </c>
      <c r="AO1401" t="str">
        <f>ADDRESS('Відомість №2'!AS1397,3)</f>
        <v>$C$3149</v>
      </c>
      <c r="AP1401" t="str">
        <f>ADDRESS('Відомість №2'!AS1397,22)</f>
        <v>$V$3149</v>
      </c>
      <c r="AQ1401">
        <f t="shared" ca="1" si="283"/>
        <v>0</v>
      </c>
      <c r="AR1401">
        <f t="shared" ca="1" si="284"/>
        <v>0</v>
      </c>
      <c r="AS1401">
        <f t="shared" ca="1" si="285"/>
        <v>0</v>
      </c>
    </row>
    <row r="1402" spans="20:45" ht="15.75" hidden="1" customHeight="1" x14ac:dyDescent="0.25">
      <c r="T1402" s="23" t="str">
        <f>ADDRESS('Відомість №2'!AS1398,2)</f>
        <v>$B$3150</v>
      </c>
      <c r="U1402" s="23" t="str">
        <f>ADDRESS('Відомість №2'!AS1398,1)</f>
        <v>$A$3150</v>
      </c>
      <c r="V1402" s="23">
        <f t="shared" ca="1" si="273"/>
        <v>0</v>
      </c>
      <c r="W1402" s="23">
        <f t="shared" ca="1" si="274"/>
        <v>0</v>
      </c>
      <c r="Y1402" s="23" t="str">
        <f>ADDRESS('Відомість №2'!AS1398,21)</f>
        <v>$U$3150</v>
      </c>
      <c r="Z1402" s="23" t="str">
        <f>ADDRESS('Відомість №2'!AS1398,20)</f>
        <v>$T$3150</v>
      </c>
      <c r="AA1402" s="23">
        <f t="shared" ca="1" si="275"/>
        <v>0</v>
      </c>
      <c r="AB1402" s="23">
        <f t="shared" ca="1" si="276"/>
        <v>0</v>
      </c>
      <c r="AC1402" s="23" t="e">
        <f>ADDRESS('Відомість №2'!AT1398,6)</f>
        <v>#VALUE!</v>
      </c>
      <c r="AD1402" s="23" t="e">
        <f t="shared" ca="1" si="277"/>
        <v>#VALUE!</v>
      </c>
      <c r="AF1402" s="23" t="e">
        <f t="shared" ca="1" si="278"/>
        <v>#VALUE!</v>
      </c>
      <c r="AG1402" s="23" t="str">
        <f>ADDRESS('Відомість №2'!AS1398,9)</f>
        <v>$I$3150</v>
      </c>
      <c r="AH1402" s="23" t="str">
        <f>ADDRESS('Відомість №2'!AS1398,10)</f>
        <v>$J$3150</v>
      </c>
      <c r="AI1402" s="20">
        <f t="shared" ca="1" si="279"/>
        <v>0</v>
      </c>
      <c r="AJ1402" s="20">
        <f t="shared" ca="1" si="280"/>
        <v>0</v>
      </c>
      <c r="AK1402" s="20" t="str">
        <f>ADDRESS('Відомість №2'!AS1398,7)</f>
        <v>$G$3150</v>
      </c>
      <c r="AL1402" s="20" t="str">
        <f>ADDRESS('Відомість №2'!AS1398,8)</f>
        <v>$H$3150</v>
      </c>
      <c r="AM1402">
        <f t="shared" ca="1" si="281"/>
        <v>0</v>
      </c>
      <c r="AN1402">
        <f t="shared" ca="1" si="282"/>
        <v>0</v>
      </c>
      <c r="AO1402" t="str">
        <f>ADDRESS('Відомість №2'!AS1398,3)</f>
        <v>$C$3150</v>
      </c>
      <c r="AP1402" t="str">
        <f>ADDRESS('Відомість №2'!AS1398,22)</f>
        <v>$V$3150</v>
      </c>
      <c r="AQ1402">
        <f t="shared" ca="1" si="283"/>
        <v>0</v>
      </c>
      <c r="AR1402">
        <f t="shared" ca="1" si="284"/>
        <v>0</v>
      </c>
      <c r="AS1402">
        <f t="shared" ca="1" si="285"/>
        <v>0</v>
      </c>
    </row>
    <row r="1403" spans="20:45" ht="15.75" hidden="1" customHeight="1" x14ac:dyDescent="0.25">
      <c r="T1403" s="23" t="str">
        <f>ADDRESS('Відомість №2'!AS1399,2)</f>
        <v>$B$3151</v>
      </c>
      <c r="U1403" s="23" t="str">
        <f>ADDRESS('Відомість №2'!AS1399,1)</f>
        <v>$A$3151</v>
      </c>
      <c r="V1403" s="23">
        <f t="shared" ca="1" si="273"/>
        <v>0</v>
      </c>
      <c r="W1403" s="23">
        <f t="shared" ca="1" si="274"/>
        <v>0</v>
      </c>
      <c r="Y1403" s="23" t="str">
        <f>ADDRESS('Відомість №2'!AS1399,21)</f>
        <v>$U$3151</v>
      </c>
      <c r="Z1403" s="23" t="str">
        <f>ADDRESS('Відомість №2'!AS1399,20)</f>
        <v>$T$3151</v>
      </c>
      <c r="AA1403" s="23">
        <f t="shared" ca="1" si="275"/>
        <v>0</v>
      </c>
      <c r="AB1403" s="23">
        <f t="shared" ca="1" si="276"/>
        <v>0</v>
      </c>
      <c r="AC1403" s="23" t="e">
        <f>ADDRESS('Відомість №2'!AT1399,6)</f>
        <v>#VALUE!</v>
      </c>
      <c r="AD1403" s="23" t="e">
        <f t="shared" ca="1" si="277"/>
        <v>#VALUE!</v>
      </c>
      <c r="AF1403" s="23" t="e">
        <f t="shared" ca="1" si="278"/>
        <v>#VALUE!</v>
      </c>
      <c r="AG1403" s="23" t="str">
        <f>ADDRESS('Відомість №2'!AS1399,9)</f>
        <v>$I$3151</v>
      </c>
      <c r="AH1403" s="23" t="str">
        <f>ADDRESS('Відомість №2'!AS1399,10)</f>
        <v>$J$3151</v>
      </c>
      <c r="AI1403" s="20">
        <f t="shared" ca="1" si="279"/>
        <v>0</v>
      </c>
      <c r="AJ1403" s="20">
        <f t="shared" ca="1" si="280"/>
        <v>0</v>
      </c>
      <c r="AK1403" s="20" t="str">
        <f>ADDRESS('Відомість №2'!AS1399,7)</f>
        <v>$G$3151</v>
      </c>
      <c r="AL1403" s="20" t="str">
        <f>ADDRESS('Відомість №2'!AS1399,8)</f>
        <v>$H$3151</v>
      </c>
      <c r="AM1403">
        <f t="shared" ca="1" si="281"/>
        <v>0</v>
      </c>
      <c r="AN1403">
        <f t="shared" ca="1" si="282"/>
        <v>0</v>
      </c>
      <c r="AO1403" t="str">
        <f>ADDRESS('Відомість №2'!AS1399,3)</f>
        <v>$C$3151</v>
      </c>
      <c r="AP1403" t="str">
        <f>ADDRESS('Відомість №2'!AS1399,22)</f>
        <v>$V$3151</v>
      </c>
      <c r="AQ1403">
        <f t="shared" ca="1" si="283"/>
        <v>0</v>
      </c>
      <c r="AR1403">
        <f t="shared" ca="1" si="284"/>
        <v>0</v>
      </c>
      <c r="AS1403">
        <f t="shared" ca="1" si="285"/>
        <v>0</v>
      </c>
    </row>
    <row r="1404" spans="20:45" ht="15.75" hidden="1" customHeight="1" x14ac:dyDescent="0.25">
      <c r="T1404" s="23" t="str">
        <f>ADDRESS('Відомість №2'!AS1400,2)</f>
        <v>$B$3152</v>
      </c>
      <c r="U1404" s="23" t="str">
        <f>ADDRESS('Відомість №2'!AS1400,1)</f>
        <v>$A$3152</v>
      </c>
      <c r="V1404" s="23">
        <f t="shared" ca="1" si="273"/>
        <v>0</v>
      </c>
      <c r="W1404" s="23">
        <f t="shared" ca="1" si="274"/>
        <v>0</v>
      </c>
      <c r="Y1404" s="23" t="str">
        <f>ADDRESS('Відомість №2'!AS1400,21)</f>
        <v>$U$3152</v>
      </c>
      <c r="Z1404" s="23" t="str">
        <f>ADDRESS('Відомість №2'!AS1400,20)</f>
        <v>$T$3152</v>
      </c>
      <c r="AA1404" s="23">
        <f t="shared" ca="1" si="275"/>
        <v>0</v>
      </c>
      <c r="AB1404" s="23">
        <f t="shared" ca="1" si="276"/>
        <v>0</v>
      </c>
      <c r="AC1404" s="23" t="e">
        <f>ADDRESS('Відомість №2'!AT1400,6)</f>
        <v>#VALUE!</v>
      </c>
      <c r="AD1404" s="23" t="e">
        <f t="shared" ca="1" si="277"/>
        <v>#VALUE!</v>
      </c>
      <c r="AF1404" s="23" t="e">
        <f t="shared" ca="1" si="278"/>
        <v>#VALUE!</v>
      </c>
      <c r="AG1404" s="23" t="str">
        <f>ADDRESS('Відомість №2'!AS1400,9)</f>
        <v>$I$3152</v>
      </c>
      <c r="AH1404" s="23" t="str">
        <f>ADDRESS('Відомість №2'!AS1400,10)</f>
        <v>$J$3152</v>
      </c>
      <c r="AI1404" s="20">
        <f t="shared" ca="1" si="279"/>
        <v>0</v>
      </c>
      <c r="AJ1404" s="20">
        <f t="shared" ca="1" si="280"/>
        <v>0</v>
      </c>
      <c r="AK1404" s="20" t="str">
        <f>ADDRESS('Відомість №2'!AS1400,7)</f>
        <v>$G$3152</v>
      </c>
      <c r="AL1404" s="20" t="str">
        <f>ADDRESS('Відомість №2'!AS1400,8)</f>
        <v>$H$3152</v>
      </c>
      <c r="AM1404">
        <f t="shared" ca="1" si="281"/>
        <v>0</v>
      </c>
      <c r="AN1404">
        <f t="shared" ca="1" si="282"/>
        <v>0</v>
      </c>
      <c r="AO1404" t="str">
        <f>ADDRESS('Відомість №2'!AS1400,3)</f>
        <v>$C$3152</v>
      </c>
      <c r="AP1404" t="str">
        <f>ADDRESS('Відомість №2'!AS1400,22)</f>
        <v>$V$3152</v>
      </c>
      <c r="AQ1404">
        <f t="shared" ca="1" si="283"/>
        <v>0</v>
      </c>
      <c r="AR1404">
        <f t="shared" ca="1" si="284"/>
        <v>0</v>
      </c>
      <c r="AS1404">
        <f t="shared" ca="1" si="285"/>
        <v>0</v>
      </c>
    </row>
    <row r="1405" spans="20:45" ht="15.75" hidden="1" customHeight="1" x14ac:dyDescent="0.25">
      <c r="T1405" s="23" t="str">
        <f>ADDRESS('Відомість №2'!AS1401,2)</f>
        <v>$B$3153</v>
      </c>
      <c r="U1405" s="23" t="str">
        <f>ADDRESS('Відомість №2'!AS1401,1)</f>
        <v>$A$3153</v>
      </c>
      <c r="V1405" s="23">
        <f t="shared" ca="1" si="273"/>
        <v>0</v>
      </c>
      <c r="W1405" s="23">
        <f t="shared" ca="1" si="274"/>
        <v>0</v>
      </c>
      <c r="Y1405" s="23" t="str">
        <f>ADDRESS('Відомість №2'!AS1401,21)</f>
        <v>$U$3153</v>
      </c>
      <c r="Z1405" s="23" t="str">
        <f>ADDRESS('Відомість №2'!AS1401,20)</f>
        <v>$T$3153</v>
      </c>
      <c r="AA1405" s="23">
        <f t="shared" ca="1" si="275"/>
        <v>0</v>
      </c>
      <c r="AB1405" s="23">
        <f t="shared" ca="1" si="276"/>
        <v>0</v>
      </c>
      <c r="AC1405" s="23" t="e">
        <f>ADDRESS('Відомість №2'!AT1401,6)</f>
        <v>#VALUE!</v>
      </c>
      <c r="AD1405" s="23" t="e">
        <f t="shared" ca="1" si="277"/>
        <v>#VALUE!</v>
      </c>
      <c r="AF1405" s="23" t="e">
        <f t="shared" ca="1" si="278"/>
        <v>#VALUE!</v>
      </c>
      <c r="AG1405" s="23" t="str">
        <f>ADDRESS('Відомість №2'!AS1401,9)</f>
        <v>$I$3153</v>
      </c>
      <c r="AH1405" s="23" t="str">
        <f>ADDRESS('Відомість №2'!AS1401,10)</f>
        <v>$J$3153</v>
      </c>
      <c r="AI1405" s="20">
        <f t="shared" ca="1" si="279"/>
        <v>0</v>
      </c>
      <c r="AJ1405" s="20">
        <f t="shared" ca="1" si="280"/>
        <v>0</v>
      </c>
      <c r="AK1405" s="20" t="str">
        <f>ADDRESS('Відомість №2'!AS1401,7)</f>
        <v>$G$3153</v>
      </c>
      <c r="AL1405" s="20" t="str">
        <f>ADDRESS('Відомість №2'!AS1401,8)</f>
        <v>$H$3153</v>
      </c>
      <c r="AM1405">
        <f t="shared" ca="1" si="281"/>
        <v>0</v>
      </c>
      <c r="AN1405">
        <f t="shared" ca="1" si="282"/>
        <v>0</v>
      </c>
      <c r="AO1405" t="str">
        <f>ADDRESS('Відомість №2'!AS1401,3)</f>
        <v>$C$3153</v>
      </c>
      <c r="AP1405" t="str">
        <f>ADDRESS('Відомість №2'!AS1401,22)</f>
        <v>$V$3153</v>
      </c>
      <c r="AQ1405">
        <f t="shared" ca="1" si="283"/>
        <v>0</v>
      </c>
      <c r="AR1405">
        <f t="shared" ca="1" si="284"/>
        <v>0</v>
      </c>
      <c r="AS1405">
        <f t="shared" ca="1" si="285"/>
        <v>0</v>
      </c>
    </row>
    <row r="1406" spans="20:45" ht="15.75" hidden="1" customHeight="1" x14ac:dyDescent="0.25">
      <c r="T1406" s="23" t="str">
        <f>ADDRESS('Відомість №2'!AS1402,2)</f>
        <v>$B$3154</v>
      </c>
      <c r="U1406" s="23" t="str">
        <f>ADDRESS('Відомість №2'!AS1402,1)</f>
        <v>$A$3154</v>
      </c>
      <c r="V1406" s="23">
        <f t="shared" ca="1" si="273"/>
        <v>0</v>
      </c>
      <c r="W1406" s="23">
        <f t="shared" ca="1" si="274"/>
        <v>0</v>
      </c>
      <c r="Y1406" s="23" t="str">
        <f>ADDRESS('Відомість №2'!AS1402,21)</f>
        <v>$U$3154</v>
      </c>
      <c r="Z1406" s="23" t="str">
        <f>ADDRESS('Відомість №2'!AS1402,20)</f>
        <v>$T$3154</v>
      </c>
      <c r="AA1406" s="23">
        <f t="shared" ca="1" si="275"/>
        <v>0</v>
      </c>
      <c r="AB1406" s="23">
        <f t="shared" ca="1" si="276"/>
        <v>0</v>
      </c>
      <c r="AC1406" s="23" t="e">
        <f>ADDRESS('Відомість №2'!AT1402,6)</f>
        <v>#VALUE!</v>
      </c>
      <c r="AD1406" s="23" t="e">
        <f t="shared" ca="1" si="277"/>
        <v>#VALUE!</v>
      </c>
      <c r="AF1406" s="23" t="e">
        <f t="shared" ca="1" si="278"/>
        <v>#VALUE!</v>
      </c>
      <c r="AG1406" s="23" t="str">
        <f>ADDRESS('Відомість №2'!AS1402,9)</f>
        <v>$I$3154</v>
      </c>
      <c r="AH1406" s="23" t="str">
        <f>ADDRESS('Відомість №2'!AS1402,10)</f>
        <v>$J$3154</v>
      </c>
      <c r="AI1406" s="20">
        <f t="shared" ca="1" si="279"/>
        <v>0</v>
      </c>
      <c r="AJ1406" s="20">
        <f t="shared" ca="1" si="280"/>
        <v>0</v>
      </c>
      <c r="AK1406" s="20" t="str">
        <f>ADDRESS('Відомість №2'!AS1402,7)</f>
        <v>$G$3154</v>
      </c>
      <c r="AL1406" s="20" t="str">
        <f>ADDRESS('Відомість №2'!AS1402,8)</f>
        <v>$H$3154</v>
      </c>
      <c r="AM1406">
        <f t="shared" ca="1" si="281"/>
        <v>0</v>
      </c>
      <c r="AN1406">
        <f t="shared" ca="1" si="282"/>
        <v>0</v>
      </c>
      <c r="AO1406" t="str">
        <f>ADDRESS('Відомість №2'!AS1402,3)</f>
        <v>$C$3154</v>
      </c>
      <c r="AP1406" t="str">
        <f>ADDRESS('Відомість №2'!AS1402,22)</f>
        <v>$V$3154</v>
      </c>
      <c r="AQ1406">
        <f t="shared" ca="1" si="283"/>
        <v>0</v>
      </c>
      <c r="AR1406">
        <f t="shared" ca="1" si="284"/>
        <v>0</v>
      </c>
      <c r="AS1406">
        <f t="shared" ca="1" si="285"/>
        <v>0</v>
      </c>
    </row>
    <row r="1407" spans="20:45" ht="15.75" hidden="1" customHeight="1" x14ac:dyDescent="0.25">
      <c r="T1407" s="23" t="str">
        <f>ADDRESS('Відомість №2'!AS1403,2)</f>
        <v>$B$3155</v>
      </c>
      <c r="U1407" s="23" t="str">
        <f>ADDRESS('Відомість №2'!AS1403,1)</f>
        <v>$A$3155</v>
      </c>
      <c r="V1407" s="23">
        <f t="shared" ca="1" si="273"/>
        <v>0</v>
      </c>
      <c r="W1407" s="23">
        <f t="shared" ca="1" si="274"/>
        <v>0</v>
      </c>
      <c r="Y1407" s="23" t="str">
        <f>ADDRESS('Відомість №2'!AS1403,21)</f>
        <v>$U$3155</v>
      </c>
      <c r="Z1407" s="23" t="str">
        <f>ADDRESS('Відомість №2'!AS1403,20)</f>
        <v>$T$3155</v>
      </c>
      <c r="AA1407" s="23">
        <f t="shared" ca="1" si="275"/>
        <v>0</v>
      </c>
      <c r="AB1407" s="23">
        <f t="shared" ca="1" si="276"/>
        <v>0</v>
      </c>
      <c r="AC1407" s="23" t="e">
        <f>ADDRESS('Відомість №2'!AT1403,6)</f>
        <v>#VALUE!</v>
      </c>
      <c r="AD1407" s="23" t="e">
        <f t="shared" ca="1" si="277"/>
        <v>#VALUE!</v>
      </c>
      <c r="AF1407" s="23" t="e">
        <f t="shared" ca="1" si="278"/>
        <v>#VALUE!</v>
      </c>
      <c r="AG1407" s="23" t="str">
        <f>ADDRESS('Відомість №2'!AS1403,9)</f>
        <v>$I$3155</v>
      </c>
      <c r="AH1407" s="23" t="str">
        <f>ADDRESS('Відомість №2'!AS1403,10)</f>
        <v>$J$3155</v>
      </c>
      <c r="AI1407" s="20">
        <f t="shared" ca="1" si="279"/>
        <v>0</v>
      </c>
      <c r="AJ1407" s="20">
        <f t="shared" ca="1" si="280"/>
        <v>0</v>
      </c>
      <c r="AK1407" s="20" t="str">
        <f>ADDRESS('Відомість №2'!AS1403,7)</f>
        <v>$G$3155</v>
      </c>
      <c r="AL1407" s="20" t="str">
        <f>ADDRESS('Відомість №2'!AS1403,8)</f>
        <v>$H$3155</v>
      </c>
      <c r="AM1407">
        <f t="shared" ca="1" si="281"/>
        <v>0</v>
      </c>
      <c r="AN1407">
        <f t="shared" ca="1" si="282"/>
        <v>0</v>
      </c>
      <c r="AO1407" t="str">
        <f>ADDRESS('Відомість №2'!AS1403,3)</f>
        <v>$C$3155</v>
      </c>
      <c r="AP1407" t="str">
        <f>ADDRESS('Відомість №2'!AS1403,22)</f>
        <v>$V$3155</v>
      </c>
      <c r="AQ1407">
        <f t="shared" ca="1" si="283"/>
        <v>0</v>
      </c>
      <c r="AR1407">
        <f t="shared" ca="1" si="284"/>
        <v>0</v>
      </c>
      <c r="AS1407">
        <f t="shared" ca="1" si="285"/>
        <v>0</v>
      </c>
    </row>
    <row r="1408" spans="20:45" ht="15.75" hidden="1" customHeight="1" x14ac:dyDescent="0.25">
      <c r="T1408" s="23" t="str">
        <f>ADDRESS('Відомість №2'!AS1404,2)</f>
        <v>$B$3156</v>
      </c>
      <c r="U1408" s="23" t="str">
        <f>ADDRESS('Відомість №2'!AS1404,1)</f>
        <v>$A$3156</v>
      </c>
      <c r="V1408" s="23">
        <f t="shared" ca="1" si="273"/>
        <v>0</v>
      </c>
      <c r="W1408" s="23">
        <f t="shared" ca="1" si="274"/>
        <v>0</v>
      </c>
      <c r="Y1408" s="23" t="str">
        <f>ADDRESS('Відомість №2'!AS1404,21)</f>
        <v>$U$3156</v>
      </c>
      <c r="Z1408" s="23" t="str">
        <f>ADDRESS('Відомість №2'!AS1404,20)</f>
        <v>$T$3156</v>
      </c>
      <c r="AA1408" s="23">
        <f t="shared" ca="1" si="275"/>
        <v>0</v>
      </c>
      <c r="AB1408" s="23">
        <f t="shared" ca="1" si="276"/>
        <v>0</v>
      </c>
      <c r="AC1408" s="23" t="e">
        <f>ADDRESS('Відомість №2'!AT1404,6)</f>
        <v>#VALUE!</v>
      </c>
      <c r="AD1408" s="23" t="e">
        <f t="shared" ca="1" si="277"/>
        <v>#VALUE!</v>
      </c>
      <c r="AF1408" s="23" t="e">
        <f t="shared" ca="1" si="278"/>
        <v>#VALUE!</v>
      </c>
      <c r="AG1408" s="23" t="str">
        <f>ADDRESS('Відомість №2'!AS1404,9)</f>
        <v>$I$3156</v>
      </c>
      <c r="AH1408" s="23" t="str">
        <f>ADDRESS('Відомість №2'!AS1404,10)</f>
        <v>$J$3156</v>
      </c>
      <c r="AI1408" s="20">
        <f t="shared" ca="1" si="279"/>
        <v>0</v>
      </c>
      <c r="AJ1408" s="20">
        <f t="shared" ca="1" si="280"/>
        <v>0</v>
      </c>
      <c r="AK1408" s="20" t="str">
        <f>ADDRESS('Відомість №2'!AS1404,7)</f>
        <v>$G$3156</v>
      </c>
      <c r="AL1408" s="20" t="str">
        <f>ADDRESS('Відомість №2'!AS1404,8)</f>
        <v>$H$3156</v>
      </c>
      <c r="AM1408">
        <f t="shared" ca="1" si="281"/>
        <v>0</v>
      </c>
      <c r="AN1408">
        <f t="shared" ca="1" si="282"/>
        <v>0</v>
      </c>
      <c r="AO1408" t="str">
        <f>ADDRESS('Відомість №2'!AS1404,3)</f>
        <v>$C$3156</v>
      </c>
      <c r="AP1408" t="str">
        <f>ADDRESS('Відомість №2'!AS1404,22)</f>
        <v>$V$3156</v>
      </c>
      <c r="AQ1408">
        <f t="shared" ca="1" si="283"/>
        <v>0</v>
      </c>
      <c r="AR1408">
        <f t="shared" ca="1" si="284"/>
        <v>0</v>
      </c>
      <c r="AS1408">
        <f t="shared" ca="1" si="285"/>
        <v>0</v>
      </c>
    </row>
    <row r="1409" spans="20:45" ht="15.75" hidden="1" customHeight="1" x14ac:dyDescent="0.25">
      <c r="T1409" s="23" t="str">
        <f>ADDRESS('Відомість №2'!AS1405,2)</f>
        <v>$B$3157</v>
      </c>
      <c r="U1409" s="23" t="str">
        <f>ADDRESS('Відомість №2'!AS1405,1)</f>
        <v>$A$3157</v>
      </c>
      <c r="V1409" s="23">
        <f t="shared" ca="1" si="273"/>
        <v>0</v>
      </c>
      <c r="W1409" s="23">
        <f t="shared" ca="1" si="274"/>
        <v>0</v>
      </c>
      <c r="Y1409" s="23" t="str">
        <f>ADDRESS('Відомість №2'!AS1405,21)</f>
        <v>$U$3157</v>
      </c>
      <c r="Z1409" s="23" t="str">
        <f>ADDRESS('Відомість №2'!AS1405,20)</f>
        <v>$T$3157</v>
      </c>
      <c r="AA1409" s="23">
        <f t="shared" ca="1" si="275"/>
        <v>0</v>
      </c>
      <c r="AB1409" s="23">
        <f t="shared" ca="1" si="276"/>
        <v>0</v>
      </c>
      <c r="AC1409" s="23" t="e">
        <f>ADDRESS('Відомість №2'!AT1405,6)</f>
        <v>#VALUE!</v>
      </c>
      <c r="AD1409" s="23" t="e">
        <f t="shared" ca="1" si="277"/>
        <v>#VALUE!</v>
      </c>
      <c r="AF1409" s="23" t="e">
        <f t="shared" ca="1" si="278"/>
        <v>#VALUE!</v>
      </c>
      <c r="AG1409" s="23" t="str">
        <f>ADDRESS('Відомість №2'!AS1405,9)</f>
        <v>$I$3157</v>
      </c>
      <c r="AH1409" s="23" t="str">
        <f>ADDRESS('Відомість №2'!AS1405,10)</f>
        <v>$J$3157</v>
      </c>
      <c r="AI1409" s="20">
        <f t="shared" ca="1" si="279"/>
        <v>0</v>
      </c>
      <c r="AJ1409" s="20">
        <f t="shared" ca="1" si="280"/>
        <v>0</v>
      </c>
      <c r="AK1409" s="20" t="str">
        <f>ADDRESS('Відомість №2'!AS1405,7)</f>
        <v>$G$3157</v>
      </c>
      <c r="AL1409" s="20" t="str">
        <f>ADDRESS('Відомість №2'!AS1405,8)</f>
        <v>$H$3157</v>
      </c>
      <c r="AM1409">
        <f t="shared" ca="1" si="281"/>
        <v>0</v>
      </c>
      <c r="AN1409">
        <f t="shared" ca="1" si="282"/>
        <v>0</v>
      </c>
      <c r="AO1409" t="str">
        <f>ADDRESS('Відомість №2'!AS1405,3)</f>
        <v>$C$3157</v>
      </c>
      <c r="AP1409" t="str">
        <f>ADDRESS('Відомість №2'!AS1405,22)</f>
        <v>$V$3157</v>
      </c>
      <c r="AQ1409">
        <f t="shared" ca="1" si="283"/>
        <v>0</v>
      </c>
      <c r="AR1409">
        <f t="shared" ca="1" si="284"/>
        <v>0</v>
      </c>
      <c r="AS1409">
        <f t="shared" ca="1" si="285"/>
        <v>0</v>
      </c>
    </row>
    <row r="1410" spans="20:45" ht="15.75" hidden="1" customHeight="1" x14ac:dyDescent="0.25">
      <c r="T1410" s="23" t="str">
        <f>ADDRESS('Відомість №2'!AS1406,2)</f>
        <v>$B$3158</v>
      </c>
      <c r="U1410" s="23" t="str">
        <f>ADDRESS('Відомість №2'!AS1406,1)</f>
        <v>$A$3158</v>
      </c>
      <c r="V1410" s="23">
        <f t="shared" ca="1" si="273"/>
        <v>0</v>
      </c>
      <c r="W1410" s="23">
        <f t="shared" ca="1" si="274"/>
        <v>0</v>
      </c>
      <c r="Y1410" s="23" t="str">
        <f>ADDRESS('Відомість №2'!AS1406,21)</f>
        <v>$U$3158</v>
      </c>
      <c r="Z1410" s="23" t="str">
        <f>ADDRESS('Відомість №2'!AS1406,20)</f>
        <v>$T$3158</v>
      </c>
      <c r="AA1410" s="23">
        <f t="shared" ca="1" si="275"/>
        <v>0</v>
      </c>
      <c r="AB1410" s="23">
        <f t="shared" ca="1" si="276"/>
        <v>0</v>
      </c>
      <c r="AC1410" s="23" t="e">
        <f>ADDRESS('Відомість №2'!AT1406,6)</f>
        <v>#VALUE!</v>
      </c>
      <c r="AD1410" s="23" t="e">
        <f t="shared" ca="1" si="277"/>
        <v>#VALUE!</v>
      </c>
      <c r="AF1410" s="23" t="e">
        <f t="shared" ca="1" si="278"/>
        <v>#VALUE!</v>
      </c>
      <c r="AG1410" s="23" t="str">
        <f>ADDRESS('Відомість №2'!AS1406,9)</f>
        <v>$I$3158</v>
      </c>
      <c r="AH1410" s="23" t="str">
        <f>ADDRESS('Відомість №2'!AS1406,10)</f>
        <v>$J$3158</v>
      </c>
      <c r="AI1410" s="20">
        <f t="shared" ca="1" si="279"/>
        <v>0</v>
      </c>
      <c r="AJ1410" s="20">
        <f t="shared" ca="1" si="280"/>
        <v>0</v>
      </c>
      <c r="AK1410" s="20" t="str">
        <f>ADDRESS('Відомість №2'!AS1406,7)</f>
        <v>$G$3158</v>
      </c>
      <c r="AL1410" s="20" t="str">
        <f>ADDRESS('Відомість №2'!AS1406,8)</f>
        <v>$H$3158</v>
      </c>
      <c r="AM1410">
        <f t="shared" ca="1" si="281"/>
        <v>0</v>
      </c>
      <c r="AN1410">
        <f t="shared" ca="1" si="282"/>
        <v>0</v>
      </c>
      <c r="AO1410" t="str">
        <f>ADDRESS('Відомість №2'!AS1406,3)</f>
        <v>$C$3158</v>
      </c>
      <c r="AP1410" t="str">
        <f>ADDRESS('Відомість №2'!AS1406,22)</f>
        <v>$V$3158</v>
      </c>
      <c r="AQ1410">
        <f t="shared" ca="1" si="283"/>
        <v>0</v>
      </c>
      <c r="AR1410">
        <f t="shared" ca="1" si="284"/>
        <v>0</v>
      </c>
      <c r="AS1410">
        <f t="shared" ca="1" si="285"/>
        <v>0</v>
      </c>
    </row>
    <row r="1411" spans="20:45" ht="15.75" hidden="1" customHeight="1" x14ac:dyDescent="0.25">
      <c r="T1411" s="23" t="str">
        <f>ADDRESS('Відомість №2'!AS1407,2)</f>
        <v>$B$3159</v>
      </c>
      <c r="U1411" s="23" t="str">
        <f>ADDRESS('Відомість №2'!AS1407,1)</f>
        <v>$A$3159</v>
      </c>
      <c r="V1411" s="23">
        <f t="shared" ca="1" si="273"/>
        <v>0</v>
      </c>
      <c r="W1411" s="23">
        <f t="shared" ca="1" si="274"/>
        <v>0</v>
      </c>
      <c r="Y1411" s="23" t="str">
        <f>ADDRESS('Відомість №2'!AS1407,21)</f>
        <v>$U$3159</v>
      </c>
      <c r="Z1411" s="23" t="str">
        <f>ADDRESS('Відомість №2'!AS1407,20)</f>
        <v>$T$3159</v>
      </c>
      <c r="AA1411" s="23">
        <f t="shared" ca="1" si="275"/>
        <v>0</v>
      </c>
      <c r="AB1411" s="23">
        <f t="shared" ca="1" si="276"/>
        <v>0</v>
      </c>
      <c r="AC1411" s="23" t="e">
        <f>ADDRESS('Відомість №2'!AT1407,6)</f>
        <v>#VALUE!</v>
      </c>
      <c r="AD1411" s="23" t="e">
        <f t="shared" ca="1" si="277"/>
        <v>#VALUE!</v>
      </c>
      <c r="AF1411" s="23" t="e">
        <f t="shared" ca="1" si="278"/>
        <v>#VALUE!</v>
      </c>
      <c r="AG1411" s="23" t="str">
        <f>ADDRESS('Відомість №2'!AS1407,9)</f>
        <v>$I$3159</v>
      </c>
      <c r="AH1411" s="23" t="str">
        <f>ADDRESS('Відомість №2'!AS1407,10)</f>
        <v>$J$3159</v>
      </c>
      <c r="AI1411" s="20">
        <f t="shared" ca="1" si="279"/>
        <v>0</v>
      </c>
      <c r="AJ1411" s="20">
        <f t="shared" ca="1" si="280"/>
        <v>0</v>
      </c>
      <c r="AK1411" s="20" t="str">
        <f>ADDRESS('Відомість №2'!AS1407,7)</f>
        <v>$G$3159</v>
      </c>
      <c r="AL1411" s="20" t="str">
        <f>ADDRESS('Відомість №2'!AS1407,8)</f>
        <v>$H$3159</v>
      </c>
      <c r="AM1411">
        <f t="shared" ca="1" si="281"/>
        <v>0</v>
      </c>
      <c r="AN1411">
        <f t="shared" ca="1" si="282"/>
        <v>0</v>
      </c>
      <c r="AO1411" t="str">
        <f>ADDRESS('Відомість №2'!AS1407,3)</f>
        <v>$C$3159</v>
      </c>
      <c r="AP1411" t="str">
        <f>ADDRESS('Відомість №2'!AS1407,22)</f>
        <v>$V$3159</v>
      </c>
      <c r="AQ1411">
        <f t="shared" ca="1" si="283"/>
        <v>0</v>
      </c>
      <c r="AR1411">
        <f t="shared" ca="1" si="284"/>
        <v>0</v>
      </c>
      <c r="AS1411">
        <f t="shared" ca="1" si="285"/>
        <v>0</v>
      </c>
    </row>
    <row r="1412" spans="20:45" ht="15.75" hidden="1" customHeight="1" x14ac:dyDescent="0.25">
      <c r="T1412" s="23" t="str">
        <f>ADDRESS('Відомість №2'!AS1408,2)</f>
        <v>$B$3160</v>
      </c>
      <c r="U1412" s="23" t="str">
        <f>ADDRESS('Відомість №2'!AS1408,1)</f>
        <v>$A$3160</v>
      </c>
      <c r="V1412" s="23">
        <f t="shared" ca="1" si="273"/>
        <v>0</v>
      </c>
      <c r="W1412" s="23">
        <f t="shared" ca="1" si="274"/>
        <v>0</v>
      </c>
      <c r="Y1412" s="23" t="str">
        <f>ADDRESS('Відомість №2'!AS1408,21)</f>
        <v>$U$3160</v>
      </c>
      <c r="Z1412" s="23" t="str">
        <f>ADDRESS('Відомість №2'!AS1408,20)</f>
        <v>$T$3160</v>
      </c>
      <c r="AA1412" s="23">
        <f t="shared" ca="1" si="275"/>
        <v>0</v>
      </c>
      <c r="AB1412" s="23">
        <f t="shared" ca="1" si="276"/>
        <v>0</v>
      </c>
      <c r="AC1412" s="23" t="e">
        <f>ADDRESS('Відомість №2'!AT1408,6)</f>
        <v>#VALUE!</v>
      </c>
      <c r="AD1412" s="23" t="e">
        <f t="shared" ca="1" si="277"/>
        <v>#VALUE!</v>
      </c>
      <c r="AF1412" s="23" t="e">
        <f t="shared" ca="1" si="278"/>
        <v>#VALUE!</v>
      </c>
      <c r="AG1412" s="23" t="str">
        <f>ADDRESS('Відомість №2'!AS1408,9)</f>
        <v>$I$3160</v>
      </c>
      <c r="AH1412" s="23" t="str">
        <f>ADDRESS('Відомість №2'!AS1408,10)</f>
        <v>$J$3160</v>
      </c>
      <c r="AI1412" s="20">
        <f t="shared" ca="1" si="279"/>
        <v>0</v>
      </c>
      <c r="AJ1412" s="20">
        <f t="shared" ca="1" si="280"/>
        <v>0</v>
      </c>
      <c r="AK1412" s="20" t="str">
        <f>ADDRESS('Відомість №2'!AS1408,7)</f>
        <v>$G$3160</v>
      </c>
      <c r="AL1412" s="20" t="str">
        <f>ADDRESS('Відомість №2'!AS1408,8)</f>
        <v>$H$3160</v>
      </c>
      <c r="AM1412">
        <f t="shared" ca="1" si="281"/>
        <v>0</v>
      </c>
      <c r="AN1412">
        <f t="shared" ca="1" si="282"/>
        <v>0</v>
      </c>
      <c r="AO1412" t="str">
        <f>ADDRESS('Відомість №2'!AS1408,3)</f>
        <v>$C$3160</v>
      </c>
      <c r="AP1412" t="str">
        <f>ADDRESS('Відомість №2'!AS1408,22)</f>
        <v>$V$3160</v>
      </c>
      <c r="AQ1412">
        <f t="shared" ca="1" si="283"/>
        <v>0</v>
      </c>
      <c r="AR1412">
        <f t="shared" ca="1" si="284"/>
        <v>0</v>
      </c>
      <c r="AS1412">
        <f t="shared" ca="1" si="285"/>
        <v>0</v>
      </c>
    </row>
    <row r="1413" spans="20:45" ht="15.75" hidden="1" customHeight="1" x14ac:dyDescent="0.25">
      <c r="T1413" s="23" t="str">
        <f>ADDRESS('Відомість №2'!AS1409,2)</f>
        <v>$B$3161</v>
      </c>
      <c r="U1413" s="23" t="str">
        <f>ADDRESS('Відомість №2'!AS1409,1)</f>
        <v>$A$3161</v>
      </c>
      <c r="V1413" s="23">
        <f t="shared" ref="V1413:V1476" ca="1" si="286">IF(OR(MID(INDIRECT(T1413),1,1)="о",MID(INDIRECT(T1413),1,1)="О"),REPLACE(INDIRECT(T1413),1,1,0),INDIRECT(T1413))</f>
        <v>0</v>
      </c>
      <c r="W1413" s="23">
        <f t="shared" ref="W1413:W1476" ca="1" si="287">IF(OR(MID(INDIRECT(U1413),1,1)="о",MID(INDIRECT(U1413),1,1)="О"),REPLACE(INDIRECT(U1413),1,1,0),INDIRECT(U1413))</f>
        <v>0</v>
      </c>
      <c r="Y1413" s="23" t="str">
        <f>ADDRESS('Відомість №2'!AS1409,21)</f>
        <v>$U$3161</v>
      </c>
      <c r="Z1413" s="23" t="str">
        <f>ADDRESS('Відомість №2'!AS1409,20)</f>
        <v>$T$3161</v>
      </c>
      <c r="AA1413" s="23">
        <f t="shared" ref="AA1413:AA1476" ca="1" si="288">IF(OR(MID(INDIRECT(Y1413),1,1)="о",MID(INDIRECT(Y1413),1,1)="О"),REPLACE(INDIRECT(Y1413),1,1,0),INDIRECT(Y1413))</f>
        <v>0</v>
      </c>
      <c r="AB1413" s="23">
        <f t="shared" ref="AB1413:AB1476" ca="1" si="289">IF(OR(MID(INDIRECT(Z1413),1,1)="о",MID(INDIRECT(Z1413),1,1)="О"),REPLACE(INDIRECT(Z1413),1,1,0),INDIRECT(Z1413))</f>
        <v>0</v>
      </c>
      <c r="AC1413" s="23" t="e">
        <f>ADDRESS('Відомість №2'!AT1409,6)</f>
        <v>#VALUE!</v>
      </c>
      <c r="AD1413" s="23" t="e">
        <f t="shared" ref="AD1413:AD1476" ca="1" si="290">INDIRECT(AC1413)</f>
        <v>#VALUE!</v>
      </c>
      <c r="AF1413" s="23" t="e">
        <f t="shared" ref="AF1413:AF1476" ca="1" si="291">RIGHT(AD1413,10)</f>
        <v>#VALUE!</v>
      </c>
      <c r="AG1413" s="23" t="str">
        <f>ADDRESS('Відомість №2'!AS1409,9)</f>
        <v>$I$3161</v>
      </c>
      <c r="AH1413" s="23" t="str">
        <f>ADDRESS('Відомість №2'!AS1409,10)</f>
        <v>$J$3161</v>
      </c>
      <c r="AI1413" s="20">
        <f t="shared" ref="AI1413:AI1476" ca="1" si="292">INDIRECT(AG1413)</f>
        <v>0</v>
      </c>
      <c r="AJ1413" s="20">
        <f t="shared" ref="AJ1413:AJ1476" ca="1" si="293">INDIRECT(AH1413)</f>
        <v>0</v>
      </c>
      <c r="AK1413" s="20" t="str">
        <f>ADDRESS('Відомість №2'!AS1409,7)</f>
        <v>$G$3161</v>
      </c>
      <c r="AL1413" s="20" t="str">
        <f>ADDRESS('Відомість №2'!AS1409,8)</f>
        <v>$H$3161</v>
      </c>
      <c r="AM1413">
        <f t="shared" ref="AM1413:AM1476" ca="1" si="294">INDIRECT(AK1413)</f>
        <v>0</v>
      </c>
      <c r="AN1413">
        <f t="shared" ref="AN1413:AN1476" ca="1" si="295">INDIRECT(AL1413)</f>
        <v>0</v>
      </c>
      <c r="AO1413" t="str">
        <f>ADDRESS('Відомість №2'!AS1409,3)</f>
        <v>$C$3161</v>
      </c>
      <c r="AP1413" t="str">
        <f>ADDRESS('Відомість №2'!AS1409,22)</f>
        <v>$V$3161</v>
      </c>
      <c r="AQ1413">
        <f t="shared" ref="AQ1413:AQ1476" ca="1" si="296">INDIRECT(AO1413)</f>
        <v>0</v>
      </c>
      <c r="AR1413">
        <f t="shared" ref="AR1413:AR1476" ca="1" si="297">INDIRECT(AP1413)</f>
        <v>0</v>
      </c>
      <c r="AS1413">
        <f t="shared" ca="1" si="285"/>
        <v>0</v>
      </c>
    </row>
    <row r="1414" spans="20:45" ht="15.75" hidden="1" customHeight="1" x14ac:dyDescent="0.25">
      <c r="T1414" s="23" t="str">
        <f>ADDRESS('Відомість №2'!AS1410,2)</f>
        <v>$B$3162</v>
      </c>
      <c r="U1414" s="23" t="str">
        <f>ADDRESS('Відомість №2'!AS1410,1)</f>
        <v>$A$3162</v>
      </c>
      <c r="V1414" s="23">
        <f t="shared" ca="1" si="286"/>
        <v>0</v>
      </c>
      <c r="W1414" s="23">
        <f t="shared" ca="1" si="287"/>
        <v>0</v>
      </c>
      <c r="Y1414" s="23" t="str">
        <f>ADDRESS('Відомість №2'!AS1410,21)</f>
        <v>$U$3162</v>
      </c>
      <c r="Z1414" s="23" t="str">
        <f>ADDRESS('Відомість №2'!AS1410,20)</f>
        <v>$T$3162</v>
      </c>
      <c r="AA1414" s="23">
        <f t="shared" ca="1" si="288"/>
        <v>0</v>
      </c>
      <c r="AB1414" s="23">
        <f t="shared" ca="1" si="289"/>
        <v>0</v>
      </c>
      <c r="AC1414" s="23" t="e">
        <f>ADDRESS('Відомість №2'!AT1410,6)</f>
        <v>#VALUE!</v>
      </c>
      <c r="AD1414" s="23" t="e">
        <f t="shared" ca="1" si="290"/>
        <v>#VALUE!</v>
      </c>
      <c r="AF1414" s="23" t="e">
        <f t="shared" ca="1" si="291"/>
        <v>#VALUE!</v>
      </c>
      <c r="AG1414" s="23" t="str">
        <f>ADDRESS('Відомість №2'!AS1410,9)</f>
        <v>$I$3162</v>
      </c>
      <c r="AH1414" s="23" t="str">
        <f>ADDRESS('Відомість №2'!AS1410,10)</f>
        <v>$J$3162</v>
      </c>
      <c r="AI1414" s="20">
        <f t="shared" ca="1" si="292"/>
        <v>0</v>
      </c>
      <c r="AJ1414" s="20">
        <f t="shared" ca="1" si="293"/>
        <v>0</v>
      </c>
      <c r="AK1414" s="20" t="str">
        <f>ADDRESS('Відомість №2'!AS1410,7)</f>
        <v>$G$3162</v>
      </c>
      <c r="AL1414" s="20" t="str">
        <f>ADDRESS('Відомість №2'!AS1410,8)</f>
        <v>$H$3162</v>
      </c>
      <c r="AM1414">
        <f t="shared" ca="1" si="294"/>
        <v>0</v>
      </c>
      <c r="AN1414">
        <f t="shared" ca="1" si="295"/>
        <v>0</v>
      </c>
      <c r="AO1414" t="str">
        <f>ADDRESS('Відомість №2'!AS1410,3)</f>
        <v>$C$3162</v>
      </c>
      <c r="AP1414" t="str">
        <f>ADDRESS('Відомість №2'!AS1410,22)</f>
        <v>$V$3162</v>
      </c>
      <c r="AQ1414">
        <f t="shared" ca="1" si="296"/>
        <v>0</v>
      </c>
      <c r="AR1414">
        <f t="shared" ca="1" si="297"/>
        <v>0</v>
      </c>
      <c r="AS1414">
        <f t="shared" ref="AS1414:AS1477" ca="1" si="298">IF(AS1413=0,0,AQ1414)</f>
        <v>0</v>
      </c>
    </row>
    <row r="1415" spans="20:45" ht="15.75" hidden="1" customHeight="1" x14ac:dyDescent="0.25">
      <c r="T1415" s="23" t="str">
        <f>ADDRESS('Відомість №2'!AS1411,2)</f>
        <v>$B$3163</v>
      </c>
      <c r="U1415" s="23" t="str">
        <f>ADDRESS('Відомість №2'!AS1411,1)</f>
        <v>$A$3163</v>
      </c>
      <c r="V1415" s="23">
        <f t="shared" ca="1" si="286"/>
        <v>0</v>
      </c>
      <c r="W1415" s="23">
        <f t="shared" ca="1" si="287"/>
        <v>0</v>
      </c>
      <c r="Y1415" s="23" t="str">
        <f>ADDRESS('Відомість №2'!AS1411,21)</f>
        <v>$U$3163</v>
      </c>
      <c r="Z1415" s="23" t="str">
        <f>ADDRESS('Відомість №2'!AS1411,20)</f>
        <v>$T$3163</v>
      </c>
      <c r="AA1415" s="23">
        <f t="shared" ca="1" si="288"/>
        <v>0</v>
      </c>
      <c r="AB1415" s="23">
        <f t="shared" ca="1" si="289"/>
        <v>0</v>
      </c>
      <c r="AC1415" s="23" t="e">
        <f>ADDRESS('Відомість №2'!AT1411,6)</f>
        <v>#VALUE!</v>
      </c>
      <c r="AD1415" s="23" t="e">
        <f t="shared" ca="1" si="290"/>
        <v>#VALUE!</v>
      </c>
      <c r="AF1415" s="23" t="e">
        <f t="shared" ca="1" si="291"/>
        <v>#VALUE!</v>
      </c>
      <c r="AG1415" s="23" t="str">
        <f>ADDRESS('Відомість №2'!AS1411,9)</f>
        <v>$I$3163</v>
      </c>
      <c r="AH1415" s="23" t="str">
        <f>ADDRESS('Відомість №2'!AS1411,10)</f>
        <v>$J$3163</v>
      </c>
      <c r="AI1415" s="20">
        <f t="shared" ca="1" si="292"/>
        <v>0</v>
      </c>
      <c r="AJ1415" s="20">
        <f t="shared" ca="1" si="293"/>
        <v>0</v>
      </c>
      <c r="AK1415" s="20" t="str">
        <f>ADDRESS('Відомість №2'!AS1411,7)</f>
        <v>$G$3163</v>
      </c>
      <c r="AL1415" s="20" t="str">
        <f>ADDRESS('Відомість №2'!AS1411,8)</f>
        <v>$H$3163</v>
      </c>
      <c r="AM1415">
        <f t="shared" ca="1" si="294"/>
        <v>0</v>
      </c>
      <c r="AN1415">
        <f t="shared" ca="1" si="295"/>
        <v>0</v>
      </c>
      <c r="AO1415" t="str">
        <f>ADDRESS('Відомість №2'!AS1411,3)</f>
        <v>$C$3163</v>
      </c>
      <c r="AP1415" t="str">
        <f>ADDRESS('Відомість №2'!AS1411,22)</f>
        <v>$V$3163</v>
      </c>
      <c r="AQ1415">
        <f t="shared" ca="1" si="296"/>
        <v>0</v>
      </c>
      <c r="AR1415">
        <f t="shared" ca="1" si="297"/>
        <v>0</v>
      </c>
      <c r="AS1415">
        <f t="shared" ca="1" si="298"/>
        <v>0</v>
      </c>
    </row>
    <row r="1416" spans="20:45" ht="15.75" hidden="1" customHeight="1" x14ac:dyDescent="0.25">
      <c r="T1416" s="23" t="str">
        <f>ADDRESS('Відомість №2'!AS1412,2)</f>
        <v>$B$3164</v>
      </c>
      <c r="U1416" s="23" t="str">
        <f>ADDRESS('Відомість №2'!AS1412,1)</f>
        <v>$A$3164</v>
      </c>
      <c r="V1416" s="23">
        <f t="shared" ca="1" si="286"/>
        <v>0</v>
      </c>
      <c r="W1416" s="23">
        <f t="shared" ca="1" si="287"/>
        <v>0</v>
      </c>
      <c r="Y1416" s="23" t="str">
        <f>ADDRESS('Відомість №2'!AS1412,21)</f>
        <v>$U$3164</v>
      </c>
      <c r="Z1416" s="23" t="str">
        <f>ADDRESS('Відомість №2'!AS1412,20)</f>
        <v>$T$3164</v>
      </c>
      <c r="AA1416" s="23">
        <f t="shared" ca="1" si="288"/>
        <v>0</v>
      </c>
      <c r="AB1416" s="23">
        <f t="shared" ca="1" si="289"/>
        <v>0</v>
      </c>
      <c r="AC1416" s="23" t="e">
        <f>ADDRESS('Відомість №2'!AT1412,6)</f>
        <v>#VALUE!</v>
      </c>
      <c r="AD1416" s="23" t="e">
        <f t="shared" ca="1" si="290"/>
        <v>#VALUE!</v>
      </c>
      <c r="AF1416" s="23" t="e">
        <f t="shared" ca="1" si="291"/>
        <v>#VALUE!</v>
      </c>
      <c r="AG1416" s="23" t="str">
        <f>ADDRESS('Відомість №2'!AS1412,9)</f>
        <v>$I$3164</v>
      </c>
      <c r="AH1416" s="23" t="str">
        <f>ADDRESS('Відомість №2'!AS1412,10)</f>
        <v>$J$3164</v>
      </c>
      <c r="AI1416" s="20">
        <f t="shared" ca="1" si="292"/>
        <v>0</v>
      </c>
      <c r="AJ1416" s="20">
        <f t="shared" ca="1" si="293"/>
        <v>0</v>
      </c>
      <c r="AK1416" s="20" t="str">
        <f>ADDRESS('Відомість №2'!AS1412,7)</f>
        <v>$G$3164</v>
      </c>
      <c r="AL1416" s="20" t="str">
        <f>ADDRESS('Відомість №2'!AS1412,8)</f>
        <v>$H$3164</v>
      </c>
      <c r="AM1416">
        <f t="shared" ca="1" si="294"/>
        <v>0</v>
      </c>
      <c r="AN1416">
        <f t="shared" ca="1" si="295"/>
        <v>0</v>
      </c>
      <c r="AO1416" t="str">
        <f>ADDRESS('Відомість №2'!AS1412,3)</f>
        <v>$C$3164</v>
      </c>
      <c r="AP1416" t="str">
        <f>ADDRESS('Відомість №2'!AS1412,22)</f>
        <v>$V$3164</v>
      </c>
      <c r="AQ1416">
        <f t="shared" ca="1" si="296"/>
        <v>0</v>
      </c>
      <c r="AR1416">
        <f t="shared" ca="1" si="297"/>
        <v>0</v>
      </c>
      <c r="AS1416">
        <f t="shared" ca="1" si="298"/>
        <v>0</v>
      </c>
    </row>
    <row r="1417" spans="20:45" ht="15.75" hidden="1" customHeight="1" x14ac:dyDescent="0.25">
      <c r="T1417" s="23" t="str">
        <f>ADDRESS('Відомість №2'!AS1413,2)</f>
        <v>$B$3165</v>
      </c>
      <c r="U1417" s="23" t="str">
        <f>ADDRESS('Відомість №2'!AS1413,1)</f>
        <v>$A$3165</v>
      </c>
      <c r="V1417" s="23">
        <f t="shared" ca="1" si="286"/>
        <v>0</v>
      </c>
      <c r="W1417" s="23">
        <f t="shared" ca="1" si="287"/>
        <v>0</v>
      </c>
      <c r="Y1417" s="23" t="str">
        <f>ADDRESS('Відомість №2'!AS1413,21)</f>
        <v>$U$3165</v>
      </c>
      <c r="Z1417" s="23" t="str">
        <f>ADDRESS('Відомість №2'!AS1413,20)</f>
        <v>$T$3165</v>
      </c>
      <c r="AA1417" s="23">
        <f t="shared" ca="1" si="288"/>
        <v>0</v>
      </c>
      <c r="AB1417" s="23">
        <f t="shared" ca="1" si="289"/>
        <v>0</v>
      </c>
      <c r="AC1417" s="23" t="e">
        <f>ADDRESS('Відомість №2'!AT1413,6)</f>
        <v>#VALUE!</v>
      </c>
      <c r="AD1417" s="23" t="e">
        <f t="shared" ca="1" si="290"/>
        <v>#VALUE!</v>
      </c>
      <c r="AF1417" s="23" t="e">
        <f t="shared" ca="1" si="291"/>
        <v>#VALUE!</v>
      </c>
      <c r="AG1417" s="23" t="str">
        <f>ADDRESS('Відомість №2'!AS1413,9)</f>
        <v>$I$3165</v>
      </c>
      <c r="AH1417" s="23" t="str">
        <f>ADDRESS('Відомість №2'!AS1413,10)</f>
        <v>$J$3165</v>
      </c>
      <c r="AI1417" s="20">
        <f t="shared" ca="1" si="292"/>
        <v>0</v>
      </c>
      <c r="AJ1417" s="20">
        <f t="shared" ca="1" si="293"/>
        <v>0</v>
      </c>
      <c r="AK1417" s="20" t="str">
        <f>ADDRESS('Відомість №2'!AS1413,7)</f>
        <v>$G$3165</v>
      </c>
      <c r="AL1417" s="20" t="str">
        <f>ADDRESS('Відомість №2'!AS1413,8)</f>
        <v>$H$3165</v>
      </c>
      <c r="AM1417">
        <f t="shared" ca="1" si="294"/>
        <v>0</v>
      </c>
      <c r="AN1417">
        <f t="shared" ca="1" si="295"/>
        <v>0</v>
      </c>
      <c r="AO1417" t="str">
        <f>ADDRESS('Відомість №2'!AS1413,3)</f>
        <v>$C$3165</v>
      </c>
      <c r="AP1417" t="str">
        <f>ADDRESS('Відомість №2'!AS1413,22)</f>
        <v>$V$3165</v>
      </c>
      <c r="AQ1417">
        <f t="shared" ca="1" si="296"/>
        <v>0</v>
      </c>
      <c r="AR1417">
        <f t="shared" ca="1" si="297"/>
        <v>0</v>
      </c>
      <c r="AS1417">
        <f t="shared" ca="1" si="298"/>
        <v>0</v>
      </c>
    </row>
    <row r="1418" spans="20:45" ht="15.75" hidden="1" customHeight="1" x14ac:dyDescent="0.25">
      <c r="T1418" s="23" t="str">
        <f>ADDRESS('Відомість №2'!AS1414,2)</f>
        <v>$B$3166</v>
      </c>
      <c r="U1418" s="23" t="str">
        <f>ADDRESS('Відомість №2'!AS1414,1)</f>
        <v>$A$3166</v>
      </c>
      <c r="V1418" s="23">
        <f t="shared" ca="1" si="286"/>
        <v>0</v>
      </c>
      <c r="W1418" s="23">
        <f t="shared" ca="1" si="287"/>
        <v>0</v>
      </c>
      <c r="Y1418" s="23" t="str">
        <f>ADDRESS('Відомість №2'!AS1414,21)</f>
        <v>$U$3166</v>
      </c>
      <c r="Z1418" s="23" t="str">
        <f>ADDRESS('Відомість №2'!AS1414,20)</f>
        <v>$T$3166</v>
      </c>
      <c r="AA1418" s="23">
        <f t="shared" ca="1" si="288"/>
        <v>0</v>
      </c>
      <c r="AB1418" s="23">
        <f t="shared" ca="1" si="289"/>
        <v>0</v>
      </c>
      <c r="AC1418" s="23" t="e">
        <f>ADDRESS('Відомість №2'!AT1414,6)</f>
        <v>#VALUE!</v>
      </c>
      <c r="AD1418" s="23" t="e">
        <f t="shared" ca="1" si="290"/>
        <v>#VALUE!</v>
      </c>
      <c r="AF1418" s="23" t="e">
        <f t="shared" ca="1" si="291"/>
        <v>#VALUE!</v>
      </c>
      <c r="AG1418" s="23" t="str">
        <f>ADDRESS('Відомість №2'!AS1414,9)</f>
        <v>$I$3166</v>
      </c>
      <c r="AH1418" s="23" t="str">
        <f>ADDRESS('Відомість №2'!AS1414,10)</f>
        <v>$J$3166</v>
      </c>
      <c r="AI1418" s="20">
        <f t="shared" ca="1" si="292"/>
        <v>0</v>
      </c>
      <c r="AJ1418" s="20">
        <f t="shared" ca="1" si="293"/>
        <v>0</v>
      </c>
      <c r="AK1418" s="20" t="str">
        <f>ADDRESS('Відомість №2'!AS1414,7)</f>
        <v>$G$3166</v>
      </c>
      <c r="AL1418" s="20" t="str">
        <f>ADDRESS('Відомість №2'!AS1414,8)</f>
        <v>$H$3166</v>
      </c>
      <c r="AM1418">
        <f t="shared" ca="1" si="294"/>
        <v>0</v>
      </c>
      <c r="AN1418">
        <f t="shared" ca="1" si="295"/>
        <v>0</v>
      </c>
      <c r="AO1418" t="str">
        <f>ADDRESS('Відомість №2'!AS1414,3)</f>
        <v>$C$3166</v>
      </c>
      <c r="AP1418" t="str">
        <f>ADDRESS('Відомість №2'!AS1414,22)</f>
        <v>$V$3166</v>
      </c>
      <c r="AQ1418">
        <f t="shared" ca="1" si="296"/>
        <v>0</v>
      </c>
      <c r="AR1418">
        <f t="shared" ca="1" si="297"/>
        <v>0</v>
      </c>
      <c r="AS1418">
        <f t="shared" ca="1" si="298"/>
        <v>0</v>
      </c>
    </row>
    <row r="1419" spans="20:45" ht="15.75" hidden="1" customHeight="1" x14ac:dyDescent="0.25">
      <c r="T1419" s="23" t="str">
        <f>ADDRESS('Відомість №2'!AS1415,2)</f>
        <v>$B$3167</v>
      </c>
      <c r="U1419" s="23" t="str">
        <f>ADDRESS('Відомість №2'!AS1415,1)</f>
        <v>$A$3167</v>
      </c>
      <c r="V1419" s="23">
        <f t="shared" ca="1" si="286"/>
        <v>0</v>
      </c>
      <c r="W1419" s="23">
        <f t="shared" ca="1" si="287"/>
        <v>0</v>
      </c>
      <c r="Y1419" s="23" t="str">
        <f>ADDRESS('Відомість №2'!AS1415,21)</f>
        <v>$U$3167</v>
      </c>
      <c r="Z1419" s="23" t="str">
        <f>ADDRESS('Відомість №2'!AS1415,20)</f>
        <v>$T$3167</v>
      </c>
      <c r="AA1419" s="23">
        <f t="shared" ca="1" si="288"/>
        <v>0</v>
      </c>
      <c r="AB1419" s="23">
        <f t="shared" ca="1" si="289"/>
        <v>0</v>
      </c>
      <c r="AC1419" s="23" t="e">
        <f>ADDRESS('Відомість №2'!AT1415,6)</f>
        <v>#VALUE!</v>
      </c>
      <c r="AD1419" s="23" t="e">
        <f t="shared" ca="1" si="290"/>
        <v>#VALUE!</v>
      </c>
      <c r="AF1419" s="23" t="e">
        <f t="shared" ca="1" si="291"/>
        <v>#VALUE!</v>
      </c>
      <c r="AG1419" s="23" t="str">
        <f>ADDRESS('Відомість №2'!AS1415,9)</f>
        <v>$I$3167</v>
      </c>
      <c r="AH1419" s="23" t="str">
        <f>ADDRESS('Відомість №2'!AS1415,10)</f>
        <v>$J$3167</v>
      </c>
      <c r="AI1419" s="20">
        <f t="shared" ca="1" si="292"/>
        <v>0</v>
      </c>
      <c r="AJ1419" s="20">
        <f t="shared" ca="1" si="293"/>
        <v>0</v>
      </c>
      <c r="AK1419" s="20" t="str">
        <f>ADDRESS('Відомість №2'!AS1415,7)</f>
        <v>$G$3167</v>
      </c>
      <c r="AL1419" s="20" t="str">
        <f>ADDRESS('Відомість №2'!AS1415,8)</f>
        <v>$H$3167</v>
      </c>
      <c r="AM1419">
        <f t="shared" ca="1" si="294"/>
        <v>0</v>
      </c>
      <c r="AN1419">
        <f t="shared" ca="1" si="295"/>
        <v>0</v>
      </c>
      <c r="AO1419" t="str">
        <f>ADDRESS('Відомість №2'!AS1415,3)</f>
        <v>$C$3167</v>
      </c>
      <c r="AP1419" t="str">
        <f>ADDRESS('Відомість №2'!AS1415,22)</f>
        <v>$V$3167</v>
      </c>
      <c r="AQ1419">
        <f t="shared" ca="1" si="296"/>
        <v>0</v>
      </c>
      <c r="AR1419">
        <f t="shared" ca="1" si="297"/>
        <v>0</v>
      </c>
      <c r="AS1419">
        <f t="shared" ca="1" si="298"/>
        <v>0</v>
      </c>
    </row>
    <row r="1420" spans="20:45" ht="15.75" hidden="1" customHeight="1" x14ac:dyDescent="0.25">
      <c r="T1420" s="23" t="str">
        <f>ADDRESS('Відомість №2'!AS1416,2)</f>
        <v>$B$3168</v>
      </c>
      <c r="U1420" s="23" t="str">
        <f>ADDRESS('Відомість №2'!AS1416,1)</f>
        <v>$A$3168</v>
      </c>
      <c r="V1420" s="23">
        <f t="shared" ca="1" si="286"/>
        <v>0</v>
      </c>
      <c r="W1420" s="23">
        <f t="shared" ca="1" si="287"/>
        <v>0</v>
      </c>
      <c r="Y1420" s="23" t="str">
        <f>ADDRESS('Відомість №2'!AS1416,21)</f>
        <v>$U$3168</v>
      </c>
      <c r="Z1420" s="23" t="str">
        <f>ADDRESS('Відомість №2'!AS1416,20)</f>
        <v>$T$3168</v>
      </c>
      <c r="AA1420" s="23">
        <f t="shared" ca="1" si="288"/>
        <v>0</v>
      </c>
      <c r="AB1420" s="23">
        <f t="shared" ca="1" si="289"/>
        <v>0</v>
      </c>
      <c r="AC1420" s="23" t="e">
        <f>ADDRESS('Відомість №2'!AT1416,6)</f>
        <v>#VALUE!</v>
      </c>
      <c r="AD1420" s="23" t="e">
        <f t="shared" ca="1" si="290"/>
        <v>#VALUE!</v>
      </c>
      <c r="AF1420" s="23" t="e">
        <f t="shared" ca="1" si="291"/>
        <v>#VALUE!</v>
      </c>
      <c r="AG1420" s="23" t="str">
        <f>ADDRESS('Відомість №2'!AS1416,9)</f>
        <v>$I$3168</v>
      </c>
      <c r="AH1420" s="23" t="str">
        <f>ADDRESS('Відомість №2'!AS1416,10)</f>
        <v>$J$3168</v>
      </c>
      <c r="AI1420" s="20">
        <f t="shared" ca="1" si="292"/>
        <v>0</v>
      </c>
      <c r="AJ1420" s="20">
        <f t="shared" ca="1" si="293"/>
        <v>0</v>
      </c>
      <c r="AK1420" s="20" t="str">
        <f>ADDRESS('Відомість №2'!AS1416,7)</f>
        <v>$G$3168</v>
      </c>
      <c r="AL1420" s="20" t="str">
        <f>ADDRESS('Відомість №2'!AS1416,8)</f>
        <v>$H$3168</v>
      </c>
      <c r="AM1420">
        <f t="shared" ca="1" si="294"/>
        <v>0</v>
      </c>
      <c r="AN1420">
        <f t="shared" ca="1" si="295"/>
        <v>0</v>
      </c>
      <c r="AO1420" t="str">
        <f>ADDRESS('Відомість №2'!AS1416,3)</f>
        <v>$C$3168</v>
      </c>
      <c r="AP1420" t="str">
        <f>ADDRESS('Відомість №2'!AS1416,22)</f>
        <v>$V$3168</v>
      </c>
      <c r="AQ1420">
        <f t="shared" ca="1" si="296"/>
        <v>0</v>
      </c>
      <c r="AR1420">
        <f t="shared" ca="1" si="297"/>
        <v>0</v>
      </c>
      <c r="AS1420">
        <f t="shared" ca="1" si="298"/>
        <v>0</v>
      </c>
    </row>
    <row r="1421" spans="20:45" ht="15.75" hidden="1" customHeight="1" x14ac:dyDescent="0.25">
      <c r="T1421" s="23" t="str">
        <f>ADDRESS('Відомість №2'!AS1417,2)</f>
        <v>$B$3169</v>
      </c>
      <c r="U1421" s="23" t="str">
        <f>ADDRESS('Відомість №2'!AS1417,1)</f>
        <v>$A$3169</v>
      </c>
      <c r="V1421" s="23">
        <f t="shared" ca="1" si="286"/>
        <v>0</v>
      </c>
      <c r="W1421" s="23">
        <f t="shared" ca="1" si="287"/>
        <v>0</v>
      </c>
      <c r="Y1421" s="23" t="str">
        <f>ADDRESS('Відомість №2'!AS1417,21)</f>
        <v>$U$3169</v>
      </c>
      <c r="Z1421" s="23" t="str">
        <f>ADDRESS('Відомість №2'!AS1417,20)</f>
        <v>$T$3169</v>
      </c>
      <c r="AA1421" s="23">
        <f t="shared" ca="1" si="288"/>
        <v>0</v>
      </c>
      <c r="AB1421" s="23">
        <f t="shared" ca="1" si="289"/>
        <v>0</v>
      </c>
      <c r="AC1421" s="23" t="e">
        <f>ADDRESS('Відомість №2'!AT1417,6)</f>
        <v>#VALUE!</v>
      </c>
      <c r="AD1421" s="23" t="e">
        <f t="shared" ca="1" si="290"/>
        <v>#VALUE!</v>
      </c>
      <c r="AF1421" s="23" t="e">
        <f t="shared" ca="1" si="291"/>
        <v>#VALUE!</v>
      </c>
      <c r="AG1421" s="23" t="str">
        <f>ADDRESS('Відомість №2'!AS1417,9)</f>
        <v>$I$3169</v>
      </c>
      <c r="AH1421" s="23" t="str">
        <f>ADDRESS('Відомість №2'!AS1417,10)</f>
        <v>$J$3169</v>
      </c>
      <c r="AI1421" s="20">
        <f t="shared" ca="1" si="292"/>
        <v>0</v>
      </c>
      <c r="AJ1421" s="20">
        <f t="shared" ca="1" si="293"/>
        <v>0</v>
      </c>
      <c r="AK1421" s="20" t="str">
        <f>ADDRESS('Відомість №2'!AS1417,7)</f>
        <v>$G$3169</v>
      </c>
      <c r="AL1421" s="20" t="str">
        <f>ADDRESS('Відомість №2'!AS1417,8)</f>
        <v>$H$3169</v>
      </c>
      <c r="AM1421">
        <f t="shared" ca="1" si="294"/>
        <v>0</v>
      </c>
      <c r="AN1421">
        <f t="shared" ca="1" si="295"/>
        <v>0</v>
      </c>
      <c r="AO1421" t="str">
        <f>ADDRESS('Відомість №2'!AS1417,3)</f>
        <v>$C$3169</v>
      </c>
      <c r="AP1421" t="str">
        <f>ADDRESS('Відомість №2'!AS1417,22)</f>
        <v>$V$3169</v>
      </c>
      <c r="AQ1421">
        <f t="shared" ca="1" si="296"/>
        <v>0</v>
      </c>
      <c r="AR1421">
        <f t="shared" ca="1" si="297"/>
        <v>0</v>
      </c>
      <c r="AS1421">
        <f t="shared" ca="1" si="298"/>
        <v>0</v>
      </c>
    </row>
    <row r="1422" spans="20:45" ht="15.75" hidden="1" customHeight="1" x14ac:dyDescent="0.25">
      <c r="T1422" s="23" t="str">
        <f>ADDRESS('Відомість №2'!AS1418,2)</f>
        <v>$B$3170</v>
      </c>
      <c r="U1422" s="23" t="str">
        <f>ADDRESS('Відомість №2'!AS1418,1)</f>
        <v>$A$3170</v>
      </c>
      <c r="V1422" s="23">
        <f t="shared" ca="1" si="286"/>
        <v>0</v>
      </c>
      <c r="W1422" s="23">
        <f t="shared" ca="1" si="287"/>
        <v>0</v>
      </c>
      <c r="Y1422" s="23" t="str">
        <f>ADDRESS('Відомість №2'!AS1418,21)</f>
        <v>$U$3170</v>
      </c>
      <c r="Z1422" s="23" t="str">
        <f>ADDRESS('Відомість №2'!AS1418,20)</f>
        <v>$T$3170</v>
      </c>
      <c r="AA1422" s="23">
        <f t="shared" ca="1" si="288"/>
        <v>0</v>
      </c>
      <c r="AB1422" s="23">
        <f t="shared" ca="1" si="289"/>
        <v>0</v>
      </c>
      <c r="AC1422" s="23" t="e">
        <f>ADDRESS('Відомість №2'!AT1418,6)</f>
        <v>#VALUE!</v>
      </c>
      <c r="AD1422" s="23" t="e">
        <f t="shared" ca="1" si="290"/>
        <v>#VALUE!</v>
      </c>
      <c r="AF1422" s="23" t="e">
        <f t="shared" ca="1" si="291"/>
        <v>#VALUE!</v>
      </c>
      <c r="AG1422" s="23" t="str">
        <f>ADDRESS('Відомість №2'!AS1418,9)</f>
        <v>$I$3170</v>
      </c>
      <c r="AH1422" s="23" t="str">
        <f>ADDRESS('Відомість №2'!AS1418,10)</f>
        <v>$J$3170</v>
      </c>
      <c r="AI1422" s="20">
        <f t="shared" ca="1" si="292"/>
        <v>0</v>
      </c>
      <c r="AJ1422" s="20">
        <f t="shared" ca="1" si="293"/>
        <v>0</v>
      </c>
      <c r="AK1422" s="20" t="str">
        <f>ADDRESS('Відомість №2'!AS1418,7)</f>
        <v>$G$3170</v>
      </c>
      <c r="AL1422" s="20" t="str">
        <f>ADDRESS('Відомість №2'!AS1418,8)</f>
        <v>$H$3170</v>
      </c>
      <c r="AM1422">
        <f t="shared" ca="1" si="294"/>
        <v>0</v>
      </c>
      <c r="AN1422">
        <f t="shared" ca="1" si="295"/>
        <v>0</v>
      </c>
      <c r="AO1422" t="str">
        <f>ADDRESS('Відомість №2'!AS1418,3)</f>
        <v>$C$3170</v>
      </c>
      <c r="AP1422" t="str">
        <f>ADDRESS('Відомість №2'!AS1418,22)</f>
        <v>$V$3170</v>
      </c>
      <c r="AQ1422">
        <f t="shared" ca="1" si="296"/>
        <v>0</v>
      </c>
      <c r="AR1422">
        <f t="shared" ca="1" si="297"/>
        <v>0</v>
      </c>
      <c r="AS1422">
        <f t="shared" ca="1" si="298"/>
        <v>0</v>
      </c>
    </row>
    <row r="1423" spans="20:45" ht="15.75" hidden="1" customHeight="1" x14ac:dyDescent="0.25">
      <c r="T1423" s="23" t="str">
        <f>ADDRESS('Відомість №2'!AS1419,2)</f>
        <v>$B$3171</v>
      </c>
      <c r="U1423" s="23" t="str">
        <f>ADDRESS('Відомість №2'!AS1419,1)</f>
        <v>$A$3171</v>
      </c>
      <c r="V1423" s="23">
        <f t="shared" ca="1" si="286"/>
        <v>0</v>
      </c>
      <c r="W1423" s="23">
        <f t="shared" ca="1" si="287"/>
        <v>0</v>
      </c>
      <c r="Y1423" s="23" t="str">
        <f>ADDRESS('Відомість №2'!AS1419,21)</f>
        <v>$U$3171</v>
      </c>
      <c r="Z1423" s="23" t="str">
        <f>ADDRESS('Відомість №2'!AS1419,20)</f>
        <v>$T$3171</v>
      </c>
      <c r="AA1423" s="23">
        <f t="shared" ca="1" si="288"/>
        <v>0</v>
      </c>
      <c r="AB1423" s="23">
        <f t="shared" ca="1" si="289"/>
        <v>0</v>
      </c>
      <c r="AC1423" s="23" t="e">
        <f>ADDRESS('Відомість №2'!AT1419,6)</f>
        <v>#VALUE!</v>
      </c>
      <c r="AD1423" s="23" t="e">
        <f t="shared" ca="1" si="290"/>
        <v>#VALUE!</v>
      </c>
      <c r="AF1423" s="23" t="e">
        <f t="shared" ca="1" si="291"/>
        <v>#VALUE!</v>
      </c>
      <c r="AG1423" s="23" t="str">
        <f>ADDRESS('Відомість №2'!AS1419,9)</f>
        <v>$I$3171</v>
      </c>
      <c r="AH1423" s="23" t="str">
        <f>ADDRESS('Відомість №2'!AS1419,10)</f>
        <v>$J$3171</v>
      </c>
      <c r="AI1423" s="20">
        <f t="shared" ca="1" si="292"/>
        <v>0</v>
      </c>
      <c r="AJ1423" s="20">
        <f t="shared" ca="1" si="293"/>
        <v>0</v>
      </c>
      <c r="AK1423" s="20" t="str">
        <f>ADDRESS('Відомість №2'!AS1419,7)</f>
        <v>$G$3171</v>
      </c>
      <c r="AL1423" s="20" t="str">
        <f>ADDRESS('Відомість №2'!AS1419,8)</f>
        <v>$H$3171</v>
      </c>
      <c r="AM1423">
        <f t="shared" ca="1" si="294"/>
        <v>0</v>
      </c>
      <c r="AN1423">
        <f t="shared" ca="1" si="295"/>
        <v>0</v>
      </c>
      <c r="AO1423" t="str">
        <f>ADDRESS('Відомість №2'!AS1419,3)</f>
        <v>$C$3171</v>
      </c>
      <c r="AP1423" t="str">
        <f>ADDRESS('Відомість №2'!AS1419,22)</f>
        <v>$V$3171</v>
      </c>
      <c r="AQ1423">
        <f t="shared" ca="1" si="296"/>
        <v>0</v>
      </c>
      <c r="AR1423">
        <f t="shared" ca="1" si="297"/>
        <v>0</v>
      </c>
      <c r="AS1423">
        <f t="shared" ca="1" si="298"/>
        <v>0</v>
      </c>
    </row>
    <row r="1424" spans="20:45" ht="15.75" hidden="1" customHeight="1" x14ac:dyDescent="0.25">
      <c r="T1424" s="23" t="str">
        <f>ADDRESS('Відомість №2'!AS1420,2)</f>
        <v>$B$3172</v>
      </c>
      <c r="U1424" s="23" t="str">
        <f>ADDRESS('Відомість №2'!AS1420,1)</f>
        <v>$A$3172</v>
      </c>
      <c r="V1424" s="23">
        <f t="shared" ca="1" si="286"/>
        <v>0</v>
      </c>
      <c r="W1424" s="23">
        <f t="shared" ca="1" si="287"/>
        <v>0</v>
      </c>
      <c r="Y1424" s="23" t="str">
        <f>ADDRESS('Відомість №2'!AS1420,21)</f>
        <v>$U$3172</v>
      </c>
      <c r="Z1424" s="23" t="str">
        <f>ADDRESS('Відомість №2'!AS1420,20)</f>
        <v>$T$3172</v>
      </c>
      <c r="AA1424" s="23">
        <f t="shared" ca="1" si="288"/>
        <v>0</v>
      </c>
      <c r="AB1424" s="23">
        <f t="shared" ca="1" si="289"/>
        <v>0</v>
      </c>
      <c r="AC1424" s="23" t="e">
        <f>ADDRESS('Відомість №2'!AT1420,6)</f>
        <v>#VALUE!</v>
      </c>
      <c r="AD1424" s="23" t="e">
        <f t="shared" ca="1" si="290"/>
        <v>#VALUE!</v>
      </c>
      <c r="AF1424" s="23" t="e">
        <f t="shared" ca="1" si="291"/>
        <v>#VALUE!</v>
      </c>
      <c r="AG1424" s="23" t="str">
        <f>ADDRESS('Відомість №2'!AS1420,9)</f>
        <v>$I$3172</v>
      </c>
      <c r="AH1424" s="23" t="str">
        <f>ADDRESS('Відомість №2'!AS1420,10)</f>
        <v>$J$3172</v>
      </c>
      <c r="AI1424" s="20">
        <f t="shared" ca="1" si="292"/>
        <v>0</v>
      </c>
      <c r="AJ1424" s="20">
        <f t="shared" ca="1" si="293"/>
        <v>0</v>
      </c>
      <c r="AK1424" s="20" t="str">
        <f>ADDRESS('Відомість №2'!AS1420,7)</f>
        <v>$G$3172</v>
      </c>
      <c r="AL1424" s="20" t="str">
        <f>ADDRESS('Відомість №2'!AS1420,8)</f>
        <v>$H$3172</v>
      </c>
      <c r="AM1424">
        <f t="shared" ca="1" si="294"/>
        <v>0</v>
      </c>
      <c r="AN1424">
        <f t="shared" ca="1" si="295"/>
        <v>0</v>
      </c>
      <c r="AO1424" t="str">
        <f>ADDRESS('Відомість №2'!AS1420,3)</f>
        <v>$C$3172</v>
      </c>
      <c r="AP1424" t="str">
        <f>ADDRESS('Відомість №2'!AS1420,22)</f>
        <v>$V$3172</v>
      </c>
      <c r="AQ1424">
        <f t="shared" ca="1" si="296"/>
        <v>0</v>
      </c>
      <c r="AR1424">
        <f t="shared" ca="1" si="297"/>
        <v>0</v>
      </c>
      <c r="AS1424">
        <f t="shared" ca="1" si="298"/>
        <v>0</v>
      </c>
    </row>
    <row r="1425" spans="20:45" ht="15.75" hidden="1" customHeight="1" x14ac:dyDescent="0.25">
      <c r="T1425" s="23" t="str">
        <f>ADDRESS('Відомість №2'!AS1421,2)</f>
        <v>$B$3173</v>
      </c>
      <c r="U1425" s="23" t="str">
        <f>ADDRESS('Відомість №2'!AS1421,1)</f>
        <v>$A$3173</v>
      </c>
      <c r="V1425" s="23">
        <f t="shared" ca="1" si="286"/>
        <v>0</v>
      </c>
      <c r="W1425" s="23">
        <f t="shared" ca="1" si="287"/>
        <v>0</v>
      </c>
      <c r="Y1425" s="23" t="str">
        <f>ADDRESS('Відомість №2'!AS1421,21)</f>
        <v>$U$3173</v>
      </c>
      <c r="Z1425" s="23" t="str">
        <f>ADDRESS('Відомість №2'!AS1421,20)</f>
        <v>$T$3173</v>
      </c>
      <c r="AA1425" s="23">
        <f t="shared" ca="1" si="288"/>
        <v>0</v>
      </c>
      <c r="AB1425" s="23">
        <f t="shared" ca="1" si="289"/>
        <v>0</v>
      </c>
      <c r="AC1425" s="23" t="e">
        <f>ADDRESS('Відомість №2'!AT1421,6)</f>
        <v>#VALUE!</v>
      </c>
      <c r="AD1425" s="23" t="e">
        <f t="shared" ca="1" si="290"/>
        <v>#VALUE!</v>
      </c>
      <c r="AF1425" s="23" t="e">
        <f t="shared" ca="1" si="291"/>
        <v>#VALUE!</v>
      </c>
      <c r="AG1425" s="23" t="str">
        <f>ADDRESS('Відомість №2'!AS1421,9)</f>
        <v>$I$3173</v>
      </c>
      <c r="AH1425" s="23" t="str">
        <f>ADDRESS('Відомість №2'!AS1421,10)</f>
        <v>$J$3173</v>
      </c>
      <c r="AI1425" s="20">
        <f t="shared" ca="1" si="292"/>
        <v>0</v>
      </c>
      <c r="AJ1425" s="20">
        <f t="shared" ca="1" si="293"/>
        <v>0</v>
      </c>
      <c r="AK1425" s="20" t="str">
        <f>ADDRESS('Відомість №2'!AS1421,7)</f>
        <v>$G$3173</v>
      </c>
      <c r="AL1425" s="20" t="str">
        <f>ADDRESS('Відомість №2'!AS1421,8)</f>
        <v>$H$3173</v>
      </c>
      <c r="AM1425">
        <f t="shared" ca="1" si="294"/>
        <v>0</v>
      </c>
      <c r="AN1425">
        <f t="shared" ca="1" si="295"/>
        <v>0</v>
      </c>
      <c r="AO1425" t="str">
        <f>ADDRESS('Відомість №2'!AS1421,3)</f>
        <v>$C$3173</v>
      </c>
      <c r="AP1425" t="str">
        <f>ADDRESS('Відомість №2'!AS1421,22)</f>
        <v>$V$3173</v>
      </c>
      <c r="AQ1425">
        <f t="shared" ca="1" si="296"/>
        <v>0</v>
      </c>
      <c r="AR1425">
        <f t="shared" ca="1" si="297"/>
        <v>0</v>
      </c>
      <c r="AS1425">
        <f t="shared" ca="1" si="298"/>
        <v>0</v>
      </c>
    </row>
    <row r="1426" spans="20:45" ht="15.75" hidden="1" customHeight="1" x14ac:dyDescent="0.25">
      <c r="T1426" s="23" t="str">
        <f>ADDRESS('Відомість №2'!AS1422,2)</f>
        <v>$B$3174</v>
      </c>
      <c r="U1426" s="23" t="str">
        <f>ADDRESS('Відомість №2'!AS1422,1)</f>
        <v>$A$3174</v>
      </c>
      <c r="V1426" s="23">
        <f t="shared" ca="1" si="286"/>
        <v>0</v>
      </c>
      <c r="W1426" s="23">
        <f t="shared" ca="1" si="287"/>
        <v>0</v>
      </c>
      <c r="Y1426" s="23" t="str">
        <f>ADDRESS('Відомість №2'!AS1422,21)</f>
        <v>$U$3174</v>
      </c>
      <c r="Z1426" s="23" t="str">
        <f>ADDRESS('Відомість №2'!AS1422,20)</f>
        <v>$T$3174</v>
      </c>
      <c r="AA1426" s="23">
        <f t="shared" ca="1" si="288"/>
        <v>0</v>
      </c>
      <c r="AB1426" s="23">
        <f t="shared" ca="1" si="289"/>
        <v>0</v>
      </c>
      <c r="AC1426" s="23" t="e">
        <f>ADDRESS('Відомість №2'!AT1422,6)</f>
        <v>#VALUE!</v>
      </c>
      <c r="AD1426" s="23" t="e">
        <f t="shared" ca="1" si="290"/>
        <v>#VALUE!</v>
      </c>
      <c r="AF1426" s="23" t="e">
        <f t="shared" ca="1" si="291"/>
        <v>#VALUE!</v>
      </c>
      <c r="AG1426" s="23" t="str">
        <f>ADDRESS('Відомість №2'!AS1422,9)</f>
        <v>$I$3174</v>
      </c>
      <c r="AH1426" s="23" t="str">
        <f>ADDRESS('Відомість №2'!AS1422,10)</f>
        <v>$J$3174</v>
      </c>
      <c r="AI1426" s="20">
        <f t="shared" ca="1" si="292"/>
        <v>0</v>
      </c>
      <c r="AJ1426" s="20">
        <f t="shared" ca="1" si="293"/>
        <v>0</v>
      </c>
      <c r="AK1426" s="20" t="str">
        <f>ADDRESS('Відомість №2'!AS1422,7)</f>
        <v>$G$3174</v>
      </c>
      <c r="AL1426" s="20" t="str">
        <f>ADDRESS('Відомість №2'!AS1422,8)</f>
        <v>$H$3174</v>
      </c>
      <c r="AM1426">
        <f t="shared" ca="1" si="294"/>
        <v>0</v>
      </c>
      <c r="AN1426">
        <f t="shared" ca="1" si="295"/>
        <v>0</v>
      </c>
      <c r="AO1426" t="str">
        <f>ADDRESS('Відомість №2'!AS1422,3)</f>
        <v>$C$3174</v>
      </c>
      <c r="AP1426" t="str">
        <f>ADDRESS('Відомість №2'!AS1422,22)</f>
        <v>$V$3174</v>
      </c>
      <c r="AQ1426">
        <f t="shared" ca="1" si="296"/>
        <v>0</v>
      </c>
      <c r="AR1426">
        <f t="shared" ca="1" si="297"/>
        <v>0</v>
      </c>
      <c r="AS1426">
        <f t="shared" ca="1" si="298"/>
        <v>0</v>
      </c>
    </row>
    <row r="1427" spans="20:45" ht="15.75" hidden="1" customHeight="1" x14ac:dyDescent="0.25">
      <c r="T1427" s="23" t="str">
        <f>ADDRESS('Відомість №2'!AS1423,2)</f>
        <v>$B$3175</v>
      </c>
      <c r="U1427" s="23" t="str">
        <f>ADDRESS('Відомість №2'!AS1423,1)</f>
        <v>$A$3175</v>
      </c>
      <c r="V1427" s="23">
        <f t="shared" ca="1" si="286"/>
        <v>0</v>
      </c>
      <c r="W1427" s="23">
        <f t="shared" ca="1" si="287"/>
        <v>0</v>
      </c>
      <c r="Y1427" s="23" t="str">
        <f>ADDRESS('Відомість №2'!AS1423,21)</f>
        <v>$U$3175</v>
      </c>
      <c r="Z1427" s="23" t="str">
        <f>ADDRESS('Відомість №2'!AS1423,20)</f>
        <v>$T$3175</v>
      </c>
      <c r="AA1427" s="23">
        <f t="shared" ca="1" si="288"/>
        <v>0</v>
      </c>
      <c r="AB1427" s="23">
        <f t="shared" ca="1" si="289"/>
        <v>0</v>
      </c>
      <c r="AC1427" s="23" t="e">
        <f>ADDRESS('Відомість №2'!AT1423,6)</f>
        <v>#VALUE!</v>
      </c>
      <c r="AD1427" s="23" t="e">
        <f t="shared" ca="1" si="290"/>
        <v>#VALUE!</v>
      </c>
      <c r="AF1427" s="23" t="e">
        <f t="shared" ca="1" si="291"/>
        <v>#VALUE!</v>
      </c>
      <c r="AG1427" s="23" t="str">
        <f>ADDRESS('Відомість №2'!AS1423,9)</f>
        <v>$I$3175</v>
      </c>
      <c r="AH1427" s="23" t="str">
        <f>ADDRESS('Відомість №2'!AS1423,10)</f>
        <v>$J$3175</v>
      </c>
      <c r="AI1427" s="20">
        <f t="shared" ca="1" si="292"/>
        <v>0</v>
      </c>
      <c r="AJ1427" s="20">
        <f t="shared" ca="1" si="293"/>
        <v>0</v>
      </c>
      <c r="AK1427" s="20" t="str">
        <f>ADDRESS('Відомість №2'!AS1423,7)</f>
        <v>$G$3175</v>
      </c>
      <c r="AL1427" s="20" t="str">
        <f>ADDRESS('Відомість №2'!AS1423,8)</f>
        <v>$H$3175</v>
      </c>
      <c r="AM1427">
        <f t="shared" ca="1" si="294"/>
        <v>0</v>
      </c>
      <c r="AN1427">
        <f t="shared" ca="1" si="295"/>
        <v>0</v>
      </c>
      <c r="AO1427" t="str">
        <f>ADDRESS('Відомість №2'!AS1423,3)</f>
        <v>$C$3175</v>
      </c>
      <c r="AP1427" t="str">
        <f>ADDRESS('Відомість №2'!AS1423,22)</f>
        <v>$V$3175</v>
      </c>
      <c r="AQ1427">
        <f t="shared" ca="1" si="296"/>
        <v>0</v>
      </c>
      <c r="AR1427">
        <f t="shared" ca="1" si="297"/>
        <v>0</v>
      </c>
      <c r="AS1427">
        <f t="shared" ca="1" si="298"/>
        <v>0</v>
      </c>
    </row>
    <row r="1428" spans="20:45" ht="15.75" hidden="1" customHeight="1" x14ac:dyDescent="0.25">
      <c r="T1428" s="23" t="str">
        <f>ADDRESS('Відомість №2'!AS1424,2)</f>
        <v>$B$3176</v>
      </c>
      <c r="U1428" s="23" t="str">
        <f>ADDRESS('Відомість №2'!AS1424,1)</f>
        <v>$A$3176</v>
      </c>
      <c r="V1428" s="23">
        <f t="shared" ca="1" si="286"/>
        <v>0</v>
      </c>
      <c r="W1428" s="23">
        <f t="shared" ca="1" si="287"/>
        <v>0</v>
      </c>
      <c r="Y1428" s="23" t="str">
        <f>ADDRESS('Відомість №2'!AS1424,21)</f>
        <v>$U$3176</v>
      </c>
      <c r="Z1428" s="23" t="str">
        <f>ADDRESS('Відомість №2'!AS1424,20)</f>
        <v>$T$3176</v>
      </c>
      <c r="AA1428" s="23">
        <f t="shared" ca="1" si="288"/>
        <v>0</v>
      </c>
      <c r="AB1428" s="23">
        <f t="shared" ca="1" si="289"/>
        <v>0</v>
      </c>
      <c r="AC1428" s="23" t="e">
        <f>ADDRESS('Відомість №2'!AT1424,6)</f>
        <v>#VALUE!</v>
      </c>
      <c r="AD1428" s="23" t="e">
        <f t="shared" ca="1" si="290"/>
        <v>#VALUE!</v>
      </c>
      <c r="AF1428" s="23" t="e">
        <f t="shared" ca="1" si="291"/>
        <v>#VALUE!</v>
      </c>
      <c r="AG1428" s="23" t="str">
        <f>ADDRESS('Відомість №2'!AS1424,9)</f>
        <v>$I$3176</v>
      </c>
      <c r="AH1428" s="23" t="str">
        <f>ADDRESS('Відомість №2'!AS1424,10)</f>
        <v>$J$3176</v>
      </c>
      <c r="AI1428" s="20">
        <f t="shared" ca="1" si="292"/>
        <v>0</v>
      </c>
      <c r="AJ1428" s="20">
        <f t="shared" ca="1" si="293"/>
        <v>0</v>
      </c>
      <c r="AK1428" s="20" t="str">
        <f>ADDRESS('Відомість №2'!AS1424,7)</f>
        <v>$G$3176</v>
      </c>
      <c r="AL1428" s="20" t="str">
        <f>ADDRESS('Відомість №2'!AS1424,8)</f>
        <v>$H$3176</v>
      </c>
      <c r="AM1428">
        <f t="shared" ca="1" si="294"/>
        <v>0</v>
      </c>
      <c r="AN1428">
        <f t="shared" ca="1" si="295"/>
        <v>0</v>
      </c>
      <c r="AO1428" t="str">
        <f>ADDRESS('Відомість №2'!AS1424,3)</f>
        <v>$C$3176</v>
      </c>
      <c r="AP1428" t="str">
        <f>ADDRESS('Відомість №2'!AS1424,22)</f>
        <v>$V$3176</v>
      </c>
      <c r="AQ1428">
        <f t="shared" ca="1" si="296"/>
        <v>0</v>
      </c>
      <c r="AR1428">
        <f t="shared" ca="1" si="297"/>
        <v>0</v>
      </c>
      <c r="AS1428">
        <f t="shared" ca="1" si="298"/>
        <v>0</v>
      </c>
    </row>
    <row r="1429" spans="20:45" ht="15.75" hidden="1" customHeight="1" x14ac:dyDescent="0.25">
      <c r="T1429" s="23" t="str">
        <f>ADDRESS('Відомість №2'!AS1425,2)</f>
        <v>$B$3177</v>
      </c>
      <c r="U1429" s="23" t="str">
        <f>ADDRESS('Відомість №2'!AS1425,1)</f>
        <v>$A$3177</v>
      </c>
      <c r="V1429" s="23">
        <f t="shared" ca="1" si="286"/>
        <v>0</v>
      </c>
      <c r="W1429" s="23">
        <f t="shared" ca="1" si="287"/>
        <v>0</v>
      </c>
      <c r="Y1429" s="23" t="str">
        <f>ADDRESS('Відомість №2'!AS1425,21)</f>
        <v>$U$3177</v>
      </c>
      <c r="Z1429" s="23" t="str">
        <f>ADDRESS('Відомість №2'!AS1425,20)</f>
        <v>$T$3177</v>
      </c>
      <c r="AA1429" s="23">
        <f t="shared" ca="1" si="288"/>
        <v>0</v>
      </c>
      <c r="AB1429" s="23">
        <f t="shared" ca="1" si="289"/>
        <v>0</v>
      </c>
      <c r="AC1429" s="23" t="e">
        <f>ADDRESS('Відомість №2'!AT1425,6)</f>
        <v>#VALUE!</v>
      </c>
      <c r="AD1429" s="23" t="e">
        <f t="shared" ca="1" si="290"/>
        <v>#VALUE!</v>
      </c>
      <c r="AF1429" s="23" t="e">
        <f t="shared" ca="1" si="291"/>
        <v>#VALUE!</v>
      </c>
      <c r="AG1429" s="23" t="str">
        <f>ADDRESS('Відомість №2'!AS1425,9)</f>
        <v>$I$3177</v>
      </c>
      <c r="AH1429" s="23" t="str">
        <f>ADDRESS('Відомість №2'!AS1425,10)</f>
        <v>$J$3177</v>
      </c>
      <c r="AI1429" s="20">
        <f t="shared" ca="1" si="292"/>
        <v>0</v>
      </c>
      <c r="AJ1429" s="20">
        <f t="shared" ca="1" si="293"/>
        <v>0</v>
      </c>
      <c r="AK1429" s="20" t="str">
        <f>ADDRESS('Відомість №2'!AS1425,7)</f>
        <v>$G$3177</v>
      </c>
      <c r="AL1429" s="20" t="str">
        <f>ADDRESS('Відомість №2'!AS1425,8)</f>
        <v>$H$3177</v>
      </c>
      <c r="AM1429">
        <f t="shared" ca="1" si="294"/>
        <v>0</v>
      </c>
      <c r="AN1429">
        <f t="shared" ca="1" si="295"/>
        <v>0</v>
      </c>
      <c r="AO1429" t="str">
        <f>ADDRESS('Відомість №2'!AS1425,3)</f>
        <v>$C$3177</v>
      </c>
      <c r="AP1429" t="str">
        <f>ADDRESS('Відомість №2'!AS1425,22)</f>
        <v>$V$3177</v>
      </c>
      <c r="AQ1429">
        <f t="shared" ca="1" si="296"/>
        <v>0</v>
      </c>
      <c r="AR1429">
        <f t="shared" ca="1" si="297"/>
        <v>0</v>
      </c>
      <c r="AS1429">
        <f t="shared" ca="1" si="298"/>
        <v>0</v>
      </c>
    </row>
    <row r="1430" spans="20:45" ht="15.75" hidden="1" customHeight="1" x14ac:dyDescent="0.25">
      <c r="T1430" s="23" t="str">
        <f>ADDRESS('Відомість №2'!AS1426,2)</f>
        <v>$B$3178</v>
      </c>
      <c r="U1430" s="23" t="str">
        <f>ADDRESS('Відомість №2'!AS1426,1)</f>
        <v>$A$3178</v>
      </c>
      <c r="V1430" s="23">
        <f t="shared" ca="1" si="286"/>
        <v>0</v>
      </c>
      <c r="W1430" s="23">
        <f t="shared" ca="1" si="287"/>
        <v>0</v>
      </c>
      <c r="Y1430" s="23" t="str">
        <f>ADDRESS('Відомість №2'!AS1426,21)</f>
        <v>$U$3178</v>
      </c>
      <c r="Z1430" s="23" t="str">
        <f>ADDRESS('Відомість №2'!AS1426,20)</f>
        <v>$T$3178</v>
      </c>
      <c r="AA1430" s="23">
        <f t="shared" ca="1" si="288"/>
        <v>0</v>
      </c>
      <c r="AB1430" s="23">
        <f t="shared" ca="1" si="289"/>
        <v>0</v>
      </c>
      <c r="AC1430" s="23" t="e">
        <f>ADDRESS('Відомість №2'!AT1426,6)</f>
        <v>#VALUE!</v>
      </c>
      <c r="AD1430" s="23" t="e">
        <f t="shared" ca="1" si="290"/>
        <v>#VALUE!</v>
      </c>
      <c r="AF1430" s="23" t="e">
        <f t="shared" ca="1" si="291"/>
        <v>#VALUE!</v>
      </c>
      <c r="AG1430" s="23" t="str">
        <f>ADDRESS('Відомість №2'!AS1426,9)</f>
        <v>$I$3178</v>
      </c>
      <c r="AH1430" s="23" t="str">
        <f>ADDRESS('Відомість №2'!AS1426,10)</f>
        <v>$J$3178</v>
      </c>
      <c r="AI1430" s="20">
        <f t="shared" ca="1" si="292"/>
        <v>0</v>
      </c>
      <c r="AJ1430" s="20">
        <f t="shared" ca="1" si="293"/>
        <v>0</v>
      </c>
      <c r="AK1430" s="20" t="str">
        <f>ADDRESS('Відомість №2'!AS1426,7)</f>
        <v>$G$3178</v>
      </c>
      <c r="AL1430" s="20" t="str">
        <f>ADDRESS('Відомість №2'!AS1426,8)</f>
        <v>$H$3178</v>
      </c>
      <c r="AM1430">
        <f t="shared" ca="1" si="294"/>
        <v>0</v>
      </c>
      <c r="AN1430">
        <f t="shared" ca="1" si="295"/>
        <v>0</v>
      </c>
      <c r="AO1430" t="str">
        <f>ADDRESS('Відомість №2'!AS1426,3)</f>
        <v>$C$3178</v>
      </c>
      <c r="AP1430" t="str">
        <f>ADDRESS('Відомість №2'!AS1426,22)</f>
        <v>$V$3178</v>
      </c>
      <c r="AQ1430">
        <f t="shared" ca="1" si="296"/>
        <v>0</v>
      </c>
      <c r="AR1430">
        <f t="shared" ca="1" si="297"/>
        <v>0</v>
      </c>
      <c r="AS1430">
        <f t="shared" ca="1" si="298"/>
        <v>0</v>
      </c>
    </row>
    <row r="1431" spans="20:45" ht="15.75" hidden="1" customHeight="1" x14ac:dyDescent="0.25">
      <c r="T1431" s="23" t="str">
        <f>ADDRESS('Відомість №2'!AS1427,2)</f>
        <v>$B$3179</v>
      </c>
      <c r="U1431" s="23" t="str">
        <f>ADDRESS('Відомість №2'!AS1427,1)</f>
        <v>$A$3179</v>
      </c>
      <c r="V1431" s="23">
        <f t="shared" ca="1" si="286"/>
        <v>0</v>
      </c>
      <c r="W1431" s="23">
        <f t="shared" ca="1" si="287"/>
        <v>0</v>
      </c>
      <c r="Y1431" s="23" t="str">
        <f>ADDRESS('Відомість №2'!AS1427,21)</f>
        <v>$U$3179</v>
      </c>
      <c r="Z1431" s="23" t="str">
        <f>ADDRESS('Відомість №2'!AS1427,20)</f>
        <v>$T$3179</v>
      </c>
      <c r="AA1431" s="23">
        <f t="shared" ca="1" si="288"/>
        <v>0</v>
      </c>
      <c r="AB1431" s="23">
        <f t="shared" ca="1" si="289"/>
        <v>0</v>
      </c>
      <c r="AC1431" s="23" t="e">
        <f>ADDRESS('Відомість №2'!AT1427,6)</f>
        <v>#VALUE!</v>
      </c>
      <c r="AD1431" s="23" t="e">
        <f t="shared" ca="1" si="290"/>
        <v>#VALUE!</v>
      </c>
      <c r="AF1431" s="23" t="e">
        <f t="shared" ca="1" si="291"/>
        <v>#VALUE!</v>
      </c>
      <c r="AG1431" s="23" t="str">
        <f>ADDRESS('Відомість №2'!AS1427,9)</f>
        <v>$I$3179</v>
      </c>
      <c r="AH1431" s="23" t="str">
        <f>ADDRESS('Відомість №2'!AS1427,10)</f>
        <v>$J$3179</v>
      </c>
      <c r="AI1431" s="20">
        <f t="shared" ca="1" si="292"/>
        <v>0</v>
      </c>
      <c r="AJ1431" s="20">
        <f t="shared" ca="1" si="293"/>
        <v>0</v>
      </c>
      <c r="AK1431" s="20" t="str">
        <f>ADDRESS('Відомість №2'!AS1427,7)</f>
        <v>$G$3179</v>
      </c>
      <c r="AL1431" s="20" t="str">
        <f>ADDRESS('Відомість №2'!AS1427,8)</f>
        <v>$H$3179</v>
      </c>
      <c r="AM1431">
        <f t="shared" ca="1" si="294"/>
        <v>0</v>
      </c>
      <c r="AN1431">
        <f t="shared" ca="1" si="295"/>
        <v>0</v>
      </c>
      <c r="AO1431" t="str">
        <f>ADDRESS('Відомість №2'!AS1427,3)</f>
        <v>$C$3179</v>
      </c>
      <c r="AP1431" t="str">
        <f>ADDRESS('Відомість №2'!AS1427,22)</f>
        <v>$V$3179</v>
      </c>
      <c r="AQ1431">
        <f t="shared" ca="1" si="296"/>
        <v>0</v>
      </c>
      <c r="AR1431">
        <f t="shared" ca="1" si="297"/>
        <v>0</v>
      </c>
      <c r="AS1431">
        <f t="shared" ca="1" si="298"/>
        <v>0</v>
      </c>
    </row>
    <row r="1432" spans="20:45" ht="15.75" hidden="1" customHeight="1" x14ac:dyDescent="0.25">
      <c r="T1432" s="23" t="str">
        <f>ADDRESS('Відомість №2'!AS1428,2)</f>
        <v>$B$3180</v>
      </c>
      <c r="U1432" s="23" t="str">
        <f>ADDRESS('Відомість №2'!AS1428,1)</f>
        <v>$A$3180</v>
      </c>
      <c r="V1432" s="23">
        <f t="shared" ca="1" si="286"/>
        <v>0</v>
      </c>
      <c r="W1432" s="23">
        <f t="shared" ca="1" si="287"/>
        <v>0</v>
      </c>
      <c r="Y1432" s="23" t="str">
        <f>ADDRESS('Відомість №2'!AS1428,21)</f>
        <v>$U$3180</v>
      </c>
      <c r="Z1432" s="23" t="str">
        <f>ADDRESS('Відомість №2'!AS1428,20)</f>
        <v>$T$3180</v>
      </c>
      <c r="AA1432" s="23">
        <f t="shared" ca="1" si="288"/>
        <v>0</v>
      </c>
      <c r="AB1432" s="23">
        <f t="shared" ca="1" si="289"/>
        <v>0</v>
      </c>
      <c r="AC1432" s="23" t="e">
        <f>ADDRESS('Відомість №2'!AT1428,6)</f>
        <v>#VALUE!</v>
      </c>
      <c r="AD1432" s="23" t="e">
        <f t="shared" ca="1" si="290"/>
        <v>#VALUE!</v>
      </c>
      <c r="AF1432" s="23" t="e">
        <f t="shared" ca="1" si="291"/>
        <v>#VALUE!</v>
      </c>
      <c r="AG1432" s="23" t="str">
        <f>ADDRESS('Відомість №2'!AS1428,9)</f>
        <v>$I$3180</v>
      </c>
      <c r="AH1432" s="23" t="str">
        <f>ADDRESS('Відомість №2'!AS1428,10)</f>
        <v>$J$3180</v>
      </c>
      <c r="AI1432" s="20">
        <f t="shared" ca="1" si="292"/>
        <v>0</v>
      </c>
      <c r="AJ1432" s="20">
        <f t="shared" ca="1" si="293"/>
        <v>0</v>
      </c>
      <c r="AK1432" s="20" t="str">
        <f>ADDRESS('Відомість №2'!AS1428,7)</f>
        <v>$G$3180</v>
      </c>
      <c r="AL1432" s="20" t="str">
        <f>ADDRESS('Відомість №2'!AS1428,8)</f>
        <v>$H$3180</v>
      </c>
      <c r="AM1432">
        <f t="shared" ca="1" si="294"/>
        <v>0</v>
      </c>
      <c r="AN1432">
        <f t="shared" ca="1" si="295"/>
        <v>0</v>
      </c>
      <c r="AO1432" t="str">
        <f>ADDRESS('Відомість №2'!AS1428,3)</f>
        <v>$C$3180</v>
      </c>
      <c r="AP1432" t="str">
        <f>ADDRESS('Відомість №2'!AS1428,22)</f>
        <v>$V$3180</v>
      </c>
      <c r="AQ1432">
        <f t="shared" ca="1" si="296"/>
        <v>0</v>
      </c>
      <c r="AR1432">
        <f t="shared" ca="1" si="297"/>
        <v>0</v>
      </c>
      <c r="AS1432">
        <f t="shared" ca="1" si="298"/>
        <v>0</v>
      </c>
    </row>
    <row r="1433" spans="20:45" ht="15.75" hidden="1" customHeight="1" x14ac:dyDescent="0.25">
      <c r="T1433" s="23" t="str">
        <f>ADDRESS('Відомість №2'!AS1429,2)</f>
        <v>$B$3181</v>
      </c>
      <c r="U1433" s="23" t="str">
        <f>ADDRESS('Відомість №2'!AS1429,1)</f>
        <v>$A$3181</v>
      </c>
      <c r="V1433" s="23">
        <f t="shared" ca="1" si="286"/>
        <v>0</v>
      </c>
      <c r="W1433" s="23">
        <f t="shared" ca="1" si="287"/>
        <v>0</v>
      </c>
      <c r="Y1433" s="23" t="str">
        <f>ADDRESS('Відомість №2'!AS1429,21)</f>
        <v>$U$3181</v>
      </c>
      <c r="Z1433" s="23" t="str">
        <f>ADDRESS('Відомість №2'!AS1429,20)</f>
        <v>$T$3181</v>
      </c>
      <c r="AA1433" s="23">
        <f t="shared" ca="1" si="288"/>
        <v>0</v>
      </c>
      <c r="AB1433" s="23">
        <f t="shared" ca="1" si="289"/>
        <v>0</v>
      </c>
      <c r="AC1433" s="23" t="e">
        <f>ADDRESS('Відомість №2'!AT1429,6)</f>
        <v>#VALUE!</v>
      </c>
      <c r="AD1433" s="23" t="e">
        <f t="shared" ca="1" si="290"/>
        <v>#VALUE!</v>
      </c>
      <c r="AF1433" s="23" t="e">
        <f t="shared" ca="1" si="291"/>
        <v>#VALUE!</v>
      </c>
      <c r="AG1433" s="23" t="str">
        <f>ADDRESS('Відомість №2'!AS1429,9)</f>
        <v>$I$3181</v>
      </c>
      <c r="AH1433" s="23" t="str">
        <f>ADDRESS('Відомість №2'!AS1429,10)</f>
        <v>$J$3181</v>
      </c>
      <c r="AI1433" s="20">
        <f t="shared" ca="1" si="292"/>
        <v>0</v>
      </c>
      <c r="AJ1433" s="20">
        <f t="shared" ca="1" si="293"/>
        <v>0</v>
      </c>
      <c r="AK1433" s="20" t="str">
        <f>ADDRESS('Відомість №2'!AS1429,7)</f>
        <v>$G$3181</v>
      </c>
      <c r="AL1433" s="20" t="str">
        <f>ADDRESS('Відомість №2'!AS1429,8)</f>
        <v>$H$3181</v>
      </c>
      <c r="AM1433">
        <f t="shared" ca="1" si="294"/>
        <v>0</v>
      </c>
      <c r="AN1433">
        <f t="shared" ca="1" si="295"/>
        <v>0</v>
      </c>
      <c r="AO1433" t="str">
        <f>ADDRESS('Відомість №2'!AS1429,3)</f>
        <v>$C$3181</v>
      </c>
      <c r="AP1433" t="str">
        <f>ADDRESS('Відомість №2'!AS1429,22)</f>
        <v>$V$3181</v>
      </c>
      <c r="AQ1433">
        <f t="shared" ca="1" si="296"/>
        <v>0</v>
      </c>
      <c r="AR1433">
        <f t="shared" ca="1" si="297"/>
        <v>0</v>
      </c>
      <c r="AS1433">
        <f t="shared" ca="1" si="298"/>
        <v>0</v>
      </c>
    </row>
    <row r="1434" spans="20:45" ht="15.75" hidden="1" customHeight="1" x14ac:dyDescent="0.25">
      <c r="T1434" s="23" t="str">
        <f>ADDRESS('Відомість №2'!AS1430,2)</f>
        <v>$B$3182</v>
      </c>
      <c r="U1434" s="23" t="str">
        <f>ADDRESS('Відомість №2'!AS1430,1)</f>
        <v>$A$3182</v>
      </c>
      <c r="V1434" s="23">
        <f t="shared" ca="1" si="286"/>
        <v>0</v>
      </c>
      <c r="W1434" s="23">
        <f t="shared" ca="1" si="287"/>
        <v>0</v>
      </c>
      <c r="Y1434" s="23" t="str">
        <f>ADDRESS('Відомість №2'!AS1430,21)</f>
        <v>$U$3182</v>
      </c>
      <c r="Z1434" s="23" t="str">
        <f>ADDRESS('Відомість №2'!AS1430,20)</f>
        <v>$T$3182</v>
      </c>
      <c r="AA1434" s="23">
        <f t="shared" ca="1" si="288"/>
        <v>0</v>
      </c>
      <c r="AB1434" s="23">
        <f t="shared" ca="1" si="289"/>
        <v>0</v>
      </c>
      <c r="AC1434" s="23" t="e">
        <f>ADDRESS('Відомість №2'!AT1430,6)</f>
        <v>#VALUE!</v>
      </c>
      <c r="AD1434" s="23" t="e">
        <f t="shared" ca="1" si="290"/>
        <v>#VALUE!</v>
      </c>
      <c r="AF1434" s="23" t="e">
        <f t="shared" ca="1" si="291"/>
        <v>#VALUE!</v>
      </c>
      <c r="AG1434" s="23" t="str">
        <f>ADDRESS('Відомість №2'!AS1430,9)</f>
        <v>$I$3182</v>
      </c>
      <c r="AH1434" s="23" t="str">
        <f>ADDRESS('Відомість №2'!AS1430,10)</f>
        <v>$J$3182</v>
      </c>
      <c r="AI1434" s="20">
        <f t="shared" ca="1" si="292"/>
        <v>0</v>
      </c>
      <c r="AJ1434" s="20">
        <f t="shared" ca="1" si="293"/>
        <v>0</v>
      </c>
      <c r="AK1434" s="20" t="str">
        <f>ADDRESS('Відомість №2'!AS1430,7)</f>
        <v>$G$3182</v>
      </c>
      <c r="AL1434" s="20" t="str">
        <f>ADDRESS('Відомість №2'!AS1430,8)</f>
        <v>$H$3182</v>
      </c>
      <c r="AM1434">
        <f t="shared" ca="1" si="294"/>
        <v>0</v>
      </c>
      <c r="AN1434">
        <f t="shared" ca="1" si="295"/>
        <v>0</v>
      </c>
      <c r="AO1434" t="str">
        <f>ADDRESS('Відомість №2'!AS1430,3)</f>
        <v>$C$3182</v>
      </c>
      <c r="AP1434" t="str">
        <f>ADDRESS('Відомість №2'!AS1430,22)</f>
        <v>$V$3182</v>
      </c>
      <c r="AQ1434">
        <f t="shared" ca="1" si="296"/>
        <v>0</v>
      </c>
      <c r="AR1434">
        <f t="shared" ca="1" si="297"/>
        <v>0</v>
      </c>
      <c r="AS1434">
        <f t="shared" ca="1" si="298"/>
        <v>0</v>
      </c>
    </row>
    <row r="1435" spans="20:45" ht="15.75" hidden="1" customHeight="1" x14ac:dyDescent="0.25">
      <c r="T1435" s="23" t="str">
        <f>ADDRESS('Відомість №2'!AS1431,2)</f>
        <v>$B$3183</v>
      </c>
      <c r="U1435" s="23" t="str">
        <f>ADDRESS('Відомість №2'!AS1431,1)</f>
        <v>$A$3183</v>
      </c>
      <c r="V1435" s="23">
        <f t="shared" ca="1" si="286"/>
        <v>0</v>
      </c>
      <c r="W1435" s="23">
        <f t="shared" ca="1" si="287"/>
        <v>0</v>
      </c>
      <c r="Y1435" s="23" t="str">
        <f>ADDRESS('Відомість №2'!AS1431,21)</f>
        <v>$U$3183</v>
      </c>
      <c r="Z1435" s="23" t="str">
        <f>ADDRESS('Відомість №2'!AS1431,20)</f>
        <v>$T$3183</v>
      </c>
      <c r="AA1435" s="23">
        <f t="shared" ca="1" si="288"/>
        <v>0</v>
      </c>
      <c r="AB1435" s="23">
        <f t="shared" ca="1" si="289"/>
        <v>0</v>
      </c>
      <c r="AC1435" s="23" t="e">
        <f>ADDRESS('Відомість №2'!AT1431,6)</f>
        <v>#VALUE!</v>
      </c>
      <c r="AD1435" s="23" t="e">
        <f t="shared" ca="1" si="290"/>
        <v>#VALUE!</v>
      </c>
      <c r="AF1435" s="23" t="e">
        <f t="shared" ca="1" si="291"/>
        <v>#VALUE!</v>
      </c>
      <c r="AG1435" s="23" t="str">
        <f>ADDRESS('Відомість №2'!AS1431,9)</f>
        <v>$I$3183</v>
      </c>
      <c r="AH1435" s="23" t="str">
        <f>ADDRESS('Відомість №2'!AS1431,10)</f>
        <v>$J$3183</v>
      </c>
      <c r="AI1435" s="20">
        <f t="shared" ca="1" si="292"/>
        <v>0</v>
      </c>
      <c r="AJ1435" s="20">
        <f t="shared" ca="1" si="293"/>
        <v>0</v>
      </c>
      <c r="AK1435" s="20" t="str">
        <f>ADDRESS('Відомість №2'!AS1431,7)</f>
        <v>$G$3183</v>
      </c>
      <c r="AL1435" s="20" t="str">
        <f>ADDRESS('Відомість №2'!AS1431,8)</f>
        <v>$H$3183</v>
      </c>
      <c r="AM1435">
        <f t="shared" ca="1" si="294"/>
        <v>0</v>
      </c>
      <c r="AN1435">
        <f t="shared" ca="1" si="295"/>
        <v>0</v>
      </c>
      <c r="AO1435" t="str">
        <f>ADDRESS('Відомість №2'!AS1431,3)</f>
        <v>$C$3183</v>
      </c>
      <c r="AP1435" t="str">
        <f>ADDRESS('Відомість №2'!AS1431,22)</f>
        <v>$V$3183</v>
      </c>
      <c r="AQ1435">
        <f t="shared" ca="1" si="296"/>
        <v>0</v>
      </c>
      <c r="AR1435">
        <f t="shared" ca="1" si="297"/>
        <v>0</v>
      </c>
      <c r="AS1435">
        <f t="shared" ca="1" si="298"/>
        <v>0</v>
      </c>
    </row>
    <row r="1436" spans="20:45" ht="15.75" hidden="1" customHeight="1" x14ac:dyDescent="0.25">
      <c r="T1436" s="23" t="str">
        <f>ADDRESS('Відомість №2'!AS1432,2)</f>
        <v>$B$3184</v>
      </c>
      <c r="U1436" s="23" t="str">
        <f>ADDRESS('Відомість №2'!AS1432,1)</f>
        <v>$A$3184</v>
      </c>
      <c r="V1436" s="23">
        <f t="shared" ca="1" si="286"/>
        <v>0</v>
      </c>
      <c r="W1436" s="23">
        <f t="shared" ca="1" si="287"/>
        <v>0</v>
      </c>
      <c r="Y1436" s="23" t="str">
        <f>ADDRESS('Відомість №2'!AS1432,21)</f>
        <v>$U$3184</v>
      </c>
      <c r="Z1436" s="23" t="str">
        <f>ADDRESS('Відомість №2'!AS1432,20)</f>
        <v>$T$3184</v>
      </c>
      <c r="AA1436" s="23">
        <f t="shared" ca="1" si="288"/>
        <v>0</v>
      </c>
      <c r="AB1436" s="23">
        <f t="shared" ca="1" si="289"/>
        <v>0</v>
      </c>
      <c r="AC1436" s="23" t="e">
        <f>ADDRESS('Відомість №2'!AT1432,6)</f>
        <v>#VALUE!</v>
      </c>
      <c r="AD1436" s="23" t="e">
        <f t="shared" ca="1" si="290"/>
        <v>#VALUE!</v>
      </c>
      <c r="AF1436" s="23" t="e">
        <f t="shared" ca="1" si="291"/>
        <v>#VALUE!</v>
      </c>
      <c r="AG1436" s="23" t="str">
        <f>ADDRESS('Відомість №2'!AS1432,9)</f>
        <v>$I$3184</v>
      </c>
      <c r="AH1436" s="23" t="str">
        <f>ADDRESS('Відомість №2'!AS1432,10)</f>
        <v>$J$3184</v>
      </c>
      <c r="AI1436" s="20">
        <f t="shared" ca="1" si="292"/>
        <v>0</v>
      </c>
      <c r="AJ1436" s="20">
        <f t="shared" ca="1" si="293"/>
        <v>0</v>
      </c>
      <c r="AK1436" s="20" t="str">
        <f>ADDRESS('Відомість №2'!AS1432,7)</f>
        <v>$G$3184</v>
      </c>
      <c r="AL1436" s="20" t="str">
        <f>ADDRESS('Відомість №2'!AS1432,8)</f>
        <v>$H$3184</v>
      </c>
      <c r="AM1436">
        <f t="shared" ca="1" si="294"/>
        <v>0</v>
      </c>
      <c r="AN1436">
        <f t="shared" ca="1" si="295"/>
        <v>0</v>
      </c>
      <c r="AO1436" t="str">
        <f>ADDRESS('Відомість №2'!AS1432,3)</f>
        <v>$C$3184</v>
      </c>
      <c r="AP1436" t="str">
        <f>ADDRESS('Відомість №2'!AS1432,22)</f>
        <v>$V$3184</v>
      </c>
      <c r="AQ1436">
        <f t="shared" ca="1" si="296"/>
        <v>0</v>
      </c>
      <c r="AR1436">
        <f t="shared" ca="1" si="297"/>
        <v>0</v>
      </c>
      <c r="AS1436">
        <f t="shared" ca="1" si="298"/>
        <v>0</v>
      </c>
    </row>
    <row r="1437" spans="20:45" ht="15.75" hidden="1" customHeight="1" x14ac:dyDescent="0.25">
      <c r="T1437" s="23" t="str">
        <f>ADDRESS('Відомість №2'!AS1433,2)</f>
        <v>$B$3185</v>
      </c>
      <c r="U1437" s="23" t="str">
        <f>ADDRESS('Відомість №2'!AS1433,1)</f>
        <v>$A$3185</v>
      </c>
      <c r="V1437" s="23">
        <f t="shared" ca="1" si="286"/>
        <v>0</v>
      </c>
      <c r="W1437" s="23">
        <f t="shared" ca="1" si="287"/>
        <v>0</v>
      </c>
      <c r="Y1437" s="23" t="str">
        <f>ADDRESS('Відомість №2'!AS1433,21)</f>
        <v>$U$3185</v>
      </c>
      <c r="Z1437" s="23" t="str">
        <f>ADDRESS('Відомість №2'!AS1433,20)</f>
        <v>$T$3185</v>
      </c>
      <c r="AA1437" s="23">
        <f t="shared" ca="1" si="288"/>
        <v>0</v>
      </c>
      <c r="AB1437" s="23">
        <f t="shared" ca="1" si="289"/>
        <v>0</v>
      </c>
      <c r="AC1437" s="23" t="e">
        <f>ADDRESS('Відомість №2'!AT1433,6)</f>
        <v>#VALUE!</v>
      </c>
      <c r="AD1437" s="23" t="e">
        <f t="shared" ca="1" si="290"/>
        <v>#VALUE!</v>
      </c>
      <c r="AF1437" s="23" t="e">
        <f t="shared" ca="1" si="291"/>
        <v>#VALUE!</v>
      </c>
      <c r="AG1437" s="23" t="str">
        <f>ADDRESS('Відомість №2'!AS1433,9)</f>
        <v>$I$3185</v>
      </c>
      <c r="AH1437" s="23" t="str">
        <f>ADDRESS('Відомість №2'!AS1433,10)</f>
        <v>$J$3185</v>
      </c>
      <c r="AI1437" s="20">
        <f t="shared" ca="1" si="292"/>
        <v>0</v>
      </c>
      <c r="AJ1437" s="20">
        <f t="shared" ca="1" si="293"/>
        <v>0</v>
      </c>
      <c r="AK1437" s="20" t="str">
        <f>ADDRESS('Відомість №2'!AS1433,7)</f>
        <v>$G$3185</v>
      </c>
      <c r="AL1437" s="20" t="str">
        <f>ADDRESS('Відомість №2'!AS1433,8)</f>
        <v>$H$3185</v>
      </c>
      <c r="AM1437">
        <f t="shared" ca="1" si="294"/>
        <v>0</v>
      </c>
      <c r="AN1437">
        <f t="shared" ca="1" si="295"/>
        <v>0</v>
      </c>
      <c r="AO1437" t="str">
        <f>ADDRESS('Відомість №2'!AS1433,3)</f>
        <v>$C$3185</v>
      </c>
      <c r="AP1437" t="str">
        <f>ADDRESS('Відомість №2'!AS1433,22)</f>
        <v>$V$3185</v>
      </c>
      <c r="AQ1437">
        <f t="shared" ca="1" si="296"/>
        <v>0</v>
      </c>
      <c r="AR1437">
        <f t="shared" ca="1" si="297"/>
        <v>0</v>
      </c>
      <c r="AS1437">
        <f t="shared" ca="1" si="298"/>
        <v>0</v>
      </c>
    </row>
    <row r="1438" spans="20:45" ht="15.75" hidden="1" customHeight="1" x14ac:dyDescent="0.25">
      <c r="T1438" s="23" t="str">
        <f>ADDRESS('Відомість №2'!AS1434,2)</f>
        <v>$B$3186</v>
      </c>
      <c r="U1438" s="23" t="str">
        <f>ADDRESS('Відомість №2'!AS1434,1)</f>
        <v>$A$3186</v>
      </c>
      <c r="V1438" s="23">
        <f t="shared" ca="1" si="286"/>
        <v>0</v>
      </c>
      <c r="W1438" s="23">
        <f t="shared" ca="1" si="287"/>
        <v>0</v>
      </c>
      <c r="Y1438" s="23" t="str">
        <f>ADDRESS('Відомість №2'!AS1434,21)</f>
        <v>$U$3186</v>
      </c>
      <c r="Z1438" s="23" t="str">
        <f>ADDRESS('Відомість №2'!AS1434,20)</f>
        <v>$T$3186</v>
      </c>
      <c r="AA1438" s="23">
        <f t="shared" ca="1" si="288"/>
        <v>0</v>
      </c>
      <c r="AB1438" s="23">
        <f t="shared" ca="1" si="289"/>
        <v>0</v>
      </c>
      <c r="AC1438" s="23" t="e">
        <f>ADDRESS('Відомість №2'!AT1434,6)</f>
        <v>#VALUE!</v>
      </c>
      <c r="AD1438" s="23" t="e">
        <f t="shared" ca="1" si="290"/>
        <v>#VALUE!</v>
      </c>
      <c r="AF1438" s="23" t="e">
        <f t="shared" ca="1" si="291"/>
        <v>#VALUE!</v>
      </c>
      <c r="AG1438" s="23" t="str">
        <f>ADDRESS('Відомість №2'!AS1434,9)</f>
        <v>$I$3186</v>
      </c>
      <c r="AH1438" s="23" t="str">
        <f>ADDRESS('Відомість №2'!AS1434,10)</f>
        <v>$J$3186</v>
      </c>
      <c r="AI1438" s="20">
        <f t="shared" ca="1" si="292"/>
        <v>0</v>
      </c>
      <c r="AJ1438" s="20">
        <f t="shared" ca="1" si="293"/>
        <v>0</v>
      </c>
      <c r="AK1438" s="20" t="str">
        <f>ADDRESS('Відомість №2'!AS1434,7)</f>
        <v>$G$3186</v>
      </c>
      <c r="AL1438" s="20" t="str">
        <f>ADDRESS('Відомість №2'!AS1434,8)</f>
        <v>$H$3186</v>
      </c>
      <c r="AM1438">
        <f t="shared" ca="1" si="294"/>
        <v>0</v>
      </c>
      <c r="AN1438">
        <f t="shared" ca="1" si="295"/>
        <v>0</v>
      </c>
      <c r="AO1438" t="str">
        <f>ADDRESS('Відомість №2'!AS1434,3)</f>
        <v>$C$3186</v>
      </c>
      <c r="AP1438" t="str">
        <f>ADDRESS('Відомість №2'!AS1434,22)</f>
        <v>$V$3186</v>
      </c>
      <c r="AQ1438">
        <f t="shared" ca="1" si="296"/>
        <v>0</v>
      </c>
      <c r="AR1438">
        <f t="shared" ca="1" si="297"/>
        <v>0</v>
      </c>
      <c r="AS1438">
        <f t="shared" ca="1" si="298"/>
        <v>0</v>
      </c>
    </row>
    <row r="1439" spans="20:45" ht="15.75" hidden="1" customHeight="1" x14ac:dyDescent="0.25">
      <c r="T1439" s="23" t="str">
        <f>ADDRESS('Відомість №2'!AS1435,2)</f>
        <v>$B$3187</v>
      </c>
      <c r="U1439" s="23" t="str">
        <f>ADDRESS('Відомість №2'!AS1435,1)</f>
        <v>$A$3187</v>
      </c>
      <c r="V1439" s="23">
        <f t="shared" ca="1" si="286"/>
        <v>0</v>
      </c>
      <c r="W1439" s="23">
        <f t="shared" ca="1" si="287"/>
        <v>0</v>
      </c>
      <c r="Y1439" s="23" t="str">
        <f>ADDRESS('Відомість №2'!AS1435,21)</f>
        <v>$U$3187</v>
      </c>
      <c r="Z1439" s="23" t="str">
        <f>ADDRESS('Відомість №2'!AS1435,20)</f>
        <v>$T$3187</v>
      </c>
      <c r="AA1439" s="23">
        <f t="shared" ca="1" si="288"/>
        <v>0</v>
      </c>
      <c r="AB1439" s="23">
        <f t="shared" ca="1" si="289"/>
        <v>0</v>
      </c>
      <c r="AC1439" s="23" t="e">
        <f>ADDRESS('Відомість №2'!AT1435,6)</f>
        <v>#VALUE!</v>
      </c>
      <c r="AD1439" s="23" t="e">
        <f t="shared" ca="1" si="290"/>
        <v>#VALUE!</v>
      </c>
      <c r="AF1439" s="23" t="e">
        <f t="shared" ca="1" si="291"/>
        <v>#VALUE!</v>
      </c>
      <c r="AG1439" s="23" t="str">
        <f>ADDRESS('Відомість №2'!AS1435,9)</f>
        <v>$I$3187</v>
      </c>
      <c r="AH1439" s="23" t="str">
        <f>ADDRESS('Відомість №2'!AS1435,10)</f>
        <v>$J$3187</v>
      </c>
      <c r="AI1439" s="20">
        <f t="shared" ca="1" si="292"/>
        <v>0</v>
      </c>
      <c r="AJ1439" s="20">
        <f t="shared" ca="1" si="293"/>
        <v>0</v>
      </c>
      <c r="AK1439" s="20" t="str">
        <f>ADDRESS('Відомість №2'!AS1435,7)</f>
        <v>$G$3187</v>
      </c>
      <c r="AL1439" s="20" t="str">
        <f>ADDRESS('Відомість №2'!AS1435,8)</f>
        <v>$H$3187</v>
      </c>
      <c r="AM1439">
        <f t="shared" ca="1" si="294"/>
        <v>0</v>
      </c>
      <c r="AN1439">
        <f t="shared" ca="1" si="295"/>
        <v>0</v>
      </c>
      <c r="AO1439" t="str">
        <f>ADDRESS('Відомість №2'!AS1435,3)</f>
        <v>$C$3187</v>
      </c>
      <c r="AP1439" t="str">
        <f>ADDRESS('Відомість №2'!AS1435,22)</f>
        <v>$V$3187</v>
      </c>
      <c r="AQ1439">
        <f t="shared" ca="1" si="296"/>
        <v>0</v>
      </c>
      <c r="AR1439">
        <f t="shared" ca="1" si="297"/>
        <v>0</v>
      </c>
      <c r="AS1439">
        <f t="shared" ca="1" si="298"/>
        <v>0</v>
      </c>
    </row>
    <row r="1440" spans="20:45" ht="15.75" hidden="1" customHeight="1" x14ac:dyDescent="0.25">
      <c r="T1440" s="23" t="str">
        <f>ADDRESS('Відомість №2'!AS1436,2)</f>
        <v>$B$3188</v>
      </c>
      <c r="U1440" s="23" t="str">
        <f>ADDRESS('Відомість №2'!AS1436,1)</f>
        <v>$A$3188</v>
      </c>
      <c r="V1440" s="23">
        <f t="shared" ca="1" si="286"/>
        <v>0</v>
      </c>
      <c r="W1440" s="23">
        <f t="shared" ca="1" si="287"/>
        <v>0</v>
      </c>
      <c r="Y1440" s="23" t="str">
        <f>ADDRESS('Відомість №2'!AS1436,21)</f>
        <v>$U$3188</v>
      </c>
      <c r="Z1440" s="23" t="str">
        <f>ADDRESS('Відомість №2'!AS1436,20)</f>
        <v>$T$3188</v>
      </c>
      <c r="AA1440" s="23">
        <f t="shared" ca="1" si="288"/>
        <v>0</v>
      </c>
      <c r="AB1440" s="23">
        <f t="shared" ca="1" si="289"/>
        <v>0</v>
      </c>
      <c r="AC1440" s="23" t="e">
        <f>ADDRESS('Відомість №2'!AT1436,6)</f>
        <v>#VALUE!</v>
      </c>
      <c r="AD1440" s="23" t="e">
        <f t="shared" ca="1" si="290"/>
        <v>#VALUE!</v>
      </c>
      <c r="AF1440" s="23" t="e">
        <f t="shared" ca="1" si="291"/>
        <v>#VALUE!</v>
      </c>
      <c r="AG1440" s="23" t="str">
        <f>ADDRESS('Відомість №2'!AS1436,9)</f>
        <v>$I$3188</v>
      </c>
      <c r="AH1440" s="23" t="str">
        <f>ADDRESS('Відомість №2'!AS1436,10)</f>
        <v>$J$3188</v>
      </c>
      <c r="AI1440" s="20">
        <f t="shared" ca="1" si="292"/>
        <v>0</v>
      </c>
      <c r="AJ1440" s="20">
        <f t="shared" ca="1" si="293"/>
        <v>0</v>
      </c>
      <c r="AK1440" s="20" t="str">
        <f>ADDRESS('Відомість №2'!AS1436,7)</f>
        <v>$G$3188</v>
      </c>
      <c r="AL1440" s="20" t="str">
        <f>ADDRESS('Відомість №2'!AS1436,8)</f>
        <v>$H$3188</v>
      </c>
      <c r="AM1440">
        <f t="shared" ca="1" si="294"/>
        <v>0</v>
      </c>
      <c r="AN1440">
        <f t="shared" ca="1" si="295"/>
        <v>0</v>
      </c>
      <c r="AO1440" t="str">
        <f>ADDRESS('Відомість №2'!AS1436,3)</f>
        <v>$C$3188</v>
      </c>
      <c r="AP1440" t="str">
        <f>ADDRESS('Відомість №2'!AS1436,22)</f>
        <v>$V$3188</v>
      </c>
      <c r="AQ1440">
        <f t="shared" ca="1" si="296"/>
        <v>0</v>
      </c>
      <c r="AR1440">
        <f t="shared" ca="1" si="297"/>
        <v>0</v>
      </c>
      <c r="AS1440">
        <f t="shared" ca="1" si="298"/>
        <v>0</v>
      </c>
    </row>
    <row r="1441" spans="20:45" ht="15.75" hidden="1" customHeight="1" x14ac:dyDescent="0.25">
      <c r="T1441" s="23" t="str">
        <f>ADDRESS('Відомість №2'!AS1437,2)</f>
        <v>$B$3189</v>
      </c>
      <c r="U1441" s="23" t="str">
        <f>ADDRESS('Відомість №2'!AS1437,1)</f>
        <v>$A$3189</v>
      </c>
      <c r="V1441" s="23">
        <f t="shared" ca="1" si="286"/>
        <v>0</v>
      </c>
      <c r="W1441" s="23">
        <f t="shared" ca="1" si="287"/>
        <v>0</v>
      </c>
      <c r="Y1441" s="23" t="str">
        <f>ADDRESS('Відомість №2'!AS1437,21)</f>
        <v>$U$3189</v>
      </c>
      <c r="Z1441" s="23" t="str">
        <f>ADDRESS('Відомість №2'!AS1437,20)</f>
        <v>$T$3189</v>
      </c>
      <c r="AA1441" s="23">
        <f t="shared" ca="1" si="288"/>
        <v>0</v>
      </c>
      <c r="AB1441" s="23">
        <f t="shared" ca="1" si="289"/>
        <v>0</v>
      </c>
      <c r="AC1441" s="23" t="e">
        <f>ADDRESS('Відомість №2'!AT1437,6)</f>
        <v>#VALUE!</v>
      </c>
      <c r="AD1441" s="23" t="e">
        <f t="shared" ca="1" si="290"/>
        <v>#VALUE!</v>
      </c>
      <c r="AF1441" s="23" t="e">
        <f t="shared" ca="1" si="291"/>
        <v>#VALUE!</v>
      </c>
      <c r="AG1441" s="23" t="str">
        <f>ADDRESS('Відомість №2'!AS1437,9)</f>
        <v>$I$3189</v>
      </c>
      <c r="AH1441" s="23" t="str">
        <f>ADDRESS('Відомість №2'!AS1437,10)</f>
        <v>$J$3189</v>
      </c>
      <c r="AI1441" s="20">
        <f t="shared" ca="1" si="292"/>
        <v>0</v>
      </c>
      <c r="AJ1441" s="20">
        <f t="shared" ca="1" si="293"/>
        <v>0</v>
      </c>
      <c r="AK1441" s="20" t="str">
        <f>ADDRESS('Відомість №2'!AS1437,7)</f>
        <v>$G$3189</v>
      </c>
      <c r="AL1441" s="20" t="str">
        <f>ADDRESS('Відомість №2'!AS1437,8)</f>
        <v>$H$3189</v>
      </c>
      <c r="AM1441">
        <f t="shared" ca="1" si="294"/>
        <v>0</v>
      </c>
      <c r="AN1441">
        <f t="shared" ca="1" si="295"/>
        <v>0</v>
      </c>
      <c r="AO1441" t="str">
        <f>ADDRESS('Відомість №2'!AS1437,3)</f>
        <v>$C$3189</v>
      </c>
      <c r="AP1441" t="str">
        <f>ADDRESS('Відомість №2'!AS1437,22)</f>
        <v>$V$3189</v>
      </c>
      <c r="AQ1441">
        <f t="shared" ca="1" si="296"/>
        <v>0</v>
      </c>
      <c r="AR1441">
        <f t="shared" ca="1" si="297"/>
        <v>0</v>
      </c>
      <c r="AS1441">
        <f t="shared" ca="1" si="298"/>
        <v>0</v>
      </c>
    </row>
    <row r="1442" spans="20:45" ht="15.75" hidden="1" customHeight="1" x14ac:dyDescent="0.25">
      <c r="T1442" s="23" t="str">
        <f>ADDRESS('Відомість №2'!AS1438,2)</f>
        <v>$B$3190</v>
      </c>
      <c r="U1442" s="23" t="str">
        <f>ADDRESS('Відомість №2'!AS1438,1)</f>
        <v>$A$3190</v>
      </c>
      <c r="V1442" s="23">
        <f t="shared" ca="1" si="286"/>
        <v>0</v>
      </c>
      <c r="W1442" s="23">
        <f t="shared" ca="1" si="287"/>
        <v>0</v>
      </c>
      <c r="Y1442" s="23" t="str">
        <f>ADDRESS('Відомість №2'!AS1438,21)</f>
        <v>$U$3190</v>
      </c>
      <c r="Z1442" s="23" t="str">
        <f>ADDRESS('Відомість №2'!AS1438,20)</f>
        <v>$T$3190</v>
      </c>
      <c r="AA1442" s="23">
        <f t="shared" ca="1" si="288"/>
        <v>0</v>
      </c>
      <c r="AB1442" s="23">
        <f t="shared" ca="1" si="289"/>
        <v>0</v>
      </c>
      <c r="AC1442" s="23" t="e">
        <f>ADDRESS('Відомість №2'!AT1438,6)</f>
        <v>#VALUE!</v>
      </c>
      <c r="AD1442" s="23" t="e">
        <f t="shared" ca="1" si="290"/>
        <v>#VALUE!</v>
      </c>
      <c r="AF1442" s="23" t="e">
        <f t="shared" ca="1" si="291"/>
        <v>#VALUE!</v>
      </c>
      <c r="AG1442" s="23" t="str">
        <f>ADDRESS('Відомість №2'!AS1438,9)</f>
        <v>$I$3190</v>
      </c>
      <c r="AH1442" s="23" t="str">
        <f>ADDRESS('Відомість №2'!AS1438,10)</f>
        <v>$J$3190</v>
      </c>
      <c r="AI1442" s="20">
        <f t="shared" ca="1" si="292"/>
        <v>0</v>
      </c>
      <c r="AJ1442" s="20">
        <f t="shared" ca="1" si="293"/>
        <v>0</v>
      </c>
      <c r="AK1442" s="20" t="str">
        <f>ADDRESS('Відомість №2'!AS1438,7)</f>
        <v>$G$3190</v>
      </c>
      <c r="AL1442" s="20" t="str">
        <f>ADDRESS('Відомість №2'!AS1438,8)</f>
        <v>$H$3190</v>
      </c>
      <c r="AM1442">
        <f t="shared" ca="1" si="294"/>
        <v>0</v>
      </c>
      <c r="AN1442">
        <f t="shared" ca="1" si="295"/>
        <v>0</v>
      </c>
      <c r="AO1442" t="str">
        <f>ADDRESS('Відомість №2'!AS1438,3)</f>
        <v>$C$3190</v>
      </c>
      <c r="AP1442" t="str">
        <f>ADDRESS('Відомість №2'!AS1438,22)</f>
        <v>$V$3190</v>
      </c>
      <c r="AQ1442">
        <f t="shared" ca="1" si="296"/>
        <v>0</v>
      </c>
      <c r="AR1442">
        <f t="shared" ca="1" si="297"/>
        <v>0</v>
      </c>
      <c r="AS1442">
        <f t="shared" ca="1" si="298"/>
        <v>0</v>
      </c>
    </row>
    <row r="1443" spans="20:45" ht="15.75" hidden="1" customHeight="1" x14ac:dyDescent="0.25">
      <c r="T1443" s="23" t="str">
        <f>ADDRESS('Відомість №2'!AS1439,2)</f>
        <v>$B$3191</v>
      </c>
      <c r="U1443" s="23" t="str">
        <f>ADDRESS('Відомість №2'!AS1439,1)</f>
        <v>$A$3191</v>
      </c>
      <c r="V1443" s="23">
        <f t="shared" ca="1" si="286"/>
        <v>0</v>
      </c>
      <c r="W1443" s="23">
        <f t="shared" ca="1" si="287"/>
        <v>0</v>
      </c>
      <c r="Y1443" s="23" t="str">
        <f>ADDRESS('Відомість №2'!AS1439,21)</f>
        <v>$U$3191</v>
      </c>
      <c r="Z1443" s="23" t="str">
        <f>ADDRESS('Відомість №2'!AS1439,20)</f>
        <v>$T$3191</v>
      </c>
      <c r="AA1443" s="23">
        <f t="shared" ca="1" si="288"/>
        <v>0</v>
      </c>
      <c r="AB1443" s="23">
        <f t="shared" ca="1" si="289"/>
        <v>0</v>
      </c>
      <c r="AC1443" s="23" t="e">
        <f>ADDRESS('Відомість №2'!AT1439,6)</f>
        <v>#VALUE!</v>
      </c>
      <c r="AD1443" s="23" t="e">
        <f t="shared" ca="1" si="290"/>
        <v>#VALUE!</v>
      </c>
      <c r="AF1443" s="23" t="e">
        <f t="shared" ca="1" si="291"/>
        <v>#VALUE!</v>
      </c>
      <c r="AG1443" s="23" t="str">
        <f>ADDRESS('Відомість №2'!AS1439,9)</f>
        <v>$I$3191</v>
      </c>
      <c r="AH1443" s="23" t="str">
        <f>ADDRESS('Відомість №2'!AS1439,10)</f>
        <v>$J$3191</v>
      </c>
      <c r="AI1443" s="20">
        <f t="shared" ca="1" si="292"/>
        <v>0</v>
      </c>
      <c r="AJ1443" s="20">
        <f t="shared" ca="1" si="293"/>
        <v>0</v>
      </c>
      <c r="AK1443" s="20" t="str">
        <f>ADDRESS('Відомість №2'!AS1439,7)</f>
        <v>$G$3191</v>
      </c>
      <c r="AL1443" s="20" t="str">
        <f>ADDRESS('Відомість №2'!AS1439,8)</f>
        <v>$H$3191</v>
      </c>
      <c r="AM1443">
        <f t="shared" ca="1" si="294"/>
        <v>0</v>
      </c>
      <c r="AN1443">
        <f t="shared" ca="1" si="295"/>
        <v>0</v>
      </c>
      <c r="AO1443" t="str">
        <f>ADDRESS('Відомість №2'!AS1439,3)</f>
        <v>$C$3191</v>
      </c>
      <c r="AP1443" t="str">
        <f>ADDRESS('Відомість №2'!AS1439,22)</f>
        <v>$V$3191</v>
      </c>
      <c r="AQ1443">
        <f t="shared" ca="1" si="296"/>
        <v>0</v>
      </c>
      <c r="AR1443">
        <f t="shared" ca="1" si="297"/>
        <v>0</v>
      </c>
      <c r="AS1443">
        <f t="shared" ca="1" si="298"/>
        <v>0</v>
      </c>
    </row>
    <row r="1444" spans="20:45" ht="15.75" hidden="1" customHeight="1" x14ac:dyDescent="0.25">
      <c r="T1444" s="23" t="str">
        <f>ADDRESS('Відомість №2'!AS1440,2)</f>
        <v>$B$3192</v>
      </c>
      <c r="U1444" s="23" t="str">
        <f>ADDRESS('Відомість №2'!AS1440,1)</f>
        <v>$A$3192</v>
      </c>
      <c r="V1444" s="23">
        <f t="shared" ca="1" si="286"/>
        <v>0</v>
      </c>
      <c r="W1444" s="23">
        <f t="shared" ca="1" si="287"/>
        <v>0</v>
      </c>
      <c r="Y1444" s="23" t="str">
        <f>ADDRESS('Відомість №2'!AS1440,21)</f>
        <v>$U$3192</v>
      </c>
      <c r="Z1444" s="23" t="str">
        <f>ADDRESS('Відомість №2'!AS1440,20)</f>
        <v>$T$3192</v>
      </c>
      <c r="AA1444" s="23">
        <f t="shared" ca="1" si="288"/>
        <v>0</v>
      </c>
      <c r="AB1444" s="23">
        <f t="shared" ca="1" si="289"/>
        <v>0</v>
      </c>
      <c r="AC1444" s="23" t="e">
        <f>ADDRESS('Відомість №2'!AT1440,6)</f>
        <v>#VALUE!</v>
      </c>
      <c r="AD1444" s="23" t="e">
        <f t="shared" ca="1" si="290"/>
        <v>#VALUE!</v>
      </c>
      <c r="AF1444" s="23" t="e">
        <f t="shared" ca="1" si="291"/>
        <v>#VALUE!</v>
      </c>
      <c r="AG1444" s="23" t="str">
        <f>ADDRESS('Відомість №2'!AS1440,9)</f>
        <v>$I$3192</v>
      </c>
      <c r="AH1444" s="23" t="str">
        <f>ADDRESS('Відомість №2'!AS1440,10)</f>
        <v>$J$3192</v>
      </c>
      <c r="AI1444" s="20">
        <f t="shared" ca="1" si="292"/>
        <v>0</v>
      </c>
      <c r="AJ1444" s="20">
        <f t="shared" ca="1" si="293"/>
        <v>0</v>
      </c>
      <c r="AK1444" s="20" t="str">
        <f>ADDRESS('Відомість №2'!AS1440,7)</f>
        <v>$G$3192</v>
      </c>
      <c r="AL1444" s="20" t="str">
        <f>ADDRESS('Відомість №2'!AS1440,8)</f>
        <v>$H$3192</v>
      </c>
      <c r="AM1444">
        <f t="shared" ca="1" si="294"/>
        <v>0</v>
      </c>
      <c r="AN1444">
        <f t="shared" ca="1" si="295"/>
        <v>0</v>
      </c>
      <c r="AO1444" t="str">
        <f>ADDRESS('Відомість №2'!AS1440,3)</f>
        <v>$C$3192</v>
      </c>
      <c r="AP1444" t="str">
        <f>ADDRESS('Відомість №2'!AS1440,22)</f>
        <v>$V$3192</v>
      </c>
      <c r="AQ1444">
        <f t="shared" ca="1" si="296"/>
        <v>0</v>
      </c>
      <c r="AR1444">
        <f t="shared" ca="1" si="297"/>
        <v>0</v>
      </c>
      <c r="AS1444">
        <f t="shared" ca="1" si="298"/>
        <v>0</v>
      </c>
    </row>
    <row r="1445" spans="20:45" ht="15.75" hidden="1" customHeight="1" x14ac:dyDescent="0.25">
      <c r="T1445" s="23" t="str">
        <f>ADDRESS('Відомість №2'!AS1441,2)</f>
        <v>$B$3193</v>
      </c>
      <c r="U1445" s="23" t="str">
        <f>ADDRESS('Відомість №2'!AS1441,1)</f>
        <v>$A$3193</v>
      </c>
      <c r="V1445" s="23">
        <f t="shared" ca="1" si="286"/>
        <v>0</v>
      </c>
      <c r="W1445" s="23">
        <f t="shared" ca="1" si="287"/>
        <v>0</v>
      </c>
      <c r="Y1445" s="23" t="str">
        <f>ADDRESS('Відомість №2'!AS1441,21)</f>
        <v>$U$3193</v>
      </c>
      <c r="Z1445" s="23" t="str">
        <f>ADDRESS('Відомість №2'!AS1441,20)</f>
        <v>$T$3193</v>
      </c>
      <c r="AA1445" s="23">
        <f t="shared" ca="1" si="288"/>
        <v>0</v>
      </c>
      <c r="AB1445" s="23">
        <f t="shared" ca="1" si="289"/>
        <v>0</v>
      </c>
      <c r="AC1445" s="23" t="e">
        <f>ADDRESS('Відомість №2'!AT1441,6)</f>
        <v>#VALUE!</v>
      </c>
      <c r="AD1445" s="23" t="e">
        <f t="shared" ca="1" si="290"/>
        <v>#VALUE!</v>
      </c>
      <c r="AF1445" s="23" t="e">
        <f t="shared" ca="1" si="291"/>
        <v>#VALUE!</v>
      </c>
      <c r="AG1445" s="23" t="str">
        <f>ADDRESS('Відомість №2'!AS1441,9)</f>
        <v>$I$3193</v>
      </c>
      <c r="AH1445" s="23" t="str">
        <f>ADDRESS('Відомість №2'!AS1441,10)</f>
        <v>$J$3193</v>
      </c>
      <c r="AI1445" s="20">
        <f t="shared" ca="1" si="292"/>
        <v>0</v>
      </c>
      <c r="AJ1445" s="20">
        <f t="shared" ca="1" si="293"/>
        <v>0</v>
      </c>
      <c r="AK1445" s="20" t="str">
        <f>ADDRESS('Відомість №2'!AS1441,7)</f>
        <v>$G$3193</v>
      </c>
      <c r="AL1445" s="20" t="str">
        <f>ADDRESS('Відомість №2'!AS1441,8)</f>
        <v>$H$3193</v>
      </c>
      <c r="AM1445">
        <f t="shared" ca="1" si="294"/>
        <v>0</v>
      </c>
      <c r="AN1445">
        <f t="shared" ca="1" si="295"/>
        <v>0</v>
      </c>
      <c r="AO1445" t="str">
        <f>ADDRESS('Відомість №2'!AS1441,3)</f>
        <v>$C$3193</v>
      </c>
      <c r="AP1445" t="str">
        <f>ADDRESS('Відомість №2'!AS1441,22)</f>
        <v>$V$3193</v>
      </c>
      <c r="AQ1445">
        <f t="shared" ca="1" si="296"/>
        <v>0</v>
      </c>
      <c r="AR1445">
        <f t="shared" ca="1" si="297"/>
        <v>0</v>
      </c>
      <c r="AS1445">
        <f t="shared" ca="1" si="298"/>
        <v>0</v>
      </c>
    </row>
    <row r="1446" spans="20:45" ht="15.75" hidden="1" customHeight="1" x14ac:dyDescent="0.25">
      <c r="T1446" s="23" t="str">
        <f>ADDRESS('Відомість №2'!AS1442,2)</f>
        <v>$B$3194</v>
      </c>
      <c r="U1446" s="23" t="str">
        <f>ADDRESS('Відомість №2'!AS1442,1)</f>
        <v>$A$3194</v>
      </c>
      <c r="V1446" s="23">
        <f t="shared" ca="1" si="286"/>
        <v>0</v>
      </c>
      <c r="W1446" s="23">
        <f t="shared" ca="1" si="287"/>
        <v>0</v>
      </c>
      <c r="Y1446" s="23" t="str">
        <f>ADDRESS('Відомість №2'!AS1442,21)</f>
        <v>$U$3194</v>
      </c>
      <c r="Z1446" s="23" t="str">
        <f>ADDRESS('Відомість №2'!AS1442,20)</f>
        <v>$T$3194</v>
      </c>
      <c r="AA1446" s="23">
        <f t="shared" ca="1" si="288"/>
        <v>0</v>
      </c>
      <c r="AB1446" s="23">
        <f t="shared" ca="1" si="289"/>
        <v>0</v>
      </c>
      <c r="AC1446" s="23" t="e">
        <f>ADDRESS('Відомість №2'!AT1442,6)</f>
        <v>#VALUE!</v>
      </c>
      <c r="AD1446" s="23" t="e">
        <f t="shared" ca="1" si="290"/>
        <v>#VALUE!</v>
      </c>
      <c r="AF1446" s="23" t="e">
        <f t="shared" ca="1" si="291"/>
        <v>#VALUE!</v>
      </c>
      <c r="AG1446" s="23" t="str">
        <f>ADDRESS('Відомість №2'!AS1442,9)</f>
        <v>$I$3194</v>
      </c>
      <c r="AH1446" s="23" t="str">
        <f>ADDRESS('Відомість №2'!AS1442,10)</f>
        <v>$J$3194</v>
      </c>
      <c r="AI1446" s="20">
        <f t="shared" ca="1" si="292"/>
        <v>0</v>
      </c>
      <c r="AJ1446" s="20">
        <f t="shared" ca="1" si="293"/>
        <v>0</v>
      </c>
      <c r="AK1446" s="20" t="str">
        <f>ADDRESS('Відомість №2'!AS1442,7)</f>
        <v>$G$3194</v>
      </c>
      <c r="AL1446" s="20" t="str">
        <f>ADDRESS('Відомість №2'!AS1442,8)</f>
        <v>$H$3194</v>
      </c>
      <c r="AM1446">
        <f t="shared" ca="1" si="294"/>
        <v>0</v>
      </c>
      <c r="AN1446">
        <f t="shared" ca="1" si="295"/>
        <v>0</v>
      </c>
      <c r="AO1446" t="str">
        <f>ADDRESS('Відомість №2'!AS1442,3)</f>
        <v>$C$3194</v>
      </c>
      <c r="AP1446" t="str">
        <f>ADDRESS('Відомість №2'!AS1442,22)</f>
        <v>$V$3194</v>
      </c>
      <c r="AQ1446">
        <f t="shared" ca="1" si="296"/>
        <v>0</v>
      </c>
      <c r="AR1446">
        <f t="shared" ca="1" si="297"/>
        <v>0</v>
      </c>
      <c r="AS1446">
        <f t="shared" ca="1" si="298"/>
        <v>0</v>
      </c>
    </row>
    <row r="1447" spans="20:45" ht="15.75" hidden="1" customHeight="1" x14ac:dyDescent="0.25">
      <c r="T1447" s="23" t="str">
        <f>ADDRESS('Відомість №2'!AS1443,2)</f>
        <v>$B$3195</v>
      </c>
      <c r="U1447" s="23" t="str">
        <f>ADDRESS('Відомість №2'!AS1443,1)</f>
        <v>$A$3195</v>
      </c>
      <c r="V1447" s="23">
        <f t="shared" ca="1" si="286"/>
        <v>0</v>
      </c>
      <c r="W1447" s="23">
        <f t="shared" ca="1" si="287"/>
        <v>0</v>
      </c>
      <c r="Y1447" s="23" t="str">
        <f>ADDRESS('Відомість №2'!AS1443,21)</f>
        <v>$U$3195</v>
      </c>
      <c r="Z1447" s="23" t="str">
        <f>ADDRESS('Відомість №2'!AS1443,20)</f>
        <v>$T$3195</v>
      </c>
      <c r="AA1447" s="23">
        <f t="shared" ca="1" si="288"/>
        <v>0</v>
      </c>
      <c r="AB1447" s="23">
        <f t="shared" ca="1" si="289"/>
        <v>0</v>
      </c>
      <c r="AC1447" s="23" t="e">
        <f>ADDRESS('Відомість №2'!AT1443,6)</f>
        <v>#VALUE!</v>
      </c>
      <c r="AD1447" s="23" t="e">
        <f t="shared" ca="1" si="290"/>
        <v>#VALUE!</v>
      </c>
      <c r="AF1447" s="23" t="e">
        <f t="shared" ca="1" si="291"/>
        <v>#VALUE!</v>
      </c>
      <c r="AG1447" s="23" t="str">
        <f>ADDRESS('Відомість №2'!AS1443,9)</f>
        <v>$I$3195</v>
      </c>
      <c r="AH1447" s="23" t="str">
        <f>ADDRESS('Відомість №2'!AS1443,10)</f>
        <v>$J$3195</v>
      </c>
      <c r="AI1447" s="20">
        <f t="shared" ca="1" si="292"/>
        <v>0</v>
      </c>
      <c r="AJ1447" s="20">
        <f t="shared" ca="1" si="293"/>
        <v>0</v>
      </c>
      <c r="AK1447" s="20" t="str">
        <f>ADDRESS('Відомість №2'!AS1443,7)</f>
        <v>$G$3195</v>
      </c>
      <c r="AL1447" s="20" t="str">
        <f>ADDRESS('Відомість №2'!AS1443,8)</f>
        <v>$H$3195</v>
      </c>
      <c r="AM1447">
        <f t="shared" ca="1" si="294"/>
        <v>0</v>
      </c>
      <c r="AN1447">
        <f t="shared" ca="1" si="295"/>
        <v>0</v>
      </c>
      <c r="AO1447" t="str">
        <f>ADDRESS('Відомість №2'!AS1443,3)</f>
        <v>$C$3195</v>
      </c>
      <c r="AP1447" t="str">
        <f>ADDRESS('Відомість №2'!AS1443,22)</f>
        <v>$V$3195</v>
      </c>
      <c r="AQ1447">
        <f t="shared" ca="1" si="296"/>
        <v>0</v>
      </c>
      <c r="AR1447">
        <f t="shared" ca="1" si="297"/>
        <v>0</v>
      </c>
      <c r="AS1447">
        <f t="shared" ca="1" si="298"/>
        <v>0</v>
      </c>
    </row>
    <row r="1448" spans="20:45" ht="15.75" hidden="1" customHeight="1" x14ac:dyDescent="0.25">
      <c r="T1448" s="23" t="str">
        <f>ADDRESS('Відомість №2'!AS1444,2)</f>
        <v>$B$3196</v>
      </c>
      <c r="U1448" s="23" t="str">
        <f>ADDRESS('Відомість №2'!AS1444,1)</f>
        <v>$A$3196</v>
      </c>
      <c r="V1448" s="23">
        <f t="shared" ca="1" si="286"/>
        <v>0</v>
      </c>
      <c r="W1448" s="23">
        <f t="shared" ca="1" si="287"/>
        <v>0</v>
      </c>
      <c r="Y1448" s="23" t="str">
        <f>ADDRESS('Відомість №2'!AS1444,21)</f>
        <v>$U$3196</v>
      </c>
      <c r="Z1448" s="23" t="str">
        <f>ADDRESS('Відомість №2'!AS1444,20)</f>
        <v>$T$3196</v>
      </c>
      <c r="AA1448" s="23">
        <f t="shared" ca="1" si="288"/>
        <v>0</v>
      </c>
      <c r="AB1448" s="23">
        <f t="shared" ca="1" si="289"/>
        <v>0</v>
      </c>
      <c r="AC1448" s="23" t="e">
        <f>ADDRESS('Відомість №2'!AT1444,6)</f>
        <v>#VALUE!</v>
      </c>
      <c r="AD1448" s="23" t="e">
        <f t="shared" ca="1" si="290"/>
        <v>#VALUE!</v>
      </c>
      <c r="AF1448" s="23" t="e">
        <f t="shared" ca="1" si="291"/>
        <v>#VALUE!</v>
      </c>
      <c r="AG1448" s="23" t="str">
        <f>ADDRESS('Відомість №2'!AS1444,9)</f>
        <v>$I$3196</v>
      </c>
      <c r="AH1448" s="23" t="str">
        <f>ADDRESS('Відомість №2'!AS1444,10)</f>
        <v>$J$3196</v>
      </c>
      <c r="AI1448" s="20">
        <f t="shared" ca="1" si="292"/>
        <v>0</v>
      </c>
      <c r="AJ1448" s="20">
        <f t="shared" ca="1" si="293"/>
        <v>0</v>
      </c>
      <c r="AK1448" s="20" t="str">
        <f>ADDRESS('Відомість №2'!AS1444,7)</f>
        <v>$G$3196</v>
      </c>
      <c r="AL1448" s="20" t="str">
        <f>ADDRESS('Відомість №2'!AS1444,8)</f>
        <v>$H$3196</v>
      </c>
      <c r="AM1448">
        <f t="shared" ca="1" si="294"/>
        <v>0</v>
      </c>
      <c r="AN1448">
        <f t="shared" ca="1" si="295"/>
        <v>0</v>
      </c>
      <c r="AO1448" t="str">
        <f>ADDRESS('Відомість №2'!AS1444,3)</f>
        <v>$C$3196</v>
      </c>
      <c r="AP1448" t="str">
        <f>ADDRESS('Відомість №2'!AS1444,22)</f>
        <v>$V$3196</v>
      </c>
      <c r="AQ1448">
        <f t="shared" ca="1" si="296"/>
        <v>0</v>
      </c>
      <c r="AR1448">
        <f t="shared" ca="1" si="297"/>
        <v>0</v>
      </c>
      <c r="AS1448">
        <f t="shared" ca="1" si="298"/>
        <v>0</v>
      </c>
    </row>
    <row r="1449" spans="20:45" ht="15.75" hidden="1" customHeight="1" x14ac:dyDescent="0.25">
      <c r="T1449" s="23" t="str">
        <f>ADDRESS('Відомість №2'!AS1445,2)</f>
        <v>$B$3197</v>
      </c>
      <c r="U1449" s="23" t="str">
        <f>ADDRESS('Відомість №2'!AS1445,1)</f>
        <v>$A$3197</v>
      </c>
      <c r="V1449" s="23">
        <f t="shared" ca="1" si="286"/>
        <v>0</v>
      </c>
      <c r="W1449" s="23">
        <f t="shared" ca="1" si="287"/>
        <v>0</v>
      </c>
      <c r="Y1449" s="23" t="str">
        <f>ADDRESS('Відомість №2'!AS1445,21)</f>
        <v>$U$3197</v>
      </c>
      <c r="Z1449" s="23" t="str">
        <f>ADDRESS('Відомість №2'!AS1445,20)</f>
        <v>$T$3197</v>
      </c>
      <c r="AA1449" s="23">
        <f t="shared" ca="1" si="288"/>
        <v>0</v>
      </c>
      <c r="AB1449" s="23">
        <f t="shared" ca="1" si="289"/>
        <v>0</v>
      </c>
      <c r="AC1449" s="23" t="e">
        <f>ADDRESS('Відомість №2'!AT1445,6)</f>
        <v>#VALUE!</v>
      </c>
      <c r="AD1449" s="23" t="e">
        <f t="shared" ca="1" si="290"/>
        <v>#VALUE!</v>
      </c>
      <c r="AF1449" s="23" t="e">
        <f t="shared" ca="1" si="291"/>
        <v>#VALUE!</v>
      </c>
      <c r="AG1449" s="23" t="str">
        <f>ADDRESS('Відомість №2'!AS1445,9)</f>
        <v>$I$3197</v>
      </c>
      <c r="AH1449" s="23" t="str">
        <f>ADDRESS('Відомість №2'!AS1445,10)</f>
        <v>$J$3197</v>
      </c>
      <c r="AI1449" s="20">
        <f t="shared" ca="1" si="292"/>
        <v>0</v>
      </c>
      <c r="AJ1449" s="20">
        <f t="shared" ca="1" si="293"/>
        <v>0</v>
      </c>
      <c r="AK1449" s="20" t="str">
        <f>ADDRESS('Відомість №2'!AS1445,7)</f>
        <v>$G$3197</v>
      </c>
      <c r="AL1449" s="20" t="str">
        <f>ADDRESS('Відомість №2'!AS1445,8)</f>
        <v>$H$3197</v>
      </c>
      <c r="AM1449">
        <f t="shared" ca="1" si="294"/>
        <v>0</v>
      </c>
      <c r="AN1449">
        <f t="shared" ca="1" si="295"/>
        <v>0</v>
      </c>
      <c r="AO1449" t="str">
        <f>ADDRESS('Відомість №2'!AS1445,3)</f>
        <v>$C$3197</v>
      </c>
      <c r="AP1449" t="str">
        <f>ADDRESS('Відомість №2'!AS1445,22)</f>
        <v>$V$3197</v>
      </c>
      <c r="AQ1449">
        <f t="shared" ca="1" si="296"/>
        <v>0</v>
      </c>
      <c r="AR1449">
        <f t="shared" ca="1" si="297"/>
        <v>0</v>
      </c>
      <c r="AS1449">
        <f t="shared" ca="1" si="298"/>
        <v>0</v>
      </c>
    </row>
    <row r="1450" spans="20:45" ht="15.75" hidden="1" customHeight="1" x14ac:dyDescent="0.25">
      <c r="T1450" s="23" t="str">
        <f>ADDRESS('Відомість №2'!AS1446,2)</f>
        <v>$B$3198</v>
      </c>
      <c r="U1450" s="23" t="str">
        <f>ADDRESS('Відомість №2'!AS1446,1)</f>
        <v>$A$3198</v>
      </c>
      <c r="V1450" s="23">
        <f t="shared" ca="1" si="286"/>
        <v>0</v>
      </c>
      <c r="W1450" s="23">
        <f t="shared" ca="1" si="287"/>
        <v>0</v>
      </c>
      <c r="Y1450" s="23" t="str">
        <f>ADDRESS('Відомість №2'!AS1446,21)</f>
        <v>$U$3198</v>
      </c>
      <c r="Z1450" s="23" t="str">
        <f>ADDRESS('Відомість №2'!AS1446,20)</f>
        <v>$T$3198</v>
      </c>
      <c r="AA1450" s="23">
        <f t="shared" ca="1" si="288"/>
        <v>0</v>
      </c>
      <c r="AB1450" s="23">
        <f t="shared" ca="1" si="289"/>
        <v>0</v>
      </c>
      <c r="AC1450" s="23" t="e">
        <f>ADDRESS('Відомість №2'!AT1446,6)</f>
        <v>#VALUE!</v>
      </c>
      <c r="AD1450" s="23" t="e">
        <f t="shared" ca="1" si="290"/>
        <v>#VALUE!</v>
      </c>
      <c r="AF1450" s="23" t="e">
        <f t="shared" ca="1" si="291"/>
        <v>#VALUE!</v>
      </c>
      <c r="AG1450" s="23" t="str">
        <f>ADDRESS('Відомість №2'!AS1446,9)</f>
        <v>$I$3198</v>
      </c>
      <c r="AH1450" s="23" t="str">
        <f>ADDRESS('Відомість №2'!AS1446,10)</f>
        <v>$J$3198</v>
      </c>
      <c r="AI1450" s="20">
        <f t="shared" ca="1" si="292"/>
        <v>0</v>
      </c>
      <c r="AJ1450" s="20">
        <f t="shared" ca="1" si="293"/>
        <v>0</v>
      </c>
      <c r="AK1450" s="20" t="str">
        <f>ADDRESS('Відомість №2'!AS1446,7)</f>
        <v>$G$3198</v>
      </c>
      <c r="AL1450" s="20" t="str">
        <f>ADDRESS('Відомість №2'!AS1446,8)</f>
        <v>$H$3198</v>
      </c>
      <c r="AM1450">
        <f t="shared" ca="1" si="294"/>
        <v>0</v>
      </c>
      <c r="AN1450">
        <f t="shared" ca="1" si="295"/>
        <v>0</v>
      </c>
      <c r="AO1450" t="str">
        <f>ADDRESS('Відомість №2'!AS1446,3)</f>
        <v>$C$3198</v>
      </c>
      <c r="AP1450" t="str">
        <f>ADDRESS('Відомість №2'!AS1446,22)</f>
        <v>$V$3198</v>
      </c>
      <c r="AQ1450">
        <f t="shared" ca="1" si="296"/>
        <v>0</v>
      </c>
      <c r="AR1450">
        <f t="shared" ca="1" si="297"/>
        <v>0</v>
      </c>
      <c r="AS1450">
        <f t="shared" ca="1" si="298"/>
        <v>0</v>
      </c>
    </row>
    <row r="1451" spans="20:45" ht="15.75" hidden="1" customHeight="1" x14ac:dyDescent="0.25">
      <c r="T1451" s="23" t="str">
        <f>ADDRESS('Відомість №2'!AS1447,2)</f>
        <v>$B$3199</v>
      </c>
      <c r="U1451" s="23" t="str">
        <f>ADDRESS('Відомість №2'!AS1447,1)</f>
        <v>$A$3199</v>
      </c>
      <c r="V1451" s="23">
        <f t="shared" ca="1" si="286"/>
        <v>0</v>
      </c>
      <c r="W1451" s="23">
        <f t="shared" ca="1" si="287"/>
        <v>0</v>
      </c>
      <c r="Y1451" s="23" t="str">
        <f>ADDRESS('Відомість №2'!AS1447,21)</f>
        <v>$U$3199</v>
      </c>
      <c r="Z1451" s="23" t="str">
        <f>ADDRESS('Відомість №2'!AS1447,20)</f>
        <v>$T$3199</v>
      </c>
      <c r="AA1451" s="23">
        <f t="shared" ca="1" si="288"/>
        <v>0</v>
      </c>
      <c r="AB1451" s="23">
        <f t="shared" ca="1" si="289"/>
        <v>0</v>
      </c>
      <c r="AC1451" s="23" t="e">
        <f>ADDRESS('Відомість №2'!AT1447,6)</f>
        <v>#VALUE!</v>
      </c>
      <c r="AD1451" s="23" t="e">
        <f t="shared" ca="1" si="290"/>
        <v>#VALUE!</v>
      </c>
      <c r="AF1451" s="23" t="e">
        <f t="shared" ca="1" si="291"/>
        <v>#VALUE!</v>
      </c>
      <c r="AG1451" s="23" t="str">
        <f>ADDRESS('Відомість №2'!AS1447,9)</f>
        <v>$I$3199</v>
      </c>
      <c r="AH1451" s="23" t="str">
        <f>ADDRESS('Відомість №2'!AS1447,10)</f>
        <v>$J$3199</v>
      </c>
      <c r="AI1451" s="20">
        <f t="shared" ca="1" si="292"/>
        <v>0</v>
      </c>
      <c r="AJ1451" s="20">
        <f t="shared" ca="1" si="293"/>
        <v>0</v>
      </c>
      <c r="AK1451" s="20" t="str">
        <f>ADDRESS('Відомість №2'!AS1447,7)</f>
        <v>$G$3199</v>
      </c>
      <c r="AL1451" s="20" t="str">
        <f>ADDRESS('Відомість №2'!AS1447,8)</f>
        <v>$H$3199</v>
      </c>
      <c r="AM1451">
        <f t="shared" ca="1" si="294"/>
        <v>0</v>
      </c>
      <c r="AN1451">
        <f t="shared" ca="1" si="295"/>
        <v>0</v>
      </c>
      <c r="AO1451" t="str">
        <f>ADDRESS('Відомість №2'!AS1447,3)</f>
        <v>$C$3199</v>
      </c>
      <c r="AP1451" t="str">
        <f>ADDRESS('Відомість №2'!AS1447,22)</f>
        <v>$V$3199</v>
      </c>
      <c r="AQ1451">
        <f t="shared" ca="1" si="296"/>
        <v>0</v>
      </c>
      <c r="AR1451">
        <f t="shared" ca="1" si="297"/>
        <v>0</v>
      </c>
      <c r="AS1451">
        <f t="shared" ca="1" si="298"/>
        <v>0</v>
      </c>
    </row>
    <row r="1452" spans="20:45" ht="15.75" hidden="1" customHeight="1" x14ac:dyDescent="0.25">
      <c r="T1452" s="23" t="str">
        <f>ADDRESS('Відомість №2'!AS1448,2)</f>
        <v>$B$3200</v>
      </c>
      <c r="U1452" s="23" t="str">
        <f>ADDRESS('Відомість №2'!AS1448,1)</f>
        <v>$A$3200</v>
      </c>
      <c r="V1452" s="23">
        <f t="shared" ca="1" si="286"/>
        <v>0</v>
      </c>
      <c r="W1452" s="23">
        <f t="shared" ca="1" si="287"/>
        <v>0</v>
      </c>
      <c r="Y1452" s="23" t="str">
        <f>ADDRESS('Відомість №2'!AS1448,21)</f>
        <v>$U$3200</v>
      </c>
      <c r="Z1452" s="23" t="str">
        <f>ADDRESS('Відомість №2'!AS1448,20)</f>
        <v>$T$3200</v>
      </c>
      <c r="AA1452" s="23">
        <f t="shared" ca="1" si="288"/>
        <v>0</v>
      </c>
      <c r="AB1452" s="23">
        <f t="shared" ca="1" si="289"/>
        <v>0</v>
      </c>
      <c r="AC1452" s="23" t="e">
        <f>ADDRESS('Відомість №2'!AT1448,6)</f>
        <v>#VALUE!</v>
      </c>
      <c r="AD1452" s="23" t="e">
        <f t="shared" ca="1" si="290"/>
        <v>#VALUE!</v>
      </c>
      <c r="AF1452" s="23" t="e">
        <f t="shared" ca="1" si="291"/>
        <v>#VALUE!</v>
      </c>
      <c r="AG1452" s="23" t="str">
        <f>ADDRESS('Відомість №2'!AS1448,9)</f>
        <v>$I$3200</v>
      </c>
      <c r="AH1452" s="23" t="str">
        <f>ADDRESS('Відомість №2'!AS1448,10)</f>
        <v>$J$3200</v>
      </c>
      <c r="AI1452" s="20">
        <f t="shared" ca="1" si="292"/>
        <v>0</v>
      </c>
      <c r="AJ1452" s="20">
        <f t="shared" ca="1" si="293"/>
        <v>0</v>
      </c>
      <c r="AK1452" s="20" t="str">
        <f>ADDRESS('Відомість №2'!AS1448,7)</f>
        <v>$G$3200</v>
      </c>
      <c r="AL1452" s="20" t="str">
        <f>ADDRESS('Відомість №2'!AS1448,8)</f>
        <v>$H$3200</v>
      </c>
      <c r="AM1452">
        <f t="shared" ca="1" si="294"/>
        <v>0</v>
      </c>
      <c r="AN1452">
        <f t="shared" ca="1" si="295"/>
        <v>0</v>
      </c>
      <c r="AO1452" t="str">
        <f>ADDRESS('Відомість №2'!AS1448,3)</f>
        <v>$C$3200</v>
      </c>
      <c r="AP1452" t="str">
        <f>ADDRESS('Відомість №2'!AS1448,22)</f>
        <v>$V$3200</v>
      </c>
      <c r="AQ1452">
        <f t="shared" ca="1" si="296"/>
        <v>0</v>
      </c>
      <c r="AR1452">
        <f t="shared" ca="1" si="297"/>
        <v>0</v>
      </c>
      <c r="AS1452">
        <f t="shared" ca="1" si="298"/>
        <v>0</v>
      </c>
    </row>
    <row r="1453" spans="20:45" ht="15.75" hidden="1" customHeight="1" x14ac:dyDescent="0.25">
      <c r="T1453" s="23" t="str">
        <f>ADDRESS('Відомість №2'!AS1449,2)</f>
        <v>$B$3201</v>
      </c>
      <c r="U1453" s="23" t="str">
        <f>ADDRESS('Відомість №2'!AS1449,1)</f>
        <v>$A$3201</v>
      </c>
      <c r="V1453" s="23">
        <f t="shared" ca="1" si="286"/>
        <v>0</v>
      </c>
      <c r="W1453" s="23">
        <f t="shared" ca="1" si="287"/>
        <v>0</v>
      </c>
      <c r="Y1453" s="23" t="str">
        <f>ADDRESS('Відомість №2'!AS1449,21)</f>
        <v>$U$3201</v>
      </c>
      <c r="Z1453" s="23" t="str">
        <f>ADDRESS('Відомість №2'!AS1449,20)</f>
        <v>$T$3201</v>
      </c>
      <c r="AA1453" s="23">
        <f t="shared" ca="1" si="288"/>
        <v>0</v>
      </c>
      <c r="AB1453" s="23">
        <f t="shared" ca="1" si="289"/>
        <v>0</v>
      </c>
      <c r="AC1453" s="23" t="e">
        <f>ADDRESS('Відомість №2'!AT1449,6)</f>
        <v>#VALUE!</v>
      </c>
      <c r="AD1453" s="23" t="e">
        <f t="shared" ca="1" si="290"/>
        <v>#VALUE!</v>
      </c>
      <c r="AF1453" s="23" t="e">
        <f t="shared" ca="1" si="291"/>
        <v>#VALUE!</v>
      </c>
      <c r="AG1453" s="23" t="str">
        <f>ADDRESS('Відомість №2'!AS1449,9)</f>
        <v>$I$3201</v>
      </c>
      <c r="AH1453" s="23" t="str">
        <f>ADDRESS('Відомість №2'!AS1449,10)</f>
        <v>$J$3201</v>
      </c>
      <c r="AI1453" s="20">
        <f t="shared" ca="1" si="292"/>
        <v>0</v>
      </c>
      <c r="AJ1453" s="20">
        <f t="shared" ca="1" si="293"/>
        <v>0</v>
      </c>
      <c r="AK1453" s="20" t="str">
        <f>ADDRESS('Відомість №2'!AS1449,7)</f>
        <v>$G$3201</v>
      </c>
      <c r="AL1453" s="20" t="str">
        <f>ADDRESS('Відомість №2'!AS1449,8)</f>
        <v>$H$3201</v>
      </c>
      <c r="AM1453">
        <f t="shared" ca="1" si="294"/>
        <v>0</v>
      </c>
      <c r="AN1453">
        <f t="shared" ca="1" si="295"/>
        <v>0</v>
      </c>
      <c r="AO1453" t="str">
        <f>ADDRESS('Відомість №2'!AS1449,3)</f>
        <v>$C$3201</v>
      </c>
      <c r="AP1453" t="str">
        <f>ADDRESS('Відомість №2'!AS1449,22)</f>
        <v>$V$3201</v>
      </c>
      <c r="AQ1453">
        <f t="shared" ca="1" si="296"/>
        <v>0</v>
      </c>
      <c r="AR1453">
        <f t="shared" ca="1" si="297"/>
        <v>0</v>
      </c>
      <c r="AS1453">
        <f t="shared" ca="1" si="298"/>
        <v>0</v>
      </c>
    </row>
    <row r="1454" spans="20:45" ht="15.75" hidden="1" customHeight="1" x14ac:dyDescent="0.25">
      <c r="T1454" s="23" t="str">
        <f>ADDRESS('Відомість №2'!AS1450,2)</f>
        <v>$B$3202</v>
      </c>
      <c r="U1454" s="23" t="str">
        <f>ADDRESS('Відомість №2'!AS1450,1)</f>
        <v>$A$3202</v>
      </c>
      <c r="V1454" s="23">
        <f t="shared" ca="1" si="286"/>
        <v>0</v>
      </c>
      <c r="W1454" s="23">
        <f t="shared" ca="1" si="287"/>
        <v>0</v>
      </c>
      <c r="Y1454" s="23" t="str">
        <f>ADDRESS('Відомість №2'!AS1450,21)</f>
        <v>$U$3202</v>
      </c>
      <c r="Z1454" s="23" t="str">
        <f>ADDRESS('Відомість №2'!AS1450,20)</f>
        <v>$T$3202</v>
      </c>
      <c r="AA1454" s="23">
        <f t="shared" ca="1" si="288"/>
        <v>0</v>
      </c>
      <c r="AB1454" s="23">
        <f t="shared" ca="1" si="289"/>
        <v>0</v>
      </c>
      <c r="AC1454" s="23" t="e">
        <f>ADDRESS('Відомість №2'!AT1450,6)</f>
        <v>#VALUE!</v>
      </c>
      <c r="AD1454" s="23" t="e">
        <f t="shared" ca="1" si="290"/>
        <v>#VALUE!</v>
      </c>
      <c r="AF1454" s="23" t="e">
        <f t="shared" ca="1" si="291"/>
        <v>#VALUE!</v>
      </c>
      <c r="AG1454" s="23" t="str">
        <f>ADDRESS('Відомість №2'!AS1450,9)</f>
        <v>$I$3202</v>
      </c>
      <c r="AH1454" s="23" t="str">
        <f>ADDRESS('Відомість №2'!AS1450,10)</f>
        <v>$J$3202</v>
      </c>
      <c r="AI1454" s="20">
        <f t="shared" ca="1" si="292"/>
        <v>0</v>
      </c>
      <c r="AJ1454" s="20">
        <f t="shared" ca="1" si="293"/>
        <v>0</v>
      </c>
      <c r="AK1454" s="20" t="str">
        <f>ADDRESS('Відомість №2'!AS1450,7)</f>
        <v>$G$3202</v>
      </c>
      <c r="AL1454" s="20" t="str">
        <f>ADDRESS('Відомість №2'!AS1450,8)</f>
        <v>$H$3202</v>
      </c>
      <c r="AM1454">
        <f t="shared" ca="1" si="294"/>
        <v>0</v>
      </c>
      <c r="AN1454">
        <f t="shared" ca="1" si="295"/>
        <v>0</v>
      </c>
      <c r="AO1454" t="str">
        <f>ADDRESS('Відомість №2'!AS1450,3)</f>
        <v>$C$3202</v>
      </c>
      <c r="AP1454" t="str">
        <f>ADDRESS('Відомість №2'!AS1450,22)</f>
        <v>$V$3202</v>
      </c>
      <c r="AQ1454">
        <f t="shared" ca="1" si="296"/>
        <v>0</v>
      </c>
      <c r="AR1454">
        <f t="shared" ca="1" si="297"/>
        <v>0</v>
      </c>
      <c r="AS1454">
        <f t="shared" ca="1" si="298"/>
        <v>0</v>
      </c>
    </row>
    <row r="1455" spans="20:45" ht="15.75" hidden="1" customHeight="1" x14ac:dyDescent="0.25">
      <c r="T1455" s="23" t="str">
        <f>ADDRESS('Відомість №2'!AS1451,2)</f>
        <v>$B$3203</v>
      </c>
      <c r="U1455" s="23" t="str">
        <f>ADDRESS('Відомість №2'!AS1451,1)</f>
        <v>$A$3203</v>
      </c>
      <c r="V1455" s="23">
        <f t="shared" ca="1" si="286"/>
        <v>0</v>
      </c>
      <c r="W1455" s="23">
        <f t="shared" ca="1" si="287"/>
        <v>0</v>
      </c>
      <c r="Y1455" s="23" t="str">
        <f>ADDRESS('Відомість №2'!AS1451,21)</f>
        <v>$U$3203</v>
      </c>
      <c r="Z1455" s="23" t="str">
        <f>ADDRESS('Відомість №2'!AS1451,20)</f>
        <v>$T$3203</v>
      </c>
      <c r="AA1455" s="23">
        <f t="shared" ca="1" si="288"/>
        <v>0</v>
      </c>
      <c r="AB1455" s="23">
        <f t="shared" ca="1" si="289"/>
        <v>0</v>
      </c>
      <c r="AC1455" s="23" t="e">
        <f>ADDRESS('Відомість №2'!AT1451,6)</f>
        <v>#VALUE!</v>
      </c>
      <c r="AD1455" s="23" t="e">
        <f t="shared" ca="1" si="290"/>
        <v>#VALUE!</v>
      </c>
      <c r="AF1455" s="23" t="e">
        <f t="shared" ca="1" si="291"/>
        <v>#VALUE!</v>
      </c>
      <c r="AG1455" s="23" t="str">
        <f>ADDRESS('Відомість №2'!AS1451,9)</f>
        <v>$I$3203</v>
      </c>
      <c r="AH1455" s="23" t="str">
        <f>ADDRESS('Відомість №2'!AS1451,10)</f>
        <v>$J$3203</v>
      </c>
      <c r="AI1455" s="20">
        <f t="shared" ca="1" si="292"/>
        <v>0</v>
      </c>
      <c r="AJ1455" s="20">
        <f t="shared" ca="1" si="293"/>
        <v>0</v>
      </c>
      <c r="AK1455" s="20" t="str">
        <f>ADDRESS('Відомість №2'!AS1451,7)</f>
        <v>$G$3203</v>
      </c>
      <c r="AL1455" s="20" t="str">
        <f>ADDRESS('Відомість №2'!AS1451,8)</f>
        <v>$H$3203</v>
      </c>
      <c r="AM1455">
        <f t="shared" ca="1" si="294"/>
        <v>0</v>
      </c>
      <c r="AN1455">
        <f t="shared" ca="1" si="295"/>
        <v>0</v>
      </c>
      <c r="AO1455" t="str">
        <f>ADDRESS('Відомість №2'!AS1451,3)</f>
        <v>$C$3203</v>
      </c>
      <c r="AP1455" t="str">
        <f>ADDRESS('Відомість №2'!AS1451,22)</f>
        <v>$V$3203</v>
      </c>
      <c r="AQ1455">
        <f t="shared" ca="1" si="296"/>
        <v>0</v>
      </c>
      <c r="AR1455">
        <f t="shared" ca="1" si="297"/>
        <v>0</v>
      </c>
      <c r="AS1455">
        <f t="shared" ca="1" si="298"/>
        <v>0</v>
      </c>
    </row>
    <row r="1456" spans="20:45" ht="15.75" hidden="1" customHeight="1" x14ac:dyDescent="0.25">
      <c r="T1456" s="23" t="str">
        <f>ADDRESS('Відомість №2'!AS1452,2)</f>
        <v>$B$3204</v>
      </c>
      <c r="U1456" s="23" t="str">
        <f>ADDRESS('Відомість №2'!AS1452,1)</f>
        <v>$A$3204</v>
      </c>
      <c r="V1456" s="23">
        <f t="shared" ca="1" si="286"/>
        <v>0</v>
      </c>
      <c r="W1456" s="23">
        <f t="shared" ca="1" si="287"/>
        <v>0</v>
      </c>
      <c r="Y1456" s="23" t="str">
        <f>ADDRESS('Відомість №2'!AS1452,21)</f>
        <v>$U$3204</v>
      </c>
      <c r="Z1456" s="23" t="str">
        <f>ADDRESS('Відомість №2'!AS1452,20)</f>
        <v>$T$3204</v>
      </c>
      <c r="AA1456" s="23">
        <f t="shared" ca="1" si="288"/>
        <v>0</v>
      </c>
      <c r="AB1456" s="23">
        <f t="shared" ca="1" si="289"/>
        <v>0</v>
      </c>
      <c r="AC1456" s="23" t="e">
        <f>ADDRESS('Відомість №2'!AT1452,6)</f>
        <v>#VALUE!</v>
      </c>
      <c r="AD1456" s="23" t="e">
        <f t="shared" ca="1" si="290"/>
        <v>#VALUE!</v>
      </c>
      <c r="AF1456" s="23" t="e">
        <f t="shared" ca="1" si="291"/>
        <v>#VALUE!</v>
      </c>
      <c r="AG1456" s="23" t="str">
        <f>ADDRESS('Відомість №2'!AS1452,9)</f>
        <v>$I$3204</v>
      </c>
      <c r="AH1456" s="23" t="str">
        <f>ADDRESS('Відомість №2'!AS1452,10)</f>
        <v>$J$3204</v>
      </c>
      <c r="AI1456" s="20">
        <f t="shared" ca="1" si="292"/>
        <v>0</v>
      </c>
      <c r="AJ1456" s="20">
        <f t="shared" ca="1" si="293"/>
        <v>0</v>
      </c>
      <c r="AK1456" s="20" t="str">
        <f>ADDRESS('Відомість №2'!AS1452,7)</f>
        <v>$G$3204</v>
      </c>
      <c r="AL1456" s="20" t="str">
        <f>ADDRESS('Відомість №2'!AS1452,8)</f>
        <v>$H$3204</v>
      </c>
      <c r="AM1456">
        <f t="shared" ca="1" si="294"/>
        <v>0</v>
      </c>
      <c r="AN1456">
        <f t="shared" ca="1" si="295"/>
        <v>0</v>
      </c>
      <c r="AO1456" t="str">
        <f>ADDRESS('Відомість №2'!AS1452,3)</f>
        <v>$C$3204</v>
      </c>
      <c r="AP1456" t="str">
        <f>ADDRESS('Відомість №2'!AS1452,22)</f>
        <v>$V$3204</v>
      </c>
      <c r="AQ1456">
        <f t="shared" ca="1" si="296"/>
        <v>0</v>
      </c>
      <c r="AR1456">
        <f t="shared" ca="1" si="297"/>
        <v>0</v>
      </c>
      <c r="AS1456">
        <f t="shared" ca="1" si="298"/>
        <v>0</v>
      </c>
    </row>
    <row r="1457" spans="20:45" ht="15.75" hidden="1" customHeight="1" x14ac:dyDescent="0.25">
      <c r="T1457" s="23" t="str">
        <f>ADDRESS('Відомість №2'!AS1453,2)</f>
        <v>$B$3205</v>
      </c>
      <c r="U1457" s="23" t="str">
        <f>ADDRESS('Відомість №2'!AS1453,1)</f>
        <v>$A$3205</v>
      </c>
      <c r="V1457" s="23">
        <f t="shared" ca="1" si="286"/>
        <v>0</v>
      </c>
      <c r="W1457" s="23">
        <f t="shared" ca="1" si="287"/>
        <v>0</v>
      </c>
      <c r="Y1457" s="23" t="str">
        <f>ADDRESS('Відомість №2'!AS1453,21)</f>
        <v>$U$3205</v>
      </c>
      <c r="Z1457" s="23" t="str">
        <f>ADDRESS('Відомість №2'!AS1453,20)</f>
        <v>$T$3205</v>
      </c>
      <c r="AA1457" s="23">
        <f t="shared" ca="1" si="288"/>
        <v>0</v>
      </c>
      <c r="AB1457" s="23">
        <f t="shared" ca="1" si="289"/>
        <v>0</v>
      </c>
      <c r="AC1457" s="23" t="e">
        <f>ADDRESS('Відомість №2'!AT1453,6)</f>
        <v>#VALUE!</v>
      </c>
      <c r="AD1457" s="23" t="e">
        <f t="shared" ca="1" si="290"/>
        <v>#VALUE!</v>
      </c>
      <c r="AF1457" s="23" t="e">
        <f t="shared" ca="1" si="291"/>
        <v>#VALUE!</v>
      </c>
      <c r="AG1457" s="23" t="str">
        <f>ADDRESS('Відомість №2'!AS1453,9)</f>
        <v>$I$3205</v>
      </c>
      <c r="AH1457" s="23" t="str">
        <f>ADDRESS('Відомість №2'!AS1453,10)</f>
        <v>$J$3205</v>
      </c>
      <c r="AI1457" s="20">
        <f t="shared" ca="1" si="292"/>
        <v>0</v>
      </c>
      <c r="AJ1457" s="20">
        <f t="shared" ca="1" si="293"/>
        <v>0</v>
      </c>
      <c r="AK1457" s="20" t="str">
        <f>ADDRESS('Відомість №2'!AS1453,7)</f>
        <v>$G$3205</v>
      </c>
      <c r="AL1457" s="20" t="str">
        <f>ADDRESS('Відомість №2'!AS1453,8)</f>
        <v>$H$3205</v>
      </c>
      <c r="AM1457">
        <f t="shared" ca="1" si="294"/>
        <v>0</v>
      </c>
      <c r="AN1457">
        <f t="shared" ca="1" si="295"/>
        <v>0</v>
      </c>
      <c r="AO1457" t="str">
        <f>ADDRESS('Відомість №2'!AS1453,3)</f>
        <v>$C$3205</v>
      </c>
      <c r="AP1457" t="str">
        <f>ADDRESS('Відомість №2'!AS1453,22)</f>
        <v>$V$3205</v>
      </c>
      <c r="AQ1457">
        <f t="shared" ca="1" si="296"/>
        <v>0</v>
      </c>
      <c r="AR1457">
        <f t="shared" ca="1" si="297"/>
        <v>0</v>
      </c>
      <c r="AS1457">
        <f t="shared" ca="1" si="298"/>
        <v>0</v>
      </c>
    </row>
    <row r="1458" spans="20:45" ht="15.75" hidden="1" customHeight="1" x14ac:dyDescent="0.25">
      <c r="T1458" s="23" t="str">
        <f>ADDRESS('Відомість №2'!AS1454,2)</f>
        <v>$B$3206</v>
      </c>
      <c r="U1458" s="23" t="str">
        <f>ADDRESS('Відомість №2'!AS1454,1)</f>
        <v>$A$3206</v>
      </c>
      <c r="V1458" s="23">
        <f t="shared" ca="1" si="286"/>
        <v>0</v>
      </c>
      <c r="W1458" s="23">
        <f t="shared" ca="1" si="287"/>
        <v>0</v>
      </c>
      <c r="Y1458" s="23" t="str">
        <f>ADDRESS('Відомість №2'!AS1454,21)</f>
        <v>$U$3206</v>
      </c>
      <c r="Z1458" s="23" t="str">
        <f>ADDRESS('Відомість №2'!AS1454,20)</f>
        <v>$T$3206</v>
      </c>
      <c r="AA1458" s="23">
        <f t="shared" ca="1" si="288"/>
        <v>0</v>
      </c>
      <c r="AB1458" s="23">
        <f t="shared" ca="1" si="289"/>
        <v>0</v>
      </c>
      <c r="AC1458" s="23" t="e">
        <f>ADDRESS('Відомість №2'!AT1454,6)</f>
        <v>#VALUE!</v>
      </c>
      <c r="AD1458" s="23" t="e">
        <f t="shared" ca="1" si="290"/>
        <v>#VALUE!</v>
      </c>
      <c r="AF1458" s="23" t="e">
        <f t="shared" ca="1" si="291"/>
        <v>#VALUE!</v>
      </c>
      <c r="AG1458" s="23" t="str">
        <f>ADDRESS('Відомість №2'!AS1454,9)</f>
        <v>$I$3206</v>
      </c>
      <c r="AH1458" s="23" t="str">
        <f>ADDRESS('Відомість №2'!AS1454,10)</f>
        <v>$J$3206</v>
      </c>
      <c r="AI1458" s="20">
        <f t="shared" ca="1" si="292"/>
        <v>0</v>
      </c>
      <c r="AJ1458" s="20">
        <f t="shared" ca="1" si="293"/>
        <v>0</v>
      </c>
      <c r="AK1458" s="20" t="str">
        <f>ADDRESS('Відомість №2'!AS1454,7)</f>
        <v>$G$3206</v>
      </c>
      <c r="AL1458" s="20" t="str">
        <f>ADDRESS('Відомість №2'!AS1454,8)</f>
        <v>$H$3206</v>
      </c>
      <c r="AM1458">
        <f t="shared" ca="1" si="294"/>
        <v>0</v>
      </c>
      <c r="AN1458">
        <f t="shared" ca="1" si="295"/>
        <v>0</v>
      </c>
      <c r="AO1458" t="str">
        <f>ADDRESS('Відомість №2'!AS1454,3)</f>
        <v>$C$3206</v>
      </c>
      <c r="AP1458" t="str">
        <f>ADDRESS('Відомість №2'!AS1454,22)</f>
        <v>$V$3206</v>
      </c>
      <c r="AQ1458">
        <f t="shared" ca="1" si="296"/>
        <v>0</v>
      </c>
      <c r="AR1458">
        <f t="shared" ca="1" si="297"/>
        <v>0</v>
      </c>
      <c r="AS1458">
        <f t="shared" ca="1" si="298"/>
        <v>0</v>
      </c>
    </row>
    <row r="1459" spans="20:45" ht="15.75" hidden="1" customHeight="1" x14ac:dyDescent="0.25">
      <c r="T1459" s="23" t="str">
        <f>ADDRESS('Відомість №2'!AS1455,2)</f>
        <v>$B$3207</v>
      </c>
      <c r="U1459" s="23" t="str">
        <f>ADDRESS('Відомість №2'!AS1455,1)</f>
        <v>$A$3207</v>
      </c>
      <c r="V1459" s="23">
        <f t="shared" ca="1" si="286"/>
        <v>0</v>
      </c>
      <c r="W1459" s="23">
        <f t="shared" ca="1" si="287"/>
        <v>0</v>
      </c>
      <c r="Y1459" s="23" t="str">
        <f>ADDRESS('Відомість №2'!AS1455,21)</f>
        <v>$U$3207</v>
      </c>
      <c r="Z1459" s="23" t="str">
        <f>ADDRESS('Відомість №2'!AS1455,20)</f>
        <v>$T$3207</v>
      </c>
      <c r="AA1459" s="23">
        <f t="shared" ca="1" si="288"/>
        <v>0</v>
      </c>
      <c r="AB1459" s="23">
        <f t="shared" ca="1" si="289"/>
        <v>0</v>
      </c>
      <c r="AC1459" s="23" t="e">
        <f>ADDRESS('Відомість №2'!AT1455,6)</f>
        <v>#VALUE!</v>
      </c>
      <c r="AD1459" s="23" t="e">
        <f t="shared" ca="1" si="290"/>
        <v>#VALUE!</v>
      </c>
      <c r="AF1459" s="23" t="e">
        <f t="shared" ca="1" si="291"/>
        <v>#VALUE!</v>
      </c>
      <c r="AG1459" s="23" t="str">
        <f>ADDRESS('Відомість №2'!AS1455,9)</f>
        <v>$I$3207</v>
      </c>
      <c r="AH1459" s="23" t="str">
        <f>ADDRESS('Відомість №2'!AS1455,10)</f>
        <v>$J$3207</v>
      </c>
      <c r="AI1459" s="20">
        <f t="shared" ca="1" si="292"/>
        <v>0</v>
      </c>
      <c r="AJ1459" s="20">
        <f t="shared" ca="1" si="293"/>
        <v>0</v>
      </c>
      <c r="AK1459" s="20" t="str">
        <f>ADDRESS('Відомість №2'!AS1455,7)</f>
        <v>$G$3207</v>
      </c>
      <c r="AL1459" s="20" t="str">
        <f>ADDRESS('Відомість №2'!AS1455,8)</f>
        <v>$H$3207</v>
      </c>
      <c r="AM1459">
        <f t="shared" ca="1" si="294"/>
        <v>0</v>
      </c>
      <c r="AN1459">
        <f t="shared" ca="1" si="295"/>
        <v>0</v>
      </c>
      <c r="AO1459" t="str">
        <f>ADDRESS('Відомість №2'!AS1455,3)</f>
        <v>$C$3207</v>
      </c>
      <c r="AP1459" t="str">
        <f>ADDRESS('Відомість №2'!AS1455,22)</f>
        <v>$V$3207</v>
      </c>
      <c r="AQ1459">
        <f t="shared" ca="1" si="296"/>
        <v>0</v>
      </c>
      <c r="AR1459">
        <f t="shared" ca="1" si="297"/>
        <v>0</v>
      </c>
      <c r="AS1459">
        <f t="shared" ca="1" si="298"/>
        <v>0</v>
      </c>
    </row>
    <row r="1460" spans="20:45" ht="15.75" hidden="1" customHeight="1" x14ac:dyDescent="0.25">
      <c r="T1460" s="23" t="str">
        <f>ADDRESS('Відомість №2'!AS1456,2)</f>
        <v>$B$3208</v>
      </c>
      <c r="U1460" s="23" t="str">
        <f>ADDRESS('Відомість №2'!AS1456,1)</f>
        <v>$A$3208</v>
      </c>
      <c r="V1460" s="23">
        <f t="shared" ca="1" si="286"/>
        <v>0</v>
      </c>
      <c r="W1460" s="23">
        <f t="shared" ca="1" si="287"/>
        <v>0</v>
      </c>
      <c r="Y1460" s="23" t="str">
        <f>ADDRESS('Відомість №2'!AS1456,21)</f>
        <v>$U$3208</v>
      </c>
      <c r="Z1460" s="23" t="str">
        <f>ADDRESS('Відомість №2'!AS1456,20)</f>
        <v>$T$3208</v>
      </c>
      <c r="AA1460" s="23">
        <f t="shared" ca="1" si="288"/>
        <v>0</v>
      </c>
      <c r="AB1460" s="23">
        <f t="shared" ca="1" si="289"/>
        <v>0</v>
      </c>
      <c r="AC1460" s="23" t="e">
        <f>ADDRESS('Відомість №2'!AT1456,6)</f>
        <v>#VALUE!</v>
      </c>
      <c r="AD1460" s="23" t="e">
        <f t="shared" ca="1" si="290"/>
        <v>#VALUE!</v>
      </c>
      <c r="AF1460" s="23" t="e">
        <f t="shared" ca="1" si="291"/>
        <v>#VALUE!</v>
      </c>
      <c r="AG1460" s="23" t="str">
        <f>ADDRESS('Відомість №2'!AS1456,9)</f>
        <v>$I$3208</v>
      </c>
      <c r="AH1460" s="23" t="str">
        <f>ADDRESS('Відомість №2'!AS1456,10)</f>
        <v>$J$3208</v>
      </c>
      <c r="AI1460" s="20">
        <f t="shared" ca="1" si="292"/>
        <v>0</v>
      </c>
      <c r="AJ1460" s="20">
        <f t="shared" ca="1" si="293"/>
        <v>0</v>
      </c>
      <c r="AK1460" s="20" t="str">
        <f>ADDRESS('Відомість №2'!AS1456,7)</f>
        <v>$G$3208</v>
      </c>
      <c r="AL1460" s="20" t="str">
        <f>ADDRESS('Відомість №2'!AS1456,8)</f>
        <v>$H$3208</v>
      </c>
      <c r="AM1460">
        <f t="shared" ca="1" si="294"/>
        <v>0</v>
      </c>
      <c r="AN1460">
        <f t="shared" ca="1" si="295"/>
        <v>0</v>
      </c>
      <c r="AO1460" t="str">
        <f>ADDRESS('Відомість №2'!AS1456,3)</f>
        <v>$C$3208</v>
      </c>
      <c r="AP1460" t="str">
        <f>ADDRESS('Відомість №2'!AS1456,22)</f>
        <v>$V$3208</v>
      </c>
      <c r="AQ1460">
        <f t="shared" ca="1" si="296"/>
        <v>0</v>
      </c>
      <c r="AR1460">
        <f t="shared" ca="1" si="297"/>
        <v>0</v>
      </c>
      <c r="AS1460">
        <f t="shared" ca="1" si="298"/>
        <v>0</v>
      </c>
    </row>
    <row r="1461" spans="20:45" ht="15.75" hidden="1" customHeight="1" x14ac:dyDescent="0.25">
      <c r="T1461" s="23" t="str">
        <f>ADDRESS('Відомість №2'!AS1457,2)</f>
        <v>$B$3209</v>
      </c>
      <c r="U1461" s="23" t="str">
        <f>ADDRESS('Відомість №2'!AS1457,1)</f>
        <v>$A$3209</v>
      </c>
      <c r="V1461" s="23">
        <f t="shared" ca="1" si="286"/>
        <v>0</v>
      </c>
      <c r="W1461" s="23">
        <f t="shared" ca="1" si="287"/>
        <v>0</v>
      </c>
      <c r="Y1461" s="23" t="str">
        <f>ADDRESS('Відомість №2'!AS1457,21)</f>
        <v>$U$3209</v>
      </c>
      <c r="Z1461" s="23" t="str">
        <f>ADDRESS('Відомість №2'!AS1457,20)</f>
        <v>$T$3209</v>
      </c>
      <c r="AA1461" s="23">
        <f t="shared" ca="1" si="288"/>
        <v>0</v>
      </c>
      <c r="AB1461" s="23">
        <f t="shared" ca="1" si="289"/>
        <v>0</v>
      </c>
      <c r="AC1461" s="23" t="e">
        <f>ADDRESS('Відомість №2'!AT1457,6)</f>
        <v>#VALUE!</v>
      </c>
      <c r="AD1461" s="23" t="e">
        <f t="shared" ca="1" si="290"/>
        <v>#VALUE!</v>
      </c>
      <c r="AF1461" s="23" t="e">
        <f t="shared" ca="1" si="291"/>
        <v>#VALUE!</v>
      </c>
      <c r="AG1461" s="23" t="str">
        <f>ADDRESS('Відомість №2'!AS1457,9)</f>
        <v>$I$3209</v>
      </c>
      <c r="AH1461" s="23" t="str">
        <f>ADDRESS('Відомість №2'!AS1457,10)</f>
        <v>$J$3209</v>
      </c>
      <c r="AI1461" s="20">
        <f t="shared" ca="1" si="292"/>
        <v>0</v>
      </c>
      <c r="AJ1461" s="20">
        <f t="shared" ca="1" si="293"/>
        <v>0</v>
      </c>
      <c r="AK1461" s="20" t="str">
        <f>ADDRESS('Відомість №2'!AS1457,7)</f>
        <v>$G$3209</v>
      </c>
      <c r="AL1461" s="20" t="str">
        <f>ADDRESS('Відомість №2'!AS1457,8)</f>
        <v>$H$3209</v>
      </c>
      <c r="AM1461">
        <f t="shared" ca="1" si="294"/>
        <v>0</v>
      </c>
      <c r="AN1461">
        <f t="shared" ca="1" si="295"/>
        <v>0</v>
      </c>
      <c r="AO1461" t="str">
        <f>ADDRESS('Відомість №2'!AS1457,3)</f>
        <v>$C$3209</v>
      </c>
      <c r="AP1461" t="str">
        <f>ADDRESS('Відомість №2'!AS1457,22)</f>
        <v>$V$3209</v>
      </c>
      <c r="AQ1461">
        <f t="shared" ca="1" si="296"/>
        <v>0</v>
      </c>
      <c r="AR1461">
        <f t="shared" ca="1" si="297"/>
        <v>0</v>
      </c>
      <c r="AS1461">
        <f t="shared" ca="1" si="298"/>
        <v>0</v>
      </c>
    </row>
    <row r="1462" spans="20:45" ht="15.75" hidden="1" customHeight="1" x14ac:dyDescent="0.25">
      <c r="T1462" s="23" t="str">
        <f>ADDRESS('Відомість №2'!AS1458,2)</f>
        <v>$B$3210</v>
      </c>
      <c r="U1462" s="23" t="str">
        <f>ADDRESS('Відомість №2'!AS1458,1)</f>
        <v>$A$3210</v>
      </c>
      <c r="V1462" s="23">
        <f t="shared" ca="1" si="286"/>
        <v>0</v>
      </c>
      <c r="W1462" s="23">
        <f t="shared" ca="1" si="287"/>
        <v>0</v>
      </c>
      <c r="Y1462" s="23" t="str">
        <f>ADDRESS('Відомість №2'!AS1458,21)</f>
        <v>$U$3210</v>
      </c>
      <c r="Z1462" s="23" t="str">
        <f>ADDRESS('Відомість №2'!AS1458,20)</f>
        <v>$T$3210</v>
      </c>
      <c r="AA1462" s="23">
        <f t="shared" ca="1" si="288"/>
        <v>0</v>
      </c>
      <c r="AB1462" s="23">
        <f t="shared" ca="1" si="289"/>
        <v>0</v>
      </c>
      <c r="AC1462" s="23" t="e">
        <f>ADDRESS('Відомість №2'!AT1458,6)</f>
        <v>#VALUE!</v>
      </c>
      <c r="AD1462" s="23" t="e">
        <f t="shared" ca="1" si="290"/>
        <v>#VALUE!</v>
      </c>
      <c r="AF1462" s="23" t="e">
        <f t="shared" ca="1" si="291"/>
        <v>#VALUE!</v>
      </c>
      <c r="AG1462" s="23" t="str">
        <f>ADDRESS('Відомість №2'!AS1458,9)</f>
        <v>$I$3210</v>
      </c>
      <c r="AH1462" s="23" t="str">
        <f>ADDRESS('Відомість №2'!AS1458,10)</f>
        <v>$J$3210</v>
      </c>
      <c r="AI1462" s="20">
        <f t="shared" ca="1" si="292"/>
        <v>0</v>
      </c>
      <c r="AJ1462" s="20">
        <f t="shared" ca="1" si="293"/>
        <v>0</v>
      </c>
      <c r="AK1462" s="20" t="str">
        <f>ADDRESS('Відомість №2'!AS1458,7)</f>
        <v>$G$3210</v>
      </c>
      <c r="AL1462" s="20" t="str">
        <f>ADDRESS('Відомість №2'!AS1458,8)</f>
        <v>$H$3210</v>
      </c>
      <c r="AM1462">
        <f t="shared" ca="1" si="294"/>
        <v>0</v>
      </c>
      <c r="AN1462">
        <f t="shared" ca="1" si="295"/>
        <v>0</v>
      </c>
      <c r="AO1462" t="str">
        <f>ADDRESS('Відомість №2'!AS1458,3)</f>
        <v>$C$3210</v>
      </c>
      <c r="AP1462" t="str">
        <f>ADDRESS('Відомість №2'!AS1458,22)</f>
        <v>$V$3210</v>
      </c>
      <c r="AQ1462">
        <f t="shared" ca="1" si="296"/>
        <v>0</v>
      </c>
      <c r="AR1462">
        <f t="shared" ca="1" si="297"/>
        <v>0</v>
      </c>
      <c r="AS1462">
        <f t="shared" ca="1" si="298"/>
        <v>0</v>
      </c>
    </row>
    <row r="1463" spans="20:45" ht="15.75" hidden="1" customHeight="1" x14ac:dyDescent="0.25">
      <c r="T1463" s="23" t="str">
        <f>ADDRESS('Відомість №2'!AS1459,2)</f>
        <v>$B$3211</v>
      </c>
      <c r="U1463" s="23" t="str">
        <f>ADDRESS('Відомість №2'!AS1459,1)</f>
        <v>$A$3211</v>
      </c>
      <c r="V1463" s="23">
        <f t="shared" ca="1" si="286"/>
        <v>0</v>
      </c>
      <c r="W1463" s="23">
        <f t="shared" ca="1" si="287"/>
        <v>0</v>
      </c>
      <c r="Y1463" s="23" t="str">
        <f>ADDRESS('Відомість №2'!AS1459,21)</f>
        <v>$U$3211</v>
      </c>
      <c r="Z1463" s="23" t="str">
        <f>ADDRESS('Відомість №2'!AS1459,20)</f>
        <v>$T$3211</v>
      </c>
      <c r="AA1463" s="23">
        <f t="shared" ca="1" si="288"/>
        <v>0</v>
      </c>
      <c r="AB1463" s="23">
        <f t="shared" ca="1" si="289"/>
        <v>0</v>
      </c>
      <c r="AC1463" s="23" t="e">
        <f>ADDRESS('Відомість №2'!AT1459,6)</f>
        <v>#VALUE!</v>
      </c>
      <c r="AD1463" s="23" t="e">
        <f t="shared" ca="1" si="290"/>
        <v>#VALUE!</v>
      </c>
      <c r="AF1463" s="23" t="e">
        <f t="shared" ca="1" si="291"/>
        <v>#VALUE!</v>
      </c>
      <c r="AG1463" s="23" t="str">
        <f>ADDRESS('Відомість №2'!AS1459,9)</f>
        <v>$I$3211</v>
      </c>
      <c r="AH1463" s="23" t="str">
        <f>ADDRESS('Відомість №2'!AS1459,10)</f>
        <v>$J$3211</v>
      </c>
      <c r="AI1463" s="20">
        <f t="shared" ca="1" si="292"/>
        <v>0</v>
      </c>
      <c r="AJ1463" s="20">
        <f t="shared" ca="1" si="293"/>
        <v>0</v>
      </c>
      <c r="AK1463" s="20" t="str">
        <f>ADDRESS('Відомість №2'!AS1459,7)</f>
        <v>$G$3211</v>
      </c>
      <c r="AL1463" s="20" t="str">
        <f>ADDRESS('Відомість №2'!AS1459,8)</f>
        <v>$H$3211</v>
      </c>
      <c r="AM1463">
        <f t="shared" ca="1" si="294"/>
        <v>0</v>
      </c>
      <c r="AN1463">
        <f t="shared" ca="1" si="295"/>
        <v>0</v>
      </c>
      <c r="AO1463" t="str">
        <f>ADDRESS('Відомість №2'!AS1459,3)</f>
        <v>$C$3211</v>
      </c>
      <c r="AP1463" t="str">
        <f>ADDRESS('Відомість №2'!AS1459,22)</f>
        <v>$V$3211</v>
      </c>
      <c r="AQ1463">
        <f t="shared" ca="1" si="296"/>
        <v>0</v>
      </c>
      <c r="AR1463">
        <f t="shared" ca="1" si="297"/>
        <v>0</v>
      </c>
      <c r="AS1463">
        <f t="shared" ca="1" si="298"/>
        <v>0</v>
      </c>
    </row>
    <row r="1464" spans="20:45" ht="15.75" hidden="1" customHeight="1" x14ac:dyDescent="0.25">
      <c r="T1464" s="23" t="str">
        <f>ADDRESS('Відомість №2'!AS1460,2)</f>
        <v>$B$3212</v>
      </c>
      <c r="U1464" s="23" t="str">
        <f>ADDRESS('Відомість №2'!AS1460,1)</f>
        <v>$A$3212</v>
      </c>
      <c r="V1464" s="23">
        <f t="shared" ca="1" si="286"/>
        <v>0</v>
      </c>
      <c r="W1464" s="23">
        <f t="shared" ca="1" si="287"/>
        <v>0</v>
      </c>
      <c r="Y1464" s="23" t="str">
        <f>ADDRESS('Відомість №2'!AS1460,21)</f>
        <v>$U$3212</v>
      </c>
      <c r="Z1464" s="23" t="str">
        <f>ADDRESS('Відомість №2'!AS1460,20)</f>
        <v>$T$3212</v>
      </c>
      <c r="AA1464" s="23">
        <f t="shared" ca="1" si="288"/>
        <v>0</v>
      </c>
      <c r="AB1464" s="23">
        <f t="shared" ca="1" si="289"/>
        <v>0</v>
      </c>
      <c r="AC1464" s="23" t="e">
        <f>ADDRESS('Відомість №2'!AT1460,6)</f>
        <v>#VALUE!</v>
      </c>
      <c r="AD1464" s="23" t="e">
        <f t="shared" ca="1" si="290"/>
        <v>#VALUE!</v>
      </c>
      <c r="AF1464" s="23" t="e">
        <f t="shared" ca="1" si="291"/>
        <v>#VALUE!</v>
      </c>
      <c r="AG1464" s="23" t="str">
        <f>ADDRESS('Відомість №2'!AS1460,9)</f>
        <v>$I$3212</v>
      </c>
      <c r="AH1464" s="23" t="str">
        <f>ADDRESS('Відомість №2'!AS1460,10)</f>
        <v>$J$3212</v>
      </c>
      <c r="AI1464" s="20">
        <f t="shared" ca="1" si="292"/>
        <v>0</v>
      </c>
      <c r="AJ1464" s="20">
        <f t="shared" ca="1" si="293"/>
        <v>0</v>
      </c>
      <c r="AK1464" s="20" t="str">
        <f>ADDRESS('Відомість №2'!AS1460,7)</f>
        <v>$G$3212</v>
      </c>
      <c r="AL1464" s="20" t="str">
        <f>ADDRESS('Відомість №2'!AS1460,8)</f>
        <v>$H$3212</v>
      </c>
      <c r="AM1464">
        <f t="shared" ca="1" si="294"/>
        <v>0</v>
      </c>
      <c r="AN1464">
        <f t="shared" ca="1" si="295"/>
        <v>0</v>
      </c>
      <c r="AO1464" t="str">
        <f>ADDRESS('Відомість №2'!AS1460,3)</f>
        <v>$C$3212</v>
      </c>
      <c r="AP1464" t="str">
        <f>ADDRESS('Відомість №2'!AS1460,22)</f>
        <v>$V$3212</v>
      </c>
      <c r="AQ1464">
        <f t="shared" ca="1" si="296"/>
        <v>0</v>
      </c>
      <c r="AR1464">
        <f t="shared" ca="1" si="297"/>
        <v>0</v>
      </c>
      <c r="AS1464">
        <f t="shared" ca="1" si="298"/>
        <v>0</v>
      </c>
    </row>
    <row r="1465" spans="20:45" ht="15.75" hidden="1" customHeight="1" x14ac:dyDescent="0.25">
      <c r="T1465" s="23" t="str">
        <f>ADDRESS('Відомість №2'!AS1461,2)</f>
        <v>$B$3213</v>
      </c>
      <c r="U1465" s="23" t="str">
        <f>ADDRESS('Відомість №2'!AS1461,1)</f>
        <v>$A$3213</v>
      </c>
      <c r="V1465" s="23">
        <f t="shared" ca="1" si="286"/>
        <v>0</v>
      </c>
      <c r="W1465" s="23">
        <f t="shared" ca="1" si="287"/>
        <v>0</v>
      </c>
      <c r="Y1465" s="23" t="str">
        <f>ADDRESS('Відомість №2'!AS1461,21)</f>
        <v>$U$3213</v>
      </c>
      <c r="Z1465" s="23" t="str">
        <f>ADDRESS('Відомість №2'!AS1461,20)</f>
        <v>$T$3213</v>
      </c>
      <c r="AA1465" s="23">
        <f t="shared" ca="1" si="288"/>
        <v>0</v>
      </c>
      <c r="AB1465" s="23">
        <f t="shared" ca="1" si="289"/>
        <v>0</v>
      </c>
      <c r="AC1465" s="23" t="e">
        <f>ADDRESS('Відомість №2'!AT1461,6)</f>
        <v>#VALUE!</v>
      </c>
      <c r="AD1465" s="23" t="e">
        <f t="shared" ca="1" si="290"/>
        <v>#VALUE!</v>
      </c>
      <c r="AF1465" s="23" t="e">
        <f t="shared" ca="1" si="291"/>
        <v>#VALUE!</v>
      </c>
      <c r="AG1465" s="23" t="str">
        <f>ADDRESS('Відомість №2'!AS1461,9)</f>
        <v>$I$3213</v>
      </c>
      <c r="AH1465" s="23" t="str">
        <f>ADDRESS('Відомість №2'!AS1461,10)</f>
        <v>$J$3213</v>
      </c>
      <c r="AI1465" s="20">
        <f t="shared" ca="1" si="292"/>
        <v>0</v>
      </c>
      <c r="AJ1465" s="20">
        <f t="shared" ca="1" si="293"/>
        <v>0</v>
      </c>
      <c r="AK1465" s="20" t="str">
        <f>ADDRESS('Відомість №2'!AS1461,7)</f>
        <v>$G$3213</v>
      </c>
      <c r="AL1465" s="20" t="str">
        <f>ADDRESS('Відомість №2'!AS1461,8)</f>
        <v>$H$3213</v>
      </c>
      <c r="AM1465">
        <f t="shared" ca="1" si="294"/>
        <v>0</v>
      </c>
      <c r="AN1465">
        <f t="shared" ca="1" si="295"/>
        <v>0</v>
      </c>
      <c r="AO1465" t="str">
        <f>ADDRESS('Відомість №2'!AS1461,3)</f>
        <v>$C$3213</v>
      </c>
      <c r="AP1465" t="str">
        <f>ADDRESS('Відомість №2'!AS1461,22)</f>
        <v>$V$3213</v>
      </c>
      <c r="AQ1465">
        <f t="shared" ca="1" si="296"/>
        <v>0</v>
      </c>
      <c r="AR1465">
        <f t="shared" ca="1" si="297"/>
        <v>0</v>
      </c>
      <c r="AS1465">
        <f t="shared" ca="1" si="298"/>
        <v>0</v>
      </c>
    </row>
    <row r="1466" spans="20:45" ht="15.75" hidden="1" customHeight="1" x14ac:dyDescent="0.25">
      <c r="T1466" s="23" t="str">
        <f>ADDRESS('Відомість №2'!AS1462,2)</f>
        <v>$B$3214</v>
      </c>
      <c r="U1466" s="23" t="str">
        <f>ADDRESS('Відомість №2'!AS1462,1)</f>
        <v>$A$3214</v>
      </c>
      <c r="V1466" s="23">
        <f t="shared" ca="1" si="286"/>
        <v>0</v>
      </c>
      <c r="W1466" s="23">
        <f t="shared" ca="1" si="287"/>
        <v>0</v>
      </c>
      <c r="Y1466" s="23" t="str">
        <f>ADDRESS('Відомість №2'!AS1462,21)</f>
        <v>$U$3214</v>
      </c>
      <c r="Z1466" s="23" t="str">
        <f>ADDRESS('Відомість №2'!AS1462,20)</f>
        <v>$T$3214</v>
      </c>
      <c r="AA1466" s="23">
        <f t="shared" ca="1" si="288"/>
        <v>0</v>
      </c>
      <c r="AB1466" s="23">
        <f t="shared" ca="1" si="289"/>
        <v>0</v>
      </c>
      <c r="AC1466" s="23" t="e">
        <f>ADDRESS('Відомість №2'!AT1462,6)</f>
        <v>#VALUE!</v>
      </c>
      <c r="AD1466" s="23" t="e">
        <f t="shared" ca="1" si="290"/>
        <v>#VALUE!</v>
      </c>
      <c r="AF1466" s="23" t="e">
        <f t="shared" ca="1" si="291"/>
        <v>#VALUE!</v>
      </c>
      <c r="AG1466" s="23" t="str">
        <f>ADDRESS('Відомість №2'!AS1462,9)</f>
        <v>$I$3214</v>
      </c>
      <c r="AH1466" s="23" t="str">
        <f>ADDRESS('Відомість №2'!AS1462,10)</f>
        <v>$J$3214</v>
      </c>
      <c r="AI1466" s="20">
        <f t="shared" ca="1" si="292"/>
        <v>0</v>
      </c>
      <c r="AJ1466" s="20">
        <f t="shared" ca="1" si="293"/>
        <v>0</v>
      </c>
      <c r="AK1466" s="20" t="str">
        <f>ADDRESS('Відомість №2'!AS1462,7)</f>
        <v>$G$3214</v>
      </c>
      <c r="AL1466" s="20" t="str">
        <f>ADDRESS('Відомість №2'!AS1462,8)</f>
        <v>$H$3214</v>
      </c>
      <c r="AM1466">
        <f t="shared" ca="1" si="294"/>
        <v>0</v>
      </c>
      <c r="AN1466">
        <f t="shared" ca="1" si="295"/>
        <v>0</v>
      </c>
      <c r="AO1466" t="str">
        <f>ADDRESS('Відомість №2'!AS1462,3)</f>
        <v>$C$3214</v>
      </c>
      <c r="AP1466" t="str">
        <f>ADDRESS('Відомість №2'!AS1462,22)</f>
        <v>$V$3214</v>
      </c>
      <c r="AQ1466">
        <f t="shared" ca="1" si="296"/>
        <v>0</v>
      </c>
      <c r="AR1466">
        <f t="shared" ca="1" si="297"/>
        <v>0</v>
      </c>
      <c r="AS1466">
        <f t="shared" ca="1" si="298"/>
        <v>0</v>
      </c>
    </row>
    <row r="1467" spans="20:45" ht="15.75" hidden="1" customHeight="1" x14ac:dyDescent="0.25">
      <c r="T1467" s="23" t="str">
        <f>ADDRESS('Відомість №2'!AS1463,2)</f>
        <v>$B$3215</v>
      </c>
      <c r="U1467" s="23" t="str">
        <f>ADDRESS('Відомість №2'!AS1463,1)</f>
        <v>$A$3215</v>
      </c>
      <c r="V1467" s="23">
        <f t="shared" ca="1" si="286"/>
        <v>0</v>
      </c>
      <c r="W1467" s="23">
        <f t="shared" ca="1" si="287"/>
        <v>0</v>
      </c>
      <c r="Y1467" s="23" t="str">
        <f>ADDRESS('Відомість №2'!AS1463,21)</f>
        <v>$U$3215</v>
      </c>
      <c r="Z1467" s="23" t="str">
        <f>ADDRESS('Відомість №2'!AS1463,20)</f>
        <v>$T$3215</v>
      </c>
      <c r="AA1467" s="23">
        <f t="shared" ca="1" si="288"/>
        <v>0</v>
      </c>
      <c r="AB1467" s="23">
        <f t="shared" ca="1" si="289"/>
        <v>0</v>
      </c>
      <c r="AC1467" s="23" t="e">
        <f>ADDRESS('Відомість №2'!AT1463,6)</f>
        <v>#VALUE!</v>
      </c>
      <c r="AD1467" s="23" t="e">
        <f t="shared" ca="1" si="290"/>
        <v>#VALUE!</v>
      </c>
      <c r="AF1467" s="23" t="e">
        <f t="shared" ca="1" si="291"/>
        <v>#VALUE!</v>
      </c>
      <c r="AG1467" s="23" t="str">
        <f>ADDRESS('Відомість №2'!AS1463,9)</f>
        <v>$I$3215</v>
      </c>
      <c r="AH1467" s="23" t="str">
        <f>ADDRESS('Відомість №2'!AS1463,10)</f>
        <v>$J$3215</v>
      </c>
      <c r="AI1467" s="20">
        <f t="shared" ca="1" si="292"/>
        <v>0</v>
      </c>
      <c r="AJ1467" s="20">
        <f t="shared" ca="1" si="293"/>
        <v>0</v>
      </c>
      <c r="AK1467" s="20" t="str">
        <f>ADDRESS('Відомість №2'!AS1463,7)</f>
        <v>$G$3215</v>
      </c>
      <c r="AL1467" s="20" t="str">
        <f>ADDRESS('Відомість №2'!AS1463,8)</f>
        <v>$H$3215</v>
      </c>
      <c r="AM1467">
        <f t="shared" ca="1" si="294"/>
        <v>0</v>
      </c>
      <c r="AN1467">
        <f t="shared" ca="1" si="295"/>
        <v>0</v>
      </c>
      <c r="AO1467" t="str">
        <f>ADDRESS('Відомість №2'!AS1463,3)</f>
        <v>$C$3215</v>
      </c>
      <c r="AP1467" t="str">
        <f>ADDRESS('Відомість №2'!AS1463,22)</f>
        <v>$V$3215</v>
      </c>
      <c r="AQ1467">
        <f t="shared" ca="1" si="296"/>
        <v>0</v>
      </c>
      <c r="AR1467">
        <f t="shared" ca="1" si="297"/>
        <v>0</v>
      </c>
      <c r="AS1467">
        <f t="shared" ca="1" si="298"/>
        <v>0</v>
      </c>
    </row>
    <row r="1468" spans="20:45" ht="15.75" hidden="1" customHeight="1" x14ac:dyDescent="0.25">
      <c r="T1468" s="23" t="str">
        <f>ADDRESS('Відомість №2'!AS1464,2)</f>
        <v>$B$3216</v>
      </c>
      <c r="U1468" s="23" t="str">
        <f>ADDRESS('Відомість №2'!AS1464,1)</f>
        <v>$A$3216</v>
      </c>
      <c r="V1468" s="23">
        <f t="shared" ca="1" si="286"/>
        <v>0</v>
      </c>
      <c r="W1468" s="23">
        <f t="shared" ca="1" si="287"/>
        <v>0</v>
      </c>
      <c r="Y1468" s="23" t="str">
        <f>ADDRESS('Відомість №2'!AS1464,21)</f>
        <v>$U$3216</v>
      </c>
      <c r="Z1468" s="23" t="str">
        <f>ADDRESS('Відомість №2'!AS1464,20)</f>
        <v>$T$3216</v>
      </c>
      <c r="AA1468" s="23">
        <f t="shared" ca="1" si="288"/>
        <v>0</v>
      </c>
      <c r="AB1468" s="23">
        <f t="shared" ca="1" si="289"/>
        <v>0</v>
      </c>
      <c r="AC1468" s="23" t="e">
        <f>ADDRESS('Відомість №2'!AT1464,6)</f>
        <v>#VALUE!</v>
      </c>
      <c r="AD1468" s="23" t="e">
        <f t="shared" ca="1" si="290"/>
        <v>#VALUE!</v>
      </c>
      <c r="AF1468" s="23" t="e">
        <f t="shared" ca="1" si="291"/>
        <v>#VALUE!</v>
      </c>
      <c r="AG1468" s="23" t="str">
        <f>ADDRESS('Відомість №2'!AS1464,9)</f>
        <v>$I$3216</v>
      </c>
      <c r="AH1468" s="23" t="str">
        <f>ADDRESS('Відомість №2'!AS1464,10)</f>
        <v>$J$3216</v>
      </c>
      <c r="AI1468" s="20">
        <f t="shared" ca="1" si="292"/>
        <v>0</v>
      </c>
      <c r="AJ1468" s="20">
        <f t="shared" ca="1" si="293"/>
        <v>0</v>
      </c>
      <c r="AK1468" s="20" t="str">
        <f>ADDRESS('Відомість №2'!AS1464,7)</f>
        <v>$G$3216</v>
      </c>
      <c r="AL1468" s="20" t="str">
        <f>ADDRESS('Відомість №2'!AS1464,8)</f>
        <v>$H$3216</v>
      </c>
      <c r="AM1468">
        <f t="shared" ca="1" si="294"/>
        <v>0</v>
      </c>
      <c r="AN1468">
        <f t="shared" ca="1" si="295"/>
        <v>0</v>
      </c>
      <c r="AO1468" t="str">
        <f>ADDRESS('Відомість №2'!AS1464,3)</f>
        <v>$C$3216</v>
      </c>
      <c r="AP1468" t="str">
        <f>ADDRESS('Відомість №2'!AS1464,22)</f>
        <v>$V$3216</v>
      </c>
      <c r="AQ1468">
        <f t="shared" ca="1" si="296"/>
        <v>0</v>
      </c>
      <c r="AR1468">
        <f t="shared" ca="1" si="297"/>
        <v>0</v>
      </c>
      <c r="AS1468">
        <f t="shared" ca="1" si="298"/>
        <v>0</v>
      </c>
    </row>
    <row r="1469" spans="20:45" ht="15.75" hidden="1" customHeight="1" x14ac:dyDescent="0.25">
      <c r="T1469" s="23" t="str">
        <f>ADDRESS('Відомість №2'!AS1465,2)</f>
        <v>$B$3217</v>
      </c>
      <c r="U1469" s="23" t="str">
        <f>ADDRESS('Відомість №2'!AS1465,1)</f>
        <v>$A$3217</v>
      </c>
      <c r="V1469" s="23">
        <f t="shared" ca="1" si="286"/>
        <v>0</v>
      </c>
      <c r="W1469" s="23">
        <f t="shared" ca="1" si="287"/>
        <v>0</v>
      </c>
      <c r="Y1469" s="23" t="str">
        <f>ADDRESS('Відомість №2'!AS1465,21)</f>
        <v>$U$3217</v>
      </c>
      <c r="Z1469" s="23" t="str">
        <f>ADDRESS('Відомість №2'!AS1465,20)</f>
        <v>$T$3217</v>
      </c>
      <c r="AA1469" s="23">
        <f t="shared" ca="1" si="288"/>
        <v>0</v>
      </c>
      <c r="AB1469" s="23">
        <f t="shared" ca="1" si="289"/>
        <v>0</v>
      </c>
      <c r="AC1469" s="23" t="e">
        <f>ADDRESS('Відомість №2'!AT1465,6)</f>
        <v>#VALUE!</v>
      </c>
      <c r="AD1469" s="23" t="e">
        <f t="shared" ca="1" si="290"/>
        <v>#VALUE!</v>
      </c>
      <c r="AF1469" s="23" t="e">
        <f t="shared" ca="1" si="291"/>
        <v>#VALUE!</v>
      </c>
      <c r="AG1469" s="23" t="str">
        <f>ADDRESS('Відомість №2'!AS1465,9)</f>
        <v>$I$3217</v>
      </c>
      <c r="AH1469" s="23" t="str">
        <f>ADDRESS('Відомість №2'!AS1465,10)</f>
        <v>$J$3217</v>
      </c>
      <c r="AI1469" s="20">
        <f t="shared" ca="1" si="292"/>
        <v>0</v>
      </c>
      <c r="AJ1469" s="20">
        <f t="shared" ca="1" si="293"/>
        <v>0</v>
      </c>
      <c r="AK1469" s="20" t="str">
        <f>ADDRESS('Відомість №2'!AS1465,7)</f>
        <v>$G$3217</v>
      </c>
      <c r="AL1469" s="20" t="str">
        <f>ADDRESS('Відомість №2'!AS1465,8)</f>
        <v>$H$3217</v>
      </c>
      <c r="AM1469">
        <f t="shared" ca="1" si="294"/>
        <v>0</v>
      </c>
      <c r="AN1469">
        <f t="shared" ca="1" si="295"/>
        <v>0</v>
      </c>
      <c r="AO1469" t="str">
        <f>ADDRESS('Відомість №2'!AS1465,3)</f>
        <v>$C$3217</v>
      </c>
      <c r="AP1469" t="str">
        <f>ADDRESS('Відомість №2'!AS1465,22)</f>
        <v>$V$3217</v>
      </c>
      <c r="AQ1469">
        <f t="shared" ca="1" si="296"/>
        <v>0</v>
      </c>
      <c r="AR1469">
        <f t="shared" ca="1" si="297"/>
        <v>0</v>
      </c>
      <c r="AS1469">
        <f t="shared" ca="1" si="298"/>
        <v>0</v>
      </c>
    </row>
    <row r="1470" spans="20:45" ht="15.75" hidden="1" customHeight="1" x14ac:dyDescent="0.25">
      <c r="T1470" s="23" t="str">
        <f>ADDRESS('Відомість №2'!AS1466,2)</f>
        <v>$B$3218</v>
      </c>
      <c r="U1470" s="23" t="str">
        <f>ADDRESS('Відомість №2'!AS1466,1)</f>
        <v>$A$3218</v>
      </c>
      <c r="V1470" s="23">
        <f t="shared" ca="1" si="286"/>
        <v>0</v>
      </c>
      <c r="W1470" s="23">
        <f t="shared" ca="1" si="287"/>
        <v>0</v>
      </c>
      <c r="Y1470" s="23" t="str">
        <f>ADDRESS('Відомість №2'!AS1466,21)</f>
        <v>$U$3218</v>
      </c>
      <c r="Z1470" s="23" t="str">
        <f>ADDRESS('Відомість №2'!AS1466,20)</f>
        <v>$T$3218</v>
      </c>
      <c r="AA1470" s="23">
        <f t="shared" ca="1" si="288"/>
        <v>0</v>
      </c>
      <c r="AB1470" s="23">
        <f t="shared" ca="1" si="289"/>
        <v>0</v>
      </c>
      <c r="AC1470" s="23" t="e">
        <f>ADDRESS('Відомість №2'!AT1466,6)</f>
        <v>#VALUE!</v>
      </c>
      <c r="AD1470" s="23" t="e">
        <f t="shared" ca="1" si="290"/>
        <v>#VALUE!</v>
      </c>
      <c r="AF1470" s="23" t="e">
        <f t="shared" ca="1" si="291"/>
        <v>#VALUE!</v>
      </c>
      <c r="AG1470" s="23" t="str">
        <f>ADDRESS('Відомість №2'!AS1466,9)</f>
        <v>$I$3218</v>
      </c>
      <c r="AH1470" s="23" t="str">
        <f>ADDRESS('Відомість №2'!AS1466,10)</f>
        <v>$J$3218</v>
      </c>
      <c r="AI1470" s="20">
        <f t="shared" ca="1" si="292"/>
        <v>0</v>
      </c>
      <c r="AJ1470" s="20">
        <f t="shared" ca="1" si="293"/>
        <v>0</v>
      </c>
      <c r="AK1470" s="20" t="str">
        <f>ADDRESS('Відомість №2'!AS1466,7)</f>
        <v>$G$3218</v>
      </c>
      <c r="AL1470" s="20" t="str">
        <f>ADDRESS('Відомість №2'!AS1466,8)</f>
        <v>$H$3218</v>
      </c>
      <c r="AM1470">
        <f t="shared" ca="1" si="294"/>
        <v>0</v>
      </c>
      <c r="AN1470">
        <f t="shared" ca="1" si="295"/>
        <v>0</v>
      </c>
      <c r="AO1470" t="str">
        <f>ADDRESS('Відомість №2'!AS1466,3)</f>
        <v>$C$3218</v>
      </c>
      <c r="AP1470" t="str">
        <f>ADDRESS('Відомість №2'!AS1466,22)</f>
        <v>$V$3218</v>
      </c>
      <c r="AQ1470">
        <f t="shared" ca="1" si="296"/>
        <v>0</v>
      </c>
      <c r="AR1470">
        <f t="shared" ca="1" si="297"/>
        <v>0</v>
      </c>
      <c r="AS1470">
        <f t="shared" ca="1" si="298"/>
        <v>0</v>
      </c>
    </row>
    <row r="1471" spans="20:45" ht="15.75" hidden="1" customHeight="1" x14ac:dyDescent="0.25">
      <c r="T1471" s="23" t="str">
        <f>ADDRESS('Відомість №2'!AS1467,2)</f>
        <v>$B$3219</v>
      </c>
      <c r="U1471" s="23" t="str">
        <f>ADDRESS('Відомість №2'!AS1467,1)</f>
        <v>$A$3219</v>
      </c>
      <c r="V1471" s="23">
        <f t="shared" ca="1" si="286"/>
        <v>0</v>
      </c>
      <c r="W1471" s="23">
        <f t="shared" ca="1" si="287"/>
        <v>0</v>
      </c>
      <c r="Y1471" s="23" t="str">
        <f>ADDRESS('Відомість №2'!AS1467,21)</f>
        <v>$U$3219</v>
      </c>
      <c r="Z1471" s="23" t="str">
        <f>ADDRESS('Відомість №2'!AS1467,20)</f>
        <v>$T$3219</v>
      </c>
      <c r="AA1471" s="23">
        <f t="shared" ca="1" si="288"/>
        <v>0</v>
      </c>
      <c r="AB1471" s="23">
        <f t="shared" ca="1" si="289"/>
        <v>0</v>
      </c>
      <c r="AC1471" s="23" t="e">
        <f>ADDRESS('Відомість №2'!AT1467,6)</f>
        <v>#VALUE!</v>
      </c>
      <c r="AD1471" s="23" t="e">
        <f t="shared" ca="1" si="290"/>
        <v>#VALUE!</v>
      </c>
      <c r="AF1471" s="23" t="e">
        <f t="shared" ca="1" si="291"/>
        <v>#VALUE!</v>
      </c>
      <c r="AG1471" s="23" t="str">
        <f>ADDRESS('Відомість №2'!AS1467,9)</f>
        <v>$I$3219</v>
      </c>
      <c r="AH1471" s="23" t="str">
        <f>ADDRESS('Відомість №2'!AS1467,10)</f>
        <v>$J$3219</v>
      </c>
      <c r="AI1471" s="20">
        <f t="shared" ca="1" si="292"/>
        <v>0</v>
      </c>
      <c r="AJ1471" s="20">
        <f t="shared" ca="1" si="293"/>
        <v>0</v>
      </c>
      <c r="AK1471" s="20" t="str">
        <f>ADDRESS('Відомість №2'!AS1467,7)</f>
        <v>$G$3219</v>
      </c>
      <c r="AL1471" s="20" t="str">
        <f>ADDRESS('Відомість №2'!AS1467,8)</f>
        <v>$H$3219</v>
      </c>
      <c r="AM1471">
        <f t="shared" ca="1" si="294"/>
        <v>0</v>
      </c>
      <c r="AN1471">
        <f t="shared" ca="1" si="295"/>
        <v>0</v>
      </c>
      <c r="AO1471" t="str">
        <f>ADDRESS('Відомість №2'!AS1467,3)</f>
        <v>$C$3219</v>
      </c>
      <c r="AP1471" t="str">
        <f>ADDRESS('Відомість №2'!AS1467,22)</f>
        <v>$V$3219</v>
      </c>
      <c r="AQ1471">
        <f t="shared" ca="1" si="296"/>
        <v>0</v>
      </c>
      <c r="AR1471">
        <f t="shared" ca="1" si="297"/>
        <v>0</v>
      </c>
      <c r="AS1471">
        <f t="shared" ca="1" si="298"/>
        <v>0</v>
      </c>
    </row>
    <row r="1472" spans="20:45" ht="15.75" hidden="1" customHeight="1" x14ac:dyDescent="0.25">
      <c r="T1472" s="23" t="str">
        <f>ADDRESS('Відомість №2'!AS1468,2)</f>
        <v>$B$3220</v>
      </c>
      <c r="U1472" s="23" t="str">
        <f>ADDRESS('Відомість №2'!AS1468,1)</f>
        <v>$A$3220</v>
      </c>
      <c r="V1472" s="23">
        <f t="shared" ca="1" si="286"/>
        <v>0</v>
      </c>
      <c r="W1472" s="23">
        <f t="shared" ca="1" si="287"/>
        <v>0</v>
      </c>
      <c r="Y1472" s="23" t="str">
        <f>ADDRESS('Відомість №2'!AS1468,21)</f>
        <v>$U$3220</v>
      </c>
      <c r="Z1472" s="23" t="str">
        <f>ADDRESS('Відомість №2'!AS1468,20)</f>
        <v>$T$3220</v>
      </c>
      <c r="AA1472" s="23">
        <f t="shared" ca="1" si="288"/>
        <v>0</v>
      </c>
      <c r="AB1472" s="23">
        <f t="shared" ca="1" si="289"/>
        <v>0</v>
      </c>
      <c r="AC1472" s="23" t="e">
        <f>ADDRESS('Відомість №2'!AT1468,6)</f>
        <v>#VALUE!</v>
      </c>
      <c r="AD1472" s="23" t="e">
        <f t="shared" ca="1" si="290"/>
        <v>#VALUE!</v>
      </c>
      <c r="AF1472" s="23" t="e">
        <f t="shared" ca="1" si="291"/>
        <v>#VALUE!</v>
      </c>
      <c r="AG1472" s="23" t="str">
        <f>ADDRESS('Відомість №2'!AS1468,9)</f>
        <v>$I$3220</v>
      </c>
      <c r="AH1472" s="23" t="str">
        <f>ADDRESS('Відомість №2'!AS1468,10)</f>
        <v>$J$3220</v>
      </c>
      <c r="AI1472" s="20">
        <f t="shared" ca="1" si="292"/>
        <v>0</v>
      </c>
      <c r="AJ1472" s="20">
        <f t="shared" ca="1" si="293"/>
        <v>0</v>
      </c>
      <c r="AK1472" s="20" t="str">
        <f>ADDRESS('Відомість №2'!AS1468,7)</f>
        <v>$G$3220</v>
      </c>
      <c r="AL1472" s="20" t="str">
        <f>ADDRESS('Відомість №2'!AS1468,8)</f>
        <v>$H$3220</v>
      </c>
      <c r="AM1472">
        <f t="shared" ca="1" si="294"/>
        <v>0</v>
      </c>
      <c r="AN1472">
        <f t="shared" ca="1" si="295"/>
        <v>0</v>
      </c>
      <c r="AO1472" t="str">
        <f>ADDRESS('Відомість №2'!AS1468,3)</f>
        <v>$C$3220</v>
      </c>
      <c r="AP1472" t="str">
        <f>ADDRESS('Відомість №2'!AS1468,22)</f>
        <v>$V$3220</v>
      </c>
      <c r="AQ1472">
        <f t="shared" ca="1" si="296"/>
        <v>0</v>
      </c>
      <c r="AR1472">
        <f t="shared" ca="1" si="297"/>
        <v>0</v>
      </c>
      <c r="AS1472">
        <f t="shared" ca="1" si="298"/>
        <v>0</v>
      </c>
    </row>
    <row r="1473" spans="20:45" ht="15.75" hidden="1" customHeight="1" x14ac:dyDescent="0.25">
      <c r="T1473" s="23" t="str">
        <f>ADDRESS('Відомість №2'!AS1469,2)</f>
        <v>$B$3221</v>
      </c>
      <c r="U1473" s="23" t="str">
        <f>ADDRESS('Відомість №2'!AS1469,1)</f>
        <v>$A$3221</v>
      </c>
      <c r="V1473" s="23">
        <f t="shared" ca="1" si="286"/>
        <v>0</v>
      </c>
      <c r="W1473" s="23">
        <f t="shared" ca="1" si="287"/>
        <v>0</v>
      </c>
      <c r="Y1473" s="23" t="str">
        <f>ADDRESS('Відомість №2'!AS1469,21)</f>
        <v>$U$3221</v>
      </c>
      <c r="Z1473" s="23" t="str">
        <f>ADDRESS('Відомість №2'!AS1469,20)</f>
        <v>$T$3221</v>
      </c>
      <c r="AA1473" s="23">
        <f t="shared" ca="1" si="288"/>
        <v>0</v>
      </c>
      <c r="AB1473" s="23">
        <f t="shared" ca="1" si="289"/>
        <v>0</v>
      </c>
      <c r="AC1473" s="23" t="e">
        <f>ADDRESS('Відомість №2'!AT1469,6)</f>
        <v>#VALUE!</v>
      </c>
      <c r="AD1473" s="23" t="e">
        <f t="shared" ca="1" si="290"/>
        <v>#VALUE!</v>
      </c>
      <c r="AF1473" s="23" t="e">
        <f t="shared" ca="1" si="291"/>
        <v>#VALUE!</v>
      </c>
      <c r="AG1473" s="23" t="str">
        <f>ADDRESS('Відомість №2'!AS1469,9)</f>
        <v>$I$3221</v>
      </c>
      <c r="AH1473" s="23" t="str">
        <f>ADDRESS('Відомість №2'!AS1469,10)</f>
        <v>$J$3221</v>
      </c>
      <c r="AI1473" s="20">
        <f t="shared" ca="1" si="292"/>
        <v>0</v>
      </c>
      <c r="AJ1473" s="20">
        <f t="shared" ca="1" si="293"/>
        <v>0</v>
      </c>
      <c r="AK1473" s="20" t="str">
        <f>ADDRESS('Відомість №2'!AS1469,7)</f>
        <v>$G$3221</v>
      </c>
      <c r="AL1473" s="20" t="str">
        <f>ADDRESS('Відомість №2'!AS1469,8)</f>
        <v>$H$3221</v>
      </c>
      <c r="AM1473">
        <f t="shared" ca="1" si="294"/>
        <v>0</v>
      </c>
      <c r="AN1473">
        <f t="shared" ca="1" si="295"/>
        <v>0</v>
      </c>
      <c r="AO1473" t="str">
        <f>ADDRESS('Відомість №2'!AS1469,3)</f>
        <v>$C$3221</v>
      </c>
      <c r="AP1473" t="str">
        <f>ADDRESS('Відомість №2'!AS1469,22)</f>
        <v>$V$3221</v>
      </c>
      <c r="AQ1473">
        <f t="shared" ca="1" si="296"/>
        <v>0</v>
      </c>
      <c r="AR1473">
        <f t="shared" ca="1" si="297"/>
        <v>0</v>
      </c>
      <c r="AS1473">
        <f t="shared" ca="1" si="298"/>
        <v>0</v>
      </c>
    </row>
    <row r="1474" spans="20:45" ht="15.75" hidden="1" customHeight="1" x14ac:dyDescent="0.25">
      <c r="T1474" s="23" t="str">
        <f>ADDRESS('Відомість №2'!AS1470,2)</f>
        <v>$B$3222</v>
      </c>
      <c r="U1474" s="23" t="str">
        <f>ADDRESS('Відомість №2'!AS1470,1)</f>
        <v>$A$3222</v>
      </c>
      <c r="V1474" s="23">
        <f t="shared" ca="1" si="286"/>
        <v>0</v>
      </c>
      <c r="W1474" s="23">
        <f t="shared" ca="1" si="287"/>
        <v>0</v>
      </c>
      <c r="Y1474" s="23" t="str">
        <f>ADDRESS('Відомість №2'!AS1470,21)</f>
        <v>$U$3222</v>
      </c>
      <c r="Z1474" s="23" t="str">
        <f>ADDRESS('Відомість №2'!AS1470,20)</f>
        <v>$T$3222</v>
      </c>
      <c r="AA1474" s="23">
        <f t="shared" ca="1" si="288"/>
        <v>0</v>
      </c>
      <c r="AB1474" s="23">
        <f t="shared" ca="1" si="289"/>
        <v>0</v>
      </c>
      <c r="AC1474" s="23" t="e">
        <f>ADDRESS('Відомість №2'!AT1470,6)</f>
        <v>#VALUE!</v>
      </c>
      <c r="AD1474" s="23" t="e">
        <f t="shared" ca="1" si="290"/>
        <v>#VALUE!</v>
      </c>
      <c r="AF1474" s="23" t="e">
        <f t="shared" ca="1" si="291"/>
        <v>#VALUE!</v>
      </c>
      <c r="AG1474" s="23" t="str">
        <f>ADDRESS('Відомість №2'!AS1470,9)</f>
        <v>$I$3222</v>
      </c>
      <c r="AH1474" s="23" t="str">
        <f>ADDRESS('Відомість №2'!AS1470,10)</f>
        <v>$J$3222</v>
      </c>
      <c r="AI1474" s="20">
        <f t="shared" ca="1" si="292"/>
        <v>0</v>
      </c>
      <c r="AJ1474" s="20">
        <f t="shared" ca="1" si="293"/>
        <v>0</v>
      </c>
      <c r="AK1474" s="20" t="str">
        <f>ADDRESS('Відомість №2'!AS1470,7)</f>
        <v>$G$3222</v>
      </c>
      <c r="AL1474" s="20" t="str">
        <f>ADDRESS('Відомість №2'!AS1470,8)</f>
        <v>$H$3222</v>
      </c>
      <c r="AM1474">
        <f t="shared" ca="1" si="294"/>
        <v>0</v>
      </c>
      <c r="AN1474">
        <f t="shared" ca="1" si="295"/>
        <v>0</v>
      </c>
      <c r="AO1474" t="str">
        <f>ADDRESS('Відомість №2'!AS1470,3)</f>
        <v>$C$3222</v>
      </c>
      <c r="AP1474" t="str">
        <f>ADDRESS('Відомість №2'!AS1470,22)</f>
        <v>$V$3222</v>
      </c>
      <c r="AQ1474">
        <f t="shared" ca="1" si="296"/>
        <v>0</v>
      </c>
      <c r="AR1474">
        <f t="shared" ca="1" si="297"/>
        <v>0</v>
      </c>
      <c r="AS1474">
        <f t="shared" ca="1" si="298"/>
        <v>0</v>
      </c>
    </row>
    <row r="1475" spans="20:45" ht="15.75" hidden="1" customHeight="1" x14ac:dyDescent="0.25">
      <c r="T1475" s="23" t="str">
        <f>ADDRESS('Відомість №2'!AS1471,2)</f>
        <v>$B$3223</v>
      </c>
      <c r="U1475" s="23" t="str">
        <f>ADDRESS('Відомість №2'!AS1471,1)</f>
        <v>$A$3223</v>
      </c>
      <c r="V1475" s="23">
        <f t="shared" ca="1" si="286"/>
        <v>0</v>
      </c>
      <c r="W1475" s="23">
        <f t="shared" ca="1" si="287"/>
        <v>0</v>
      </c>
      <c r="Y1475" s="23" t="str">
        <f>ADDRESS('Відомість №2'!AS1471,21)</f>
        <v>$U$3223</v>
      </c>
      <c r="Z1475" s="23" t="str">
        <f>ADDRESS('Відомість №2'!AS1471,20)</f>
        <v>$T$3223</v>
      </c>
      <c r="AA1475" s="23">
        <f t="shared" ca="1" si="288"/>
        <v>0</v>
      </c>
      <c r="AB1475" s="23">
        <f t="shared" ca="1" si="289"/>
        <v>0</v>
      </c>
      <c r="AC1475" s="23" t="e">
        <f>ADDRESS('Відомість №2'!AT1471,6)</f>
        <v>#VALUE!</v>
      </c>
      <c r="AD1475" s="23" t="e">
        <f t="shared" ca="1" si="290"/>
        <v>#VALUE!</v>
      </c>
      <c r="AF1475" s="23" t="e">
        <f t="shared" ca="1" si="291"/>
        <v>#VALUE!</v>
      </c>
      <c r="AG1475" s="23" t="str">
        <f>ADDRESS('Відомість №2'!AS1471,9)</f>
        <v>$I$3223</v>
      </c>
      <c r="AH1475" s="23" t="str">
        <f>ADDRESS('Відомість №2'!AS1471,10)</f>
        <v>$J$3223</v>
      </c>
      <c r="AI1475" s="20">
        <f t="shared" ca="1" si="292"/>
        <v>0</v>
      </c>
      <c r="AJ1475" s="20">
        <f t="shared" ca="1" si="293"/>
        <v>0</v>
      </c>
      <c r="AK1475" s="20" t="str">
        <f>ADDRESS('Відомість №2'!AS1471,7)</f>
        <v>$G$3223</v>
      </c>
      <c r="AL1475" s="20" t="str">
        <f>ADDRESS('Відомість №2'!AS1471,8)</f>
        <v>$H$3223</v>
      </c>
      <c r="AM1475">
        <f t="shared" ca="1" si="294"/>
        <v>0</v>
      </c>
      <c r="AN1475">
        <f t="shared" ca="1" si="295"/>
        <v>0</v>
      </c>
      <c r="AO1475" t="str">
        <f>ADDRESS('Відомість №2'!AS1471,3)</f>
        <v>$C$3223</v>
      </c>
      <c r="AP1475" t="str">
        <f>ADDRESS('Відомість №2'!AS1471,22)</f>
        <v>$V$3223</v>
      </c>
      <c r="AQ1475">
        <f t="shared" ca="1" si="296"/>
        <v>0</v>
      </c>
      <c r="AR1475">
        <f t="shared" ca="1" si="297"/>
        <v>0</v>
      </c>
      <c r="AS1475">
        <f t="shared" ca="1" si="298"/>
        <v>0</v>
      </c>
    </row>
    <row r="1476" spans="20:45" ht="15.75" hidden="1" customHeight="1" x14ac:dyDescent="0.25">
      <c r="T1476" s="23" t="str">
        <f>ADDRESS('Відомість №2'!AS1472,2)</f>
        <v>$B$3224</v>
      </c>
      <c r="U1476" s="23" t="str">
        <f>ADDRESS('Відомість №2'!AS1472,1)</f>
        <v>$A$3224</v>
      </c>
      <c r="V1476" s="23">
        <f t="shared" ca="1" si="286"/>
        <v>0</v>
      </c>
      <c r="W1476" s="23">
        <f t="shared" ca="1" si="287"/>
        <v>0</v>
      </c>
      <c r="Y1476" s="23" t="str">
        <f>ADDRESS('Відомість №2'!AS1472,21)</f>
        <v>$U$3224</v>
      </c>
      <c r="Z1476" s="23" t="str">
        <f>ADDRESS('Відомість №2'!AS1472,20)</f>
        <v>$T$3224</v>
      </c>
      <c r="AA1476" s="23">
        <f t="shared" ca="1" si="288"/>
        <v>0</v>
      </c>
      <c r="AB1476" s="23">
        <f t="shared" ca="1" si="289"/>
        <v>0</v>
      </c>
      <c r="AC1476" s="23" t="e">
        <f>ADDRESS('Відомість №2'!AT1472,6)</f>
        <v>#VALUE!</v>
      </c>
      <c r="AD1476" s="23" t="e">
        <f t="shared" ca="1" si="290"/>
        <v>#VALUE!</v>
      </c>
      <c r="AF1476" s="23" t="e">
        <f t="shared" ca="1" si="291"/>
        <v>#VALUE!</v>
      </c>
      <c r="AG1476" s="23" t="str">
        <f>ADDRESS('Відомість №2'!AS1472,9)</f>
        <v>$I$3224</v>
      </c>
      <c r="AH1476" s="23" t="str">
        <f>ADDRESS('Відомість №2'!AS1472,10)</f>
        <v>$J$3224</v>
      </c>
      <c r="AI1476" s="20">
        <f t="shared" ca="1" si="292"/>
        <v>0</v>
      </c>
      <c r="AJ1476" s="20">
        <f t="shared" ca="1" si="293"/>
        <v>0</v>
      </c>
      <c r="AK1476" s="20" t="str">
        <f>ADDRESS('Відомість №2'!AS1472,7)</f>
        <v>$G$3224</v>
      </c>
      <c r="AL1476" s="20" t="str">
        <f>ADDRESS('Відомість №2'!AS1472,8)</f>
        <v>$H$3224</v>
      </c>
      <c r="AM1476">
        <f t="shared" ca="1" si="294"/>
        <v>0</v>
      </c>
      <c r="AN1476">
        <f t="shared" ca="1" si="295"/>
        <v>0</v>
      </c>
      <c r="AO1476" t="str">
        <f>ADDRESS('Відомість №2'!AS1472,3)</f>
        <v>$C$3224</v>
      </c>
      <c r="AP1476" t="str">
        <f>ADDRESS('Відомість №2'!AS1472,22)</f>
        <v>$V$3224</v>
      </c>
      <c r="AQ1476">
        <f t="shared" ca="1" si="296"/>
        <v>0</v>
      </c>
      <c r="AR1476">
        <f t="shared" ca="1" si="297"/>
        <v>0</v>
      </c>
      <c r="AS1476">
        <f t="shared" ca="1" si="298"/>
        <v>0</v>
      </c>
    </row>
    <row r="1477" spans="20:45" ht="15.75" hidden="1" customHeight="1" x14ac:dyDescent="0.25">
      <c r="T1477" s="23" t="str">
        <f>ADDRESS('Відомість №2'!AS1473,2)</f>
        <v>$B$3225</v>
      </c>
      <c r="U1477" s="23" t="str">
        <f>ADDRESS('Відомість №2'!AS1473,1)</f>
        <v>$A$3225</v>
      </c>
      <c r="V1477" s="23">
        <f t="shared" ref="V1477:V1540" ca="1" si="299">IF(OR(MID(INDIRECT(T1477),1,1)="о",MID(INDIRECT(T1477),1,1)="О"),REPLACE(INDIRECT(T1477),1,1,0),INDIRECT(T1477))</f>
        <v>0</v>
      </c>
      <c r="W1477" s="23">
        <f t="shared" ref="W1477:W1540" ca="1" si="300">IF(OR(MID(INDIRECT(U1477),1,1)="о",MID(INDIRECT(U1477),1,1)="О"),REPLACE(INDIRECT(U1477),1,1,0),INDIRECT(U1477))</f>
        <v>0</v>
      </c>
      <c r="Y1477" s="23" t="str">
        <f>ADDRESS('Відомість №2'!AS1473,21)</f>
        <v>$U$3225</v>
      </c>
      <c r="Z1477" s="23" t="str">
        <f>ADDRESS('Відомість №2'!AS1473,20)</f>
        <v>$T$3225</v>
      </c>
      <c r="AA1477" s="23">
        <f t="shared" ref="AA1477:AA1540" ca="1" si="301">IF(OR(MID(INDIRECT(Y1477),1,1)="о",MID(INDIRECT(Y1477),1,1)="О"),REPLACE(INDIRECT(Y1477),1,1,0),INDIRECT(Y1477))</f>
        <v>0</v>
      </c>
      <c r="AB1477" s="23">
        <f t="shared" ref="AB1477:AB1540" ca="1" si="302">IF(OR(MID(INDIRECT(Z1477),1,1)="о",MID(INDIRECT(Z1477),1,1)="О"),REPLACE(INDIRECT(Z1477),1,1,0),INDIRECT(Z1477))</f>
        <v>0</v>
      </c>
      <c r="AC1477" s="23" t="e">
        <f>ADDRESS('Відомість №2'!AT1473,6)</f>
        <v>#VALUE!</v>
      </c>
      <c r="AD1477" s="23" t="e">
        <f t="shared" ref="AD1477:AD1540" ca="1" si="303">INDIRECT(AC1477)</f>
        <v>#VALUE!</v>
      </c>
      <c r="AF1477" s="23" t="e">
        <f t="shared" ref="AF1477:AF1540" ca="1" si="304">RIGHT(AD1477,10)</f>
        <v>#VALUE!</v>
      </c>
      <c r="AG1477" s="23" t="str">
        <f>ADDRESS('Відомість №2'!AS1473,9)</f>
        <v>$I$3225</v>
      </c>
      <c r="AH1477" s="23" t="str">
        <f>ADDRESS('Відомість №2'!AS1473,10)</f>
        <v>$J$3225</v>
      </c>
      <c r="AI1477" s="20">
        <f t="shared" ref="AI1477:AI1540" ca="1" si="305">INDIRECT(AG1477)</f>
        <v>0</v>
      </c>
      <c r="AJ1477" s="20">
        <f t="shared" ref="AJ1477:AJ1540" ca="1" si="306">INDIRECT(AH1477)</f>
        <v>0</v>
      </c>
      <c r="AK1477" s="20" t="str">
        <f>ADDRESS('Відомість №2'!AS1473,7)</f>
        <v>$G$3225</v>
      </c>
      <c r="AL1477" s="20" t="str">
        <f>ADDRESS('Відомість №2'!AS1473,8)</f>
        <v>$H$3225</v>
      </c>
      <c r="AM1477">
        <f t="shared" ref="AM1477:AM1540" ca="1" si="307">INDIRECT(AK1477)</f>
        <v>0</v>
      </c>
      <c r="AN1477">
        <f t="shared" ref="AN1477:AN1540" ca="1" si="308">INDIRECT(AL1477)</f>
        <v>0</v>
      </c>
      <c r="AO1477" t="str">
        <f>ADDRESS('Відомість №2'!AS1473,3)</f>
        <v>$C$3225</v>
      </c>
      <c r="AP1477" t="str">
        <f>ADDRESS('Відомість №2'!AS1473,22)</f>
        <v>$V$3225</v>
      </c>
      <c r="AQ1477">
        <f t="shared" ref="AQ1477:AQ1540" ca="1" si="309">INDIRECT(AO1477)</f>
        <v>0</v>
      </c>
      <c r="AR1477">
        <f t="shared" ref="AR1477:AR1540" ca="1" si="310">INDIRECT(AP1477)</f>
        <v>0</v>
      </c>
      <c r="AS1477">
        <f t="shared" ca="1" si="298"/>
        <v>0</v>
      </c>
    </row>
    <row r="1478" spans="20:45" ht="15.75" hidden="1" customHeight="1" x14ac:dyDescent="0.25">
      <c r="T1478" s="23" t="str">
        <f>ADDRESS('Відомість №2'!AS1474,2)</f>
        <v>$B$3226</v>
      </c>
      <c r="U1478" s="23" t="str">
        <f>ADDRESS('Відомість №2'!AS1474,1)</f>
        <v>$A$3226</v>
      </c>
      <c r="V1478" s="23">
        <f t="shared" ca="1" si="299"/>
        <v>0</v>
      </c>
      <c r="W1478" s="23">
        <f t="shared" ca="1" si="300"/>
        <v>0</v>
      </c>
      <c r="Y1478" s="23" t="str">
        <f>ADDRESS('Відомість №2'!AS1474,21)</f>
        <v>$U$3226</v>
      </c>
      <c r="Z1478" s="23" t="str">
        <f>ADDRESS('Відомість №2'!AS1474,20)</f>
        <v>$T$3226</v>
      </c>
      <c r="AA1478" s="23">
        <f t="shared" ca="1" si="301"/>
        <v>0</v>
      </c>
      <c r="AB1478" s="23">
        <f t="shared" ca="1" si="302"/>
        <v>0</v>
      </c>
      <c r="AC1478" s="23" t="e">
        <f>ADDRESS('Відомість №2'!AT1474,6)</f>
        <v>#VALUE!</v>
      </c>
      <c r="AD1478" s="23" t="e">
        <f t="shared" ca="1" si="303"/>
        <v>#VALUE!</v>
      </c>
      <c r="AF1478" s="23" t="e">
        <f t="shared" ca="1" si="304"/>
        <v>#VALUE!</v>
      </c>
      <c r="AG1478" s="23" t="str">
        <f>ADDRESS('Відомість №2'!AS1474,9)</f>
        <v>$I$3226</v>
      </c>
      <c r="AH1478" s="23" t="str">
        <f>ADDRESS('Відомість №2'!AS1474,10)</f>
        <v>$J$3226</v>
      </c>
      <c r="AI1478" s="20">
        <f t="shared" ca="1" si="305"/>
        <v>0</v>
      </c>
      <c r="AJ1478" s="20">
        <f t="shared" ca="1" si="306"/>
        <v>0</v>
      </c>
      <c r="AK1478" s="20" t="str">
        <f>ADDRESS('Відомість №2'!AS1474,7)</f>
        <v>$G$3226</v>
      </c>
      <c r="AL1478" s="20" t="str">
        <f>ADDRESS('Відомість №2'!AS1474,8)</f>
        <v>$H$3226</v>
      </c>
      <c r="AM1478">
        <f t="shared" ca="1" si="307"/>
        <v>0</v>
      </c>
      <c r="AN1478">
        <f t="shared" ca="1" si="308"/>
        <v>0</v>
      </c>
      <c r="AO1478" t="str">
        <f>ADDRESS('Відомість №2'!AS1474,3)</f>
        <v>$C$3226</v>
      </c>
      <c r="AP1478" t="str">
        <f>ADDRESS('Відомість №2'!AS1474,22)</f>
        <v>$V$3226</v>
      </c>
      <c r="AQ1478">
        <f t="shared" ca="1" si="309"/>
        <v>0</v>
      </c>
      <c r="AR1478">
        <f t="shared" ca="1" si="310"/>
        <v>0</v>
      </c>
      <c r="AS1478">
        <f t="shared" ref="AS1478:AS1541" ca="1" si="311">IF(AS1477=0,0,AQ1478)</f>
        <v>0</v>
      </c>
    </row>
    <row r="1479" spans="20:45" ht="15.75" hidden="1" customHeight="1" x14ac:dyDescent="0.25">
      <c r="T1479" s="23" t="str">
        <f>ADDRESS('Відомість №2'!AS1475,2)</f>
        <v>$B$3227</v>
      </c>
      <c r="U1479" s="23" t="str">
        <f>ADDRESS('Відомість №2'!AS1475,1)</f>
        <v>$A$3227</v>
      </c>
      <c r="V1479" s="23">
        <f t="shared" ca="1" si="299"/>
        <v>0</v>
      </c>
      <c r="W1479" s="23">
        <f t="shared" ca="1" si="300"/>
        <v>0</v>
      </c>
      <c r="Y1479" s="23" t="str">
        <f>ADDRESS('Відомість №2'!AS1475,21)</f>
        <v>$U$3227</v>
      </c>
      <c r="Z1479" s="23" t="str">
        <f>ADDRESS('Відомість №2'!AS1475,20)</f>
        <v>$T$3227</v>
      </c>
      <c r="AA1479" s="23">
        <f t="shared" ca="1" si="301"/>
        <v>0</v>
      </c>
      <c r="AB1479" s="23">
        <f t="shared" ca="1" si="302"/>
        <v>0</v>
      </c>
      <c r="AC1479" s="23" t="e">
        <f>ADDRESS('Відомість №2'!AT1475,6)</f>
        <v>#VALUE!</v>
      </c>
      <c r="AD1479" s="23" t="e">
        <f t="shared" ca="1" si="303"/>
        <v>#VALUE!</v>
      </c>
      <c r="AF1479" s="23" t="e">
        <f t="shared" ca="1" si="304"/>
        <v>#VALUE!</v>
      </c>
      <c r="AG1479" s="23" t="str">
        <f>ADDRESS('Відомість №2'!AS1475,9)</f>
        <v>$I$3227</v>
      </c>
      <c r="AH1479" s="23" t="str">
        <f>ADDRESS('Відомість №2'!AS1475,10)</f>
        <v>$J$3227</v>
      </c>
      <c r="AI1479" s="20">
        <f t="shared" ca="1" si="305"/>
        <v>0</v>
      </c>
      <c r="AJ1479" s="20">
        <f t="shared" ca="1" si="306"/>
        <v>0</v>
      </c>
      <c r="AK1479" s="20" t="str">
        <f>ADDRESS('Відомість №2'!AS1475,7)</f>
        <v>$G$3227</v>
      </c>
      <c r="AL1479" s="20" t="str">
        <f>ADDRESS('Відомість №2'!AS1475,8)</f>
        <v>$H$3227</v>
      </c>
      <c r="AM1479">
        <f t="shared" ca="1" si="307"/>
        <v>0</v>
      </c>
      <c r="AN1479">
        <f t="shared" ca="1" si="308"/>
        <v>0</v>
      </c>
      <c r="AO1479" t="str">
        <f>ADDRESS('Відомість №2'!AS1475,3)</f>
        <v>$C$3227</v>
      </c>
      <c r="AP1479" t="str">
        <f>ADDRESS('Відомість №2'!AS1475,22)</f>
        <v>$V$3227</v>
      </c>
      <c r="AQ1479">
        <f t="shared" ca="1" si="309"/>
        <v>0</v>
      </c>
      <c r="AR1479">
        <f t="shared" ca="1" si="310"/>
        <v>0</v>
      </c>
      <c r="AS1479">
        <f t="shared" ca="1" si="311"/>
        <v>0</v>
      </c>
    </row>
    <row r="1480" spans="20:45" ht="15.75" hidden="1" customHeight="1" x14ac:dyDescent="0.25">
      <c r="T1480" s="23" t="str">
        <f>ADDRESS('Відомість №2'!AS1476,2)</f>
        <v>$B$3228</v>
      </c>
      <c r="U1480" s="23" t="str">
        <f>ADDRESS('Відомість №2'!AS1476,1)</f>
        <v>$A$3228</v>
      </c>
      <c r="V1480" s="23">
        <f t="shared" ca="1" si="299"/>
        <v>0</v>
      </c>
      <c r="W1480" s="23">
        <f t="shared" ca="1" si="300"/>
        <v>0</v>
      </c>
      <c r="Y1480" s="23" t="str">
        <f>ADDRESS('Відомість №2'!AS1476,21)</f>
        <v>$U$3228</v>
      </c>
      <c r="Z1480" s="23" t="str">
        <f>ADDRESS('Відомість №2'!AS1476,20)</f>
        <v>$T$3228</v>
      </c>
      <c r="AA1480" s="23">
        <f t="shared" ca="1" si="301"/>
        <v>0</v>
      </c>
      <c r="AB1480" s="23">
        <f t="shared" ca="1" si="302"/>
        <v>0</v>
      </c>
      <c r="AC1480" s="23" t="e">
        <f>ADDRESS('Відомість №2'!AT1476,6)</f>
        <v>#VALUE!</v>
      </c>
      <c r="AD1480" s="23" t="e">
        <f t="shared" ca="1" si="303"/>
        <v>#VALUE!</v>
      </c>
      <c r="AF1480" s="23" t="e">
        <f t="shared" ca="1" si="304"/>
        <v>#VALUE!</v>
      </c>
      <c r="AG1480" s="23" t="str">
        <f>ADDRESS('Відомість №2'!AS1476,9)</f>
        <v>$I$3228</v>
      </c>
      <c r="AH1480" s="23" t="str">
        <f>ADDRESS('Відомість №2'!AS1476,10)</f>
        <v>$J$3228</v>
      </c>
      <c r="AI1480" s="20">
        <f t="shared" ca="1" si="305"/>
        <v>0</v>
      </c>
      <c r="AJ1480" s="20">
        <f t="shared" ca="1" si="306"/>
        <v>0</v>
      </c>
      <c r="AK1480" s="20" t="str">
        <f>ADDRESS('Відомість №2'!AS1476,7)</f>
        <v>$G$3228</v>
      </c>
      <c r="AL1480" s="20" t="str">
        <f>ADDRESS('Відомість №2'!AS1476,8)</f>
        <v>$H$3228</v>
      </c>
      <c r="AM1480">
        <f t="shared" ca="1" si="307"/>
        <v>0</v>
      </c>
      <c r="AN1480">
        <f t="shared" ca="1" si="308"/>
        <v>0</v>
      </c>
      <c r="AO1480" t="str">
        <f>ADDRESS('Відомість №2'!AS1476,3)</f>
        <v>$C$3228</v>
      </c>
      <c r="AP1480" t="str">
        <f>ADDRESS('Відомість №2'!AS1476,22)</f>
        <v>$V$3228</v>
      </c>
      <c r="AQ1480">
        <f t="shared" ca="1" si="309"/>
        <v>0</v>
      </c>
      <c r="AR1480">
        <f t="shared" ca="1" si="310"/>
        <v>0</v>
      </c>
      <c r="AS1480">
        <f t="shared" ca="1" si="311"/>
        <v>0</v>
      </c>
    </row>
    <row r="1481" spans="20:45" ht="15.75" hidden="1" customHeight="1" x14ac:dyDescent="0.25">
      <c r="T1481" s="23" t="str">
        <f>ADDRESS('Відомість №2'!AS1477,2)</f>
        <v>$B$3229</v>
      </c>
      <c r="U1481" s="23" t="str">
        <f>ADDRESS('Відомість №2'!AS1477,1)</f>
        <v>$A$3229</v>
      </c>
      <c r="V1481" s="23">
        <f t="shared" ca="1" si="299"/>
        <v>0</v>
      </c>
      <c r="W1481" s="23">
        <f t="shared" ca="1" si="300"/>
        <v>0</v>
      </c>
      <c r="Y1481" s="23" t="str">
        <f>ADDRESS('Відомість №2'!AS1477,21)</f>
        <v>$U$3229</v>
      </c>
      <c r="Z1481" s="23" t="str">
        <f>ADDRESS('Відомість №2'!AS1477,20)</f>
        <v>$T$3229</v>
      </c>
      <c r="AA1481" s="23">
        <f t="shared" ca="1" si="301"/>
        <v>0</v>
      </c>
      <c r="AB1481" s="23">
        <f t="shared" ca="1" si="302"/>
        <v>0</v>
      </c>
      <c r="AC1481" s="23" t="e">
        <f>ADDRESS('Відомість №2'!AT1477,6)</f>
        <v>#VALUE!</v>
      </c>
      <c r="AD1481" s="23" t="e">
        <f t="shared" ca="1" si="303"/>
        <v>#VALUE!</v>
      </c>
      <c r="AF1481" s="23" t="e">
        <f t="shared" ca="1" si="304"/>
        <v>#VALUE!</v>
      </c>
      <c r="AG1481" s="23" t="str">
        <f>ADDRESS('Відомість №2'!AS1477,9)</f>
        <v>$I$3229</v>
      </c>
      <c r="AH1481" s="23" t="str">
        <f>ADDRESS('Відомість №2'!AS1477,10)</f>
        <v>$J$3229</v>
      </c>
      <c r="AI1481" s="20">
        <f t="shared" ca="1" si="305"/>
        <v>0</v>
      </c>
      <c r="AJ1481" s="20">
        <f t="shared" ca="1" si="306"/>
        <v>0</v>
      </c>
      <c r="AK1481" s="20" t="str">
        <f>ADDRESS('Відомість №2'!AS1477,7)</f>
        <v>$G$3229</v>
      </c>
      <c r="AL1481" s="20" t="str">
        <f>ADDRESS('Відомість №2'!AS1477,8)</f>
        <v>$H$3229</v>
      </c>
      <c r="AM1481">
        <f t="shared" ca="1" si="307"/>
        <v>0</v>
      </c>
      <c r="AN1481">
        <f t="shared" ca="1" si="308"/>
        <v>0</v>
      </c>
      <c r="AO1481" t="str">
        <f>ADDRESS('Відомість №2'!AS1477,3)</f>
        <v>$C$3229</v>
      </c>
      <c r="AP1481" t="str">
        <f>ADDRESS('Відомість №2'!AS1477,22)</f>
        <v>$V$3229</v>
      </c>
      <c r="AQ1481">
        <f t="shared" ca="1" si="309"/>
        <v>0</v>
      </c>
      <c r="AR1481">
        <f t="shared" ca="1" si="310"/>
        <v>0</v>
      </c>
      <c r="AS1481">
        <f t="shared" ca="1" si="311"/>
        <v>0</v>
      </c>
    </row>
    <row r="1482" spans="20:45" ht="15.75" hidden="1" customHeight="1" x14ac:dyDescent="0.25">
      <c r="T1482" s="23" t="str">
        <f>ADDRESS('Відомість №2'!AS1478,2)</f>
        <v>$B$3230</v>
      </c>
      <c r="U1482" s="23" t="str">
        <f>ADDRESS('Відомість №2'!AS1478,1)</f>
        <v>$A$3230</v>
      </c>
      <c r="V1482" s="23">
        <f t="shared" ca="1" si="299"/>
        <v>0</v>
      </c>
      <c r="W1482" s="23">
        <f t="shared" ca="1" si="300"/>
        <v>0</v>
      </c>
      <c r="Y1482" s="23" t="str">
        <f>ADDRESS('Відомість №2'!AS1478,21)</f>
        <v>$U$3230</v>
      </c>
      <c r="Z1482" s="23" t="str">
        <f>ADDRESS('Відомість №2'!AS1478,20)</f>
        <v>$T$3230</v>
      </c>
      <c r="AA1482" s="23">
        <f t="shared" ca="1" si="301"/>
        <v>0</v>
      </c>
      <c r="AB1482" s="23">
        <f t="shared" ca="1" si="302"/>
        <v>0</v>
      </c>
      <c r="AC1482" s="23" t="e">
        <f>ADDRESS('Відомість №2'!AT1478,6)</f>
        <v>#VALUE!</v>
      </c>
      <c r="AD1482" s="23" t="e">
        <f t="shared" ca="1" si="303"/>
        <v>#VALUE!</v>
      </c>
      <c r="AF1482" s="23" t="e">
        <f t="shared" ca="1" si="304"/>
        <v>#VALUE!</v>
      </c>
      <c r="AG1482" s="23" t="str">
        <f>ADDRESS('Відомість №2'!AS1478,9)</f>
        <v>$I$3230</v>
      </c>
      <c r="AH1482" s="23" t="str">
        <f>ADDRESS('Відомість №2'!AS1478,10)</f>
        <v>$J$3230</v>
      </c>
      <c r="AI1482" s="20">
        <f t="shared" ca="1" si="305"/>
        <v>0</v>
      </c>
      <c r="AJ1482" s="20">
        <f t="shared" ca="1" si="306"/>
        <v>0</v>
      </c>
      <c r="AK1482" s="20" t="str">
        <f>ADDRESS('Відомість №2'!AS1478,7)</f>
        <v>$G$3230</v>
      </c>
      <c r="AL1482" s="20" t="str">
        <f>ADDRESS('Відомість №2'!AS1478,8)</f>
        <v>$H$3230</v>
      </c>
      <c r="AM1482">
        <f t="shared" ca="1" si="307"/>
        <v>0</v>
      </c>
      <c r="AN1482">
        <f t="shared" ca="1" si="308"/>
        <v>0</v>
      </c>
      <c r="AO1482" t="str">
        <f>ADDRESS('Відомість №2'!AS1478,3)</f>
        <v>$C$3230</v>
      </c>
      <c r="AP1482" t="str">
        <f>ADDRESS('Відомість №2'!AS1478,22)</f>
        <v>$V$3230</v>
      </c>
      <c r="AQ1482">
        <f t="shared" ca="1" si="309"/>
        <v>0</v>
      </c>
      <c r="AR1482">
        <f t="shared" ca="1" si="310"/>
        <v>0</v>
      </c>
      <c r="AS1482">
        <f t="shared" ca="1" si="311"/>
        <v>0</v>
      </c>
    </row>
    <row r="1483" spans="20:45" ht="15.75" hidden="1" customHeight="1" x14ac:dyDescent="0.25">
      <c r="T1483" s="23" t="str">
        <f>ADDRESS('Відомість №2'!AS1479,2)</f>
        <v>$B$3231</v>
      </c>
      <c r="U1483" s="23" t="str">
        <f>ADDRESS('Відомість №2'!AS1479,1)</f>
        <v>$A$3231</v>
      </c>
      <c r="V1483" s="23">
        <f t="shared" ca="1" si="299"/>
        <v>0</v>
      </c>
      <c r="W1483" s="23">
        <f t="shared" ca="1" si="300"/>
        <v>0</v>
      </c>
      <c r="Y1483" s="23" t="str">
        <f>ADDRESS('Відомість №2'!AS1479,21)</f>
        <v>$U$3231</v>
      </c>
      <c r="Z1483" s="23" t="str">
        <f>ADDRESS('Відомість №2'!AS1479,20)</f>
        <v>$T$3231</v>
      </c>
      <c r="AA1483" s="23">
        <f t="shared" ca="1" si="301"/>
        <v>0</v>
      </c>
      <c r="AB1483" s="23">
        <f t="shared" ca="1" si="302"/>
        <v>0</v>
      </c>
      <c r="AC1483" s="23" t="e">
        <f>ADDRESS('Відомість №2'!AT1479,6)</f>
        <v>#VALUE!</v>
      </c>
      <c r="AD1483" s="23" t="e">
        <f t="shared" ca="1" si="303"/>
        <v>#VALUE!</v>
      </c>
      <c r="AF1483" s="23" t="e">
        <f t="shared" ca="1" si="304"/>
        <v>#VALUE!</v>
      </c>
      <c r="AG1483" s="23" t="str">
        <f>ADDRESS('Відомість №2'!AS1479,9)</f>
        <v>$I$3231</v>
      </c>
      <c r="AH1483" s="23" t="str">
        <f>ADDRESS('Відомість №2'!AS1479,10)</f>
        <v>$J$3231</v>
      </c>
      <c r="AI1483" s="20">
        <f t="shared" ca="1" si="305"/>
        <v>0</v>
      </c>
      <c r="AJ1483" s="20">
        <f t="shared" ca="1" si="306"/>
        <v>0</v>
      </c>
      <c r="AK1483" s="20" t="str">
        <f>ADDRESS('Відомість №2'!AS1479,7)</f>
        <v>$G$3231</v>
      </c>
      <c r="AL1483" s="20" t="str">
        <f>ADDRESS('Відомість №2'!AS1479,8)</f>
        <v>$H$3231</v>
      </c>
      <c r="AM1483">
        <f t="shared" ca="1" si="307"/>
        <v>0</v>
      </c>
      <c r="AN1483">
        <f t="shared" ca="1" si="308"/>
        <v>0</v>
      </c>
      <c r="AO1483" t="str">
        <f>ADDRESS('Відомість №2'!AS1479,3)</f>
        <v>$C$3231</v>
      </c>
      <c r="AP1483" t="str">
        <f>ADDRESS('Відомість №2'!AS1479,22)</f>
        <v>$V$3231</v>
      </c>
      <c r="AQ1483">
        <f t="shared" ca="1" si="309"/>
        <v>0</v>
      </c>
      <c r="AR1483">
        <f t="shared" ca="1" si="310"/>
        <v>0</v>
      </c>
      <c r="AS1483">
        <f t="shared" ca="1" si="311"/>
        <v>0</v>
      </c>
    </row>
    <row r="1484" spans="20:45" ht="15.75" hidden="1" customHeight="1" x14ac:dyDescent="0.25">
      <c r="T1484" s="23" t="str">
        <f>ADDRESS('Відомість №2'!AS1480,2)</f>
        <v>$B$3232</v>
      </c>
      <c r="U1484" s="23" t="str">
        <f>ADDRESS('Відомість №2'!AS1480,1)</f>
        <v>$A$3232</v>
      </c>
      <c r="V1484" s="23">
        <f t="shared" ca="1" si="299"/>
        <v>0</v>
      </c>
      <c r="W1484" s="23">
        <f t="shared" ca="1" si="300"/>
        <v>0</v>
      </c>
      <c r="Y1484" s="23" t="str">
        <f>ADDRESS('Відомість №2'!AS1480,21)</f>
        <v>$U$3232</v>
      </c>
      <c r="Z1484" s="23" t="str">
        <f>ADDRESS('Відомість №2'!AS1480,20)</f>
        <v>$T$3232</v>
      </c>
      <c r="AA1484" s="23">
        <f t="shared" ca="1" si="301"/>
        <v>0</v>
      </c>
      <c r="AB1484" s="23">
        <f t="shared" ca="1" si="302"/>
        <v>0</v>
      </c>
      <c r="AC1484" s="23" t="e">
        <f>ADDRESS('Відомість №2'!AT1480,6)</f>
        <v>#VALUE!</v>
      </c>
      <c r="AD1484" s="23" t="e">
        <f t="shared" ca="1" si="303"/>
        <v>#VALUE!</v>
      </c>
      <c r="AF1484" s="23" t="e">
        <f t="shared" ca="1" si="304"/>
        <v>#VALUE!</v>
      </c>
      <c r="AG1484" s="23" t="str">
        <f>ADDRESS('Відомість №2'!AS1480,9)</f>
        <v>$I$3232</v>
      </c>
      <c r="AH1484" s="23" t="str">
        <f>ADDRESS('Відомість №2'!AS1480,10)</f>
        <v>$J$3232</v>
      </c>
      <c r="AI1484" s="20">
        <f t="shared" ca="1" si="305"/>
        <v>0</v>
      </c>
      <c r="AJ1484" s="20">
        <f t="shared" ca="1" si="306"/>
        <v>0</v>
      </c>
      <c r="AK1484" s="20" t="str">
        <f>ADDRESS('Відомість №2'!AS1480,7)</f>
        <v>$G$3232</v>
      </c>
      <c r="AL1484" s="20" t="str">
        <f>ADDRESS('Відомість №2'!AS1480,8)</f>
        <v>$H$3232</v>
      </c>
      <c r="AM1484">
        <f t="shared" ca="1" si="307"/>
        <v>0</v>
      </c>
      <c r="AN1484">
        <f t="shared" ca="1" si="308"/>
        <v>0</v>
      </c>
      <c r="AO1484" t="str">
        <f>ADDRESS('Відомість №2'!AS1480,3)</f>
        <v>$C$3232</v>
      </c>
      <c r="AP1484" t="str">
        <f>ADDRESS('Відомість №2'!AS1480,22)</f>
        <v>$V$3232</v>
      </c>
      <c r="AQ1484">
        <f t="shared" ca="1" si="309"/>
        <v>0</v>
      </c>
      <c r="AR1484">
        <f t="shared" ca="1" si="310"/>
        <v>0</v>
      </c>
      <c r="AS1484">
        <f t="shared" ca="1" si="311"/>
        <v>0</v>
      </c>
    </row>
    <row r="1485" spans="20:45" ht="15.75" hidden="1" customHeight="1" x14ac:dyDescent="0.25">
      <c r="T1485" s="23" t="str">
        <f>ADDRESS('Відомість №2'!AS1481,2)</f>
        <v>$B$3233</v>
      </c>
      <c r="U1485" s="23" t="str">
        <f>ADDRESS('Відомість №2'!AS1481,1)</f>
        <v>$A$3233</v>
      </c>
      <c r="V1485" s="23">
        <f t="shared" ca="1" si="299"/>
        <v>0</v>
      </c>
      <c r="W1485" s="23">
        <f t="shared" ca="1" si="300"/>
        <v>0</v>
      </c>
      <c r="Y1485" s="23" t="str">
        <f>ADDRESS('Відомість №2'!AS1481,21)</f>
        <v>$U$3233</v>
      </c>
      <c r="Z1485" s="23" t="str">
        <f>ADDRESS('Відомість №2'!AS1481,20)</f>
        <v>$T$3233</v>
      </c>
      <c r="AA1485" s="23">
        <f t="shared" ca="1" si="301"/>
        <v>0</v>
      </c>
      <c r="AB1485" s="23">
        <f t="shared" ca="1" si="302"/>
        <v>0</v>
      </c>
      <c r="AC1485" s="23" t="e">
        <f>ADDRESS('Відомість №2'!AT1481,6)</f>
        <v>#VALUE!</v>
      </c>
      <c r="AD1485" s="23" t="e">
        <f t="shared" ca="1" si="303"/>
        <v>#VALUE!</v>
      </c>
      <c r="AF1485" s="23" t="e">
        <f t="shared" ca="1" si="304"/>
        <v>#VALUE!</v>
      </c>
      <c r="AG1485" s="23" t="str">
        <f>ADDRESS('Відомість №2'!AS1481,9)</f>
        <v>$I$3233</v>
      </c>
      <c r="AH1485" s="23" t="str">
        <f>ADDRESS('Відомість №2'!AS1481,10)</f>
        <v>$J$3233</v>
      </c>
      <c r="AI1485" s="20">
        <f t="shared" ca="1" si="305"/>
        <v>0</v>
      </c>
      <c r="AJ1485" s="20">
        <f t="shared" ca="1" si="306"/>
        <v>0</v>
      </c>
      <c r="AK1485" s="20" t="str">
        <f>ADDRESS('Відомість №2'!AS1481,7)</f>
        <v>$G$3233</v>
      </c>
      <c r="AL1485" s="20" t="str">
        <f>ADDRESS('Відомість №2'!AS1481,8)</f>
        <v>$H$3233</v>
      </c>
      <c r="AM1485">
        <f t="shared" ca="1" si="307"/>
        <v>0</v>
      </c>
      <c r="AN1485">
        <f t="shared" ca="1" si="308"/>
        <v>0</v>
      </c>
      <c r="AO1485" t="str">
        <f>ADDRESS('Відомість №2'!AS1481,3)</f>
        <v>$C$3233</v>
      </c>
      <c r="AP1485" t="str">
        <f>ADDRESS('Відомість №2'!AS1481,22)</f>
        <v>$V$3233</v>
      </c>
      <c r="AQ1485">
        <f t="shared" ca="1" si="309"/>
        <v>0</v>
      </c>
      <c r="AR1485">
        <f t="shared" ca="1" si="310"/>
        <v>0</v>
      </c>
      <c r="AS1485">
        <f t="shared" ca="1" si="311"/>
        <v>0</v>
      </c>
    </row>
    <row r="1486" spans="20:45" ht="15.75" hidden="1" customHeight="1" x14ac:dyDescent="0.25">
      <c r="T1486" s="23" t="str">
        <f>ADDRESS('Відомість №2'!AS1482,2)</f>
        <v>$B$3234</v>
      </c>
      <c r="U1486" s="23" t="str">
        <f>ADDRESS('Відомість №2'!AS1482,1)</f>
        <v>$A$3234</v>
      </c>
      <c r="V1486" s="23">
        <f t="shared" ca="1" si="299"/>
        <v>0</v>
      </c>
      <c r="W1486" s="23">
        <f t="shared" ca="1" si="300"/>
        <v>0</v>
      </c>
      <c r="Y1486" s="23" t="str">
        <f>ADDRESS('Відомість №2'!AS1482,21)</f>
        <v>$U$3234</v>
      </c>
      <c r="Z1486" s="23" t="str">
        <f>ADDRESS('Відомість №2'!AS1482,20)</f>
        <v>$T$3234</v>
      </c>
      <c r="AA1486" s="23">
        <f t="shared" ca="1" si="301"/>
        <v>0</v>
      </c>
      <c r="AB1486" s="23">
        <f t="shared" ca="1" si="302"/>
        <v>0</v>
      </c>
      <c r="AC1486" s="23" t="e">
        <f>ADDRESS('Відомість №2'!AT1482,6)</f>
        <v>#VALUE!</v>
      </c>
      <c r="AD1486" s="23" t="e">
        <f t="shared" ca="1" si="303"/>
        <v>#VALUE!</v>
      </c>
      <c r="AF1486" s="23" t="e">
        <f t="shared" ca="1" si="304"/>
        <v>#VALUE!</v>
      </c>
      <c r="AG1486" s="23" t="str">
        <f>ADDRESS('Відомість №2'!AS1482,9)</f>
        <v>$I$3234</v>
      </c>
      <c r="AH1486" s="23" t="str">
        <f>ADDRESS('Відомість №2'!AS1482,10)</f>
        <v>$J$3234</v>
      </c>
      <c r="AI1486" s="20">
        <f t="shared" ca="1" si="305"/>
        <v>0</v>
      </c>
      <c r="AJ1486" s="20">
        <f t="shared" ca="1" si="306"/>
        <v>0</v>
      </c>
      <c r="AK1486" s="20" t="str">
        <f>ADDRESS('Відомість №2'!AS1482,7)</f>
        <v>$G$3234</v>
      </c>
      <c r="AL1486" s="20" t="str">
        <f>ADDRESS('Відомість №2'!AS1482,8)</f>
        <v>$H$3234</v>
      </c>
      <c r="AM1486">
        <f t="shared" ca="1" si="307"/>
        <v>0</v>
      </c>
      <c r="AN1486">
        <f t="shared" ca="1" si="308"/>
        <v>0</v>
      </c>
      <c r="AO1486" t="str">
        <f>ADDRESS('Відомість №2'!AS1482,3)</f>
        <v>$C$3234</v>
      </c>
      <c r="AP1486" t="str">
        <f>ADDRESS('Відомість №2'!AS1482,22)</f>
        <v>$V$3234</v>
      </c>
      <c r="AQ1486">
        <f t="shared" ca="1" si="309"/>
        <v>0</v>
      </c>
      <c r="AR1486">
        <f t="shared" ca="1" si="310"/>
        <v>0</v>
      </c>
      <c r="AS1486">
        <f t="shared" ca="1" si="311"/>
        <v>0</v>
      </c>
    </row>
    <row r="1487" spans="20:45" ht="15.75" hidden="1" customHeight="1" x14ac:dyDescent="0.25">
      <c r="T1487" s="23" t="str">
        <f>ADDRESS('Відомість №2'!AS1483,2)</f>
        <v>$B$3235</v>
      </c>
      <c r="U1487" s="23" t="str">
        <f>ADDRESS('Відомість №2'!AS1483,1)</f>
        <v>$A$3235</v>
      </c>
      <c r="V1487" s="23">
        <f t="shared" ca="1" si="299"/>
        <v>0</v>
      </c>
      <c r="W1487" s="23">
        <f t="shared" ca="1" si="300"/>
        <v>0</v>
      </c>
      <c r="Y1487" s="23" t="str">
        <f>ADDRESS('Відомість №2'!AS1483,21)</f>
        <v>$U$3235</v>
      </c>
      <c r="Z1487" s="23" t="str">
        <f>ADDRESS('Відомість №2'!AS1483,20)</f>
        <v>$T$3235</v>
      </c>
      <c r="AA1487" s="23">
        <f t="shared" ca="1" si="301"/>
        <v>0</v>
      </c>
      <c r="AB1487" s="23">
        <f t="shared" ca="1" si="302"/>
        <v>0</v>
      </c>
      <c r="AC1487" s="23" t="e">
        <f>ADDRESS('Відомість №2'!AT1483,6)</f>
        <v>#VALUE!</v>
      </c>
      <c r="AD1487" s="23" t="e">
        <f t="shared" ca="1" si="303"/>
        <v>#VALUE!</v>
      </c>
      <c r="AF1487" s="23" t="e">
        <f t="shared" ca="1" si="304"/>
        <v>#VALUE!</v>
      </c>
      <c r="AG1487" s="23" t="str">
        <f>ADDRESS('Відомість №2'!AS1483,9)</f>
        <v>$I$3235</v>
      </c>
      <c r="AH1487" s="23" t="str">
        <f>ADDRESS('Відомість №2'!AS1483,10)</f>
        <v>$J$3235</v>
      </c>
      <c r="AI1487" s="20">
        <f t="shared" ca="1" si="305"/>
        <v>0</v>
      </c>
      <c r="AJ1487" s="20">
        <f t="shared" ca="1" si="306"/>
        <v>0</v>
      </c>
      <c r="AK1487" s="20" t="str">
        <f>ADDRESS('Відомість №2'!AS1483,7)</f>
        <v>$G$3235</v>
      </c>
      <c r="AL1487" s="20" t="str">
        <f>ADDRESS('Відомість №2'!AS1483,8)</f>
        <v>$H$3235</v>
      </c>
      <c r="AM1487">
        <f t="shared" ca="1" si="307"/>
        <v>0</v>
      </c>
      <c r="AN1487">
        <f t="shared" ca="1" si="308"/>
        <v>0</v>
      </c>
      <c r="AO1487" t="str">
        <f>ADDRESS('Відомість №2'!AS1483,3)</f>
        <v>$C$3235</v>
      </c>
      <c r="AP1487" t="str">
        <f>ADDRESS('Відомість №2'!AS1483,22)</f>
        <v>$V$3235</v>
      </c>
      <c r="AQ1487">
        <f t="shared" ca="1" si="309"/>
        <v>0</v>
      </c>
      <c r="AR1487">
        <f t="shared" ca="1" si="310"/>
        <v>0</v>
      </c>
      <c r="AS1487">
        <f t="shared" ca="1" si="311"/>
        <v>0</v>
      </c>
    </row>
    <row r="1488" spans="20:45" ht="15.75" hidden="1" customHeight="1" x14ac:dyDescent="0.25">
      <c r="T1488" s="23" t="str">
        <f>ADDRESS('Відомість №2'!AS1484,2)</f>
        <v>$B$3236</v>
      </c>
      <c r="U1488" s="23" t="str">
        <f>ADDRESS('Відомість №2'!AS1484,1)</f>
        <v>$A$3236</v>
      </c>
      <c r="V1488" s="23">
        <f t="shared" ca="1" si="299"/>
        <v>0</v>
      </c>
      <c r="W1488" s="23">
        <f t="shared" ca="1" si="300"/>
        <v>0</v>
      </c>
      <c r="Y1488" s="23" t="str">
        <f>ADDRESS('Відомість №2'!AS1484,21)</f>
        <v>$U$3236</v>
      </c>
      <c r="Z1488" s="23" t="str">
        <f>ADDRESS('Відомість №2'!AS1484,20)</f>
        <v>$T$3236</v>
      </c>
      <c r="AA1488" s="23">
        <f t="shared" ca="1" si="301"/>
        <v>0</v>
      </c>
      <c r="AB1488" s="23">
        <f t="shared" ca="1" si="302"/>
        <v>0</v>
      </c>
      <c r="AC1488" s="23" t="e">
        <f>ADDRESS('Відомість №2'!AT1484,6)</f>
        <v>#VALUE!</v>
      </c>
      <c r="AD1488" s="23" t="e">
        <f t="shared" ca="1" si="303"/>
        <v>#VALUE!</v>
      </c>
      <c r="AF1488" s="23" t="e">
        <f t="shared" ca="1" si="304"/>
        <v>#VALUE!</v>
      </c>
      <c r="AG1488" s="23" t="str">
        <f>ADDRESS('Відомість №2'!AS1484,9)</f>
        <v>$I$3236</v>
      </c>
      <c r="AH1488" s="23" t="str">
        <f>ADDRESS('Відомість №2'!AS1484,10)</f>
        <v>$J$3236</v>
      </c>
      <c r="AI1488" s="20">
        <f t="shared" ca="1" si="305"/>
        <v>0</v>
      </c>
      <c r="AJ1488" s="20">
        <f t="shared" ca="1" si="306"/>
        <v>0</v>
      </c>
      <c r="AK1488" s="20" t="str">
        <f>ADDRESS('Відомість №2'!AS1484,7)</f>
        <v>$G$3236</v>
      </c>
      <c r="AL1488" s="20" t="str">
        <f>ADDRESS('Відомість №2'!AS1484,8)</f>
        <v>$H$3236</v>
      </c>
      <c r="AM1488">
        <f t="shared" ca="1" si="307"/>
        <v>0</v>
      </c>
      <c r="AN1488">
        <f t="shared" ca="1" si="308"/>
        <v>0</v>
      </c>
      <c r="AO1488" t="str">
        <f>ADDRESS('Відомість №2'!AS1484,3)</f>
        <v>$C$3236</v>
      </c>
      <c r="AP1488" t="str">
        <f>ADDRESS('Відомість №2'!AS1484,22)</f>
        <v>$V$3236</v>
      </c>
      <c r="AQ1488">
        <f t="shared" ca="1" si="309"/>
        <v>0</v>
      </c>
      <c r="AR1488">
        <f t="shared" ca="1" si="310"/>
        <v>0</v>
      </c>
      <c r="AS1488">
        <f t="shared" ca="1" si="311"/>
        <v>0</v>
      </c>
    </row>
    <row r="1489" spans="20:45" ht="15.75" hidden="1" customHeight="1" x14ac:dyDescent="0.25">
      <c r="T1489" s="23" t="str">
        <f>ADDRESS('Відомість №2'!AS1485,2)</f>
        <v>$B$3237</v>
      </c>
      <c r="U1489" s="23" t="str">
        <f>ADDRESS('Відомість №2'!AS1485,1)</f>
        <v>$A$3237</v>
      </c>
      <c r="V1489" s="23">
        <f t="shared" ca="1" si="299"/>
        <v>0</v>
      </c>
      <c r="W1489" s="23">
        <f t="shared" ca="1" si="300"/>
        <v>0</v>
      </c>
      <c r="Y1489" s="23" t="str">
        <f>ADDRESS('Відомість №2'!AS1485,21)</f>
        <v>$U$3237</v>
      </c>
      <c r="Z1489" s="23" t="str">
        <f>ADDRESS('Відомість №2'!AS1485,20)</f>
        <v>$T$3237</v>
      </c>
      <c r="AA1489" s="23">
        <f t="shared" ca="1" si="301"/>
        <v>0</v>
      </c>
      <c r="AB1489" s="23">
        <f t="shared" ca="1" si="302"/>
        <v>0</v>
      </c>
      <c r="AC1489" s="23" t="e">
        <f>ADDRESS('Відомість №2'!AT1485,6)</f>
        <v>#VALUE!</v>
      </c>
      <c r="AD1489" s="23" t="e">
        <f t="shared" ca="1" si="303"/>
        <v>#VALUE!</v>
      </c>
      <c r="AF1489" s="23" t="e">
        <f t="shared" ca="1" si="304"/>
        <v>#VALUE!</v>
      </c>
      <c r="AG1489" s="23" t="str">
        <f>ADDRESS('Відомість №2'!AS1485,9)</f>
        <v>$I$3237</v>
      </c>
      <c r="AH1489" s="23" t="str">
        <f>ADDRESS('Відомість №2'!AS1485,10)</f>
        <v>$J$3237</v>
      </c>
      <c r="AI1489" s="20">
        <f t="shared" ca="1" si="305"/>
        <v>0</v>
      </c>
      <c r="AJ1489" s="20">
        <f t="shared" ca="1" si="306"/>
        <v>0</v>
      </c>
      <c r="AK1489" s="20" t="str">
        <f>ADDRESS('Відомість №2'!AS1485,7)</f>
        <v>$G$3237</v>
      </c>
      <c r="AL1489" s="20" t="str">
        <f>ADDRESS('Відомість №2'!AS1485,8)</f>
        <v>$H$3237</v>
      </c>
      <c r="AM1489">
        <f t="shared" ca="1" si="307"/>
        <v>0</v>
      </c>
      <c r="AN1489">
        <f t="shared" ca="1" si="308"/>
        <v>0</v>
      </c>
      <c r="AO1489" t="str">
        <f>ADDRESS('Відомість №2'!AS1485,3)</f>
        <v>$C$3237</v>
      </c>
      <c r="AP1489" t="str">
        <f>ADDRESS('Відомість №2'!AS1485,22)</f>
        <v>$V$3237</v>
      </c>
      <c r="AQ1489">
        <f t="shared" ca="1" si="309"/>
        <v>0</v>
      </c>
      <c r="AR1489">
        <f t="shared" ca="1" si="310"/>
        <v>0</v>
      </c>
      <c r="AS1489">
        <f t="shared" ca="1" si="311"/>
        <v>0</v>
      </c>
    </row>
    <row r="1490" spans="20:45" ht="15.75" hidden="1" customHeight="1" x14ac:dyDescent="0.25">
      <c r="T1490" s="23" t="str">
        <f>ADDRESS('Відомість №2'!AS1486,2)</f>
        <v>$B$3238</v>
      </c>
      <c r="U1490" s="23" t="str">
        <f>ADDRESS('Відомість №2'!AS1486,1)</f>
        <v>$A$3238</v>
      </c>
      <c r="V1490" s="23">
        <f t="shared" ca="1" si="299"/>
        <v>0</v>
      </c>
      <c r="W1490" s="23">
        <f t="shared" ca="1" si="300"/>
        <v>0</v>
      </c>
      <c r="Y1490" s="23" t="str">
        <f>ADDRESS('Відомість №2'!AS1486,21)</f>
        <v>$U$3238</v>
      </c>
      <c r="Z1490" s="23" t="str">
        <f>ADDRESS('Відомість №2'!AS1486,20)</f>
        <v>$T$3238</v>
      </c>
      <c r="AA1490" s="23">
        <f t="shared" ca="1" si="301"/>
        <v>0</v>
      </c>
      <c r="AB1490" s="23">
        <f t="shared" ca="1" si="302"/>
        <v>0</v>
      </c>
      <c r="AC1490" s="23" t="e">
        <f>ADDRESS('Відомість №2'!AT1486,6)</f>
        <v>#VALUE!</v>
      </c>
      <c r="AD1490" s="23" t="e">
        <f t="shared" ca="1" si="303"/>
        <v>#VALUE!</v>
      </c>
      <c r="AF1490" s="23" t="e">
        <f t="shared" ca="1" si="304"/>
        <v>#VALUE!</v>
      </c>
      <c r="AG1490" s="23" t="str">
        <f>ADDRESS('Відомість №2'!AS1486,9)</f>
        <v>$I$3238</v>
      </c>
      <c r="AH1490" s="23" t="str">
        <f>ADDRESS('Відомість №2'!AS1486,10)</f>
        <v>$J$3238</v>
      </c>
      <c r="AI1490" s="20">
        <f t="shared" ca="1" si="305"/>
        <v>0</v>
      </c>
      <c r="AJ1490" s="20">
        <f t="shared" ca="1" si="306"/>
        <v>0</v>
      </c>
      <c r="AK1490" s="20" t="str">
        <f>ADDRESS('Відомість №2'!AS1486,7)</f>
        <v>$G$3238</v>
      </c>
      <c r="AL1490" s="20" t="str">
        <f>ADDRESS('Відомість №2'!AS1486,8)</f>
        <v>$H$3238</v>
      </c>
      <c r="AM1490">
        <f t="shared" ca="1" si="307"/>
        <v>0</v>
      </c>
      <c r="AN1490">
        <f t="shared" ca="1" si="308"/>
        <v>0</v>
      </c>
      <c r="AO1490" t="str">
        <f>ADDRESS('Відомість №2'!AS1486,3)</f>
        <v>$C$3238</v>
      </c>
      <c r="AP1490" t="str">
        <f>ADDRESS('Відомість №2'!AS1486,22)</f>
        <v>$V$3238</v>
      </c>
      <c r="AQ1490">
        <f t="shared" ca="1" si="309"/>
        <v>0</v>
      </c>
      <c r="AR1490">
        <f t="shared" ca="1" si="310"/>
        <v>0</v>
      </c>
      <c r="AS1490">
        <f t="shared" ca="1" si="311"/>
        <v>0</v>
      </c>
    </row>
    <row r="1491" spans="20:45" ht="15.75" hidden="1" customHeight="1" x14ac:dyDescent="0.25">
      <c r="T1491" s="23" t="str">
        <f>ADDRESS('Відомість №2'!AS1487,2)</f>
        <v>$B$3239</v>
      </c>
      <c r="U1491" s="23" t="str">
        <f>ADDRESS('Відомість №2'!AS1487,1)</f>
        <v>$A$3239</v>
      </c>
      <c r="V1491" s="23">
        <f t="shared" ca="1" si="299"/>
        <v>0</v>
      </c>
      <c r="W1491" s="23">
        <f t="shared" ca="1" si="300"/>
        <v>0</v>
      </c>
      <c r="Y1491" s="23" t="str">
        <f>ADDRESS('Відомість №2'!AS1487,21)</f>
        <v>$U$3239</v>
      </c>
      <c r="Z1491" s="23" t="str">
        <f>ADDRESS('Відомість №2'!AS1487,20)</f>
        <v>$T$3239</v>
      </c>
      <c r="AA1491" s="23">
        <f t="shared" ca="1" si="301"/>
        <v>0</v>
      </c>
      <c r="AB1491" s="23">
        <f t="shared" ca="1" si="302"/>
        <v>0</v>
      </c>
      <c r="AC1491" s="23" t="e">
        <f>ADDRESS('Відомість №2'!AT1487,6)</f>
        <v>#VALUE!</v>
      </c>
      <c r="AD1491" s="23" t="e">
        <f t="shared" ca="1" si="303"/>
        <v>#VALUE!</v>
      </c>
      <c r="AF1491" s="23" t="e">
        <f t="shared" ca="1" si="304"/>
        <v>#VALUE!</v>
      </c>
      <c r="AG1491" s="23" t="str">
        <f>ADDRESS('Відомість №2'!AS1487,9)</f>
        <v>$I$3239</v>
      </c>
      <c r="AH1491" s="23" t="str">
        <f>ADDRESS('Відомість №2'!AS1487,10)</f>
        <v>$J$3239</v>
      </c>
      <c r="AI1491" s="20">
        <f t="shared" ca="1" si="305"/>
        <v>0</v>
      </c>
      <c r="AJ1491" s="20">
        <f t="shared" ca="1" si="306"/>
        <v>0</v>
      </c>
      <c r="AK1491" s="20" t="str">
        <f>ADDRESS('Відомість №2'!AS1487,7)</f>
        <v>$G$3239</v>
      </c>
      <c r="AL1491" s="20" t="str">
        <f>ADDRESS('Відомість №2'!AS1487,8)</f>
        <v>$H$3239</v>
      </c>
      <c r="AM1491">
        <f t="shared" ca="1" si="307"/>
        <v>0</v>
      </c>
      <c r="AN1491">
        <f t="shared" ca="1" si="308"/>
        <v>0</v>
      </c>
      <c r="AO1491" t="str">
        <f>ADDRESS('Відомість №2'!AS1487,3)</f>
        <v>$C$3239</v>
      </c>
      <c r="AP1491" t="str">
        <f>ADDRESS('Відомість №2'!AS1487,22)</f>
        <v>$V$3239</v>
      </c>
      <c r="AQ1491">
        <f t="shared" ca="1" si="309"/>
        <v>0</v>
      </c>
      <c r="AR1491">
        <f t="shared" ca="1" si="310"/>
        <v>0</v>
      </c>
      <c r="AS1491">
        <f t="shared" ca="1" si="311"/>
        <v>0</v>
      </c>
    </row>
    <row r="1492" spans="20:45" ht="15.75" hidden="1" customHeight="1" x14ac:dyDescent="0.25">
      <c r="T1492" s="23" t="str">
        <f>ADDRESS('Відомість №2'!AS1488,2)</f>
        <v>$B$3240</v>
      </c>
      <c r="U1492" s="23" t="str">
        <f>ADDRESS('Відомість №2'!AS1488,1)</f>
        <v>$A$3240</v>
      </c>
      <c r="V1492" s="23">
        <f t="shared" ca="1" si="299"/>
        <v>0</v>
      </c>
      <c r="W1492" s="23">
        <f t="shared" ca="1" si="300"/>
        <v>0</v>
      </c>
      <c r="Y1492" s="23" t="str">
        <f>ADDRESS('Відомість №2'!AS1488,21)</f>
        <v>$U$3240</v>
      </c>
      <c r="Z1492" s="23" t="str">
        <f>ADDRESS('Відомість №2'!AS1488,20)</f>
        <v>$T$3240</v>
      </c>
      <c r="AA1492" s="23">
        <f t="shared" ca="1" si="301"/>
        <v>0</v>
      </c>
      <c r="AB1492" s="23">
        <f t="shared" ca="1" si="302"/>
        <v>0</v>
      </c>
      <c r="AC1492" s="23" t="e">
        <f>ADDRESS('Відомість №2'!AT1488,6)</f>
        <v>#VALUE!</v>
      </c>
      <c r="AD1492" s="23" t="e">
        <f t="shared" ca="1" si="303"/>
        <v>#VALUE!</v>
      </c>
      <c r="AF1492" s="23" t="e">
        <f t="shared" ca="1" si="304"/>
        <v>#VALUE!</v>
      </c>
      <c r="AG1492" s="23" t="str">
        <f>ADDRESS('Відомість №2'!AS1488,9)</f>
        <v>$I$3240</v>
      </c>
      <c r="AH1492" s="23" t="str">
        <f>ADDRESS('Відомість №2'!AS1488,10)</f>
        <v>$J$3240</v>
      </c>
      <c r="AI1492" s="20">
        <f t="shared" ca="1" si="305"/>
        <v>0</v>
      </c>
      <c r="AJ1492" s="20">
        <f t="shared" ca="1" si="306"/>
        <v>0</v>
      </c>
      <c r="AK1492" s="20" t="str">
        <f>ADDRESS('Відомість №2'!AS1488,7)</f>
        <v>$G$3240</v>
      </c>
      <c r="AL1492" s="20" t="str">
        <f>ADDRESS('Відомість №2'!AS1488,8)</f>
        <v>$H$3240</v>
      </c>
      <c r="AM1492">
        <f t="shared" ca="1" si="307"/>
        <v>0</v>
      </c>
      <c r="AN1492">
        <f t="shared" ca="1" si="308"/>
        <v>0</v>
      </c>
      <c r="AO1492" t="str">
        <f>ADDRESS('Відомість №2'!AS1488,3)</f>
        <v>$C$3240</v>
      </c>
      <c r="AP1492" t="str">
        <f>ADDRESS('Відомість №2'!AS1488,22)</f>
        <v>$V$3240</v>
      </c>
      <c r="AQ1492">
        <f t="shared" ca="1" si="309"/>
        <v>0</v>
      </c>
      <c r="AR1492">
        <f t="shared" ca="1" si="310"/>
        <v>0</v>
      </c>
      <c r="AS1492">
        <f t="shared" ca="1" si="311"/>
        <v>0</v>
      </c>
    </row>
    <row r="1493" spans="20:45" ht="15.75" hidden="1" customHeight="1" x14ac:dyDescent="0.25">
      <c r="T1493" s="23" t="str">
        <f>ADDRESS('Відомість №2'!AS1489,2)</f>
        <v>$B$3241</v>
      </c>
      <c r="U1493" s="23" t="str">
        <f>ADDRESS('Відомість №2'!AS1489,1)</f>
        <v>$A$3241</v>
      </c>
      <c r="V1493" s="23">
        <f t="shared" ca="1" si="299"/>
        <v>0</v>
      </c>
      <c r="W1493" s="23">
        <f t="shared" ca="1" si="300"/>
        <v>0</v>
      </c>
      <c r="Y1493" s="23" t="str">
        <f>ADDRESS('Відомість №2'!AS1489,21)</f>
        <v>$U$3241</v>
      </c>
      <c r="Z1493" s="23" t="str">
        <f>ADDRESS('Відомість №2'!AS1489,20)</f>
        <v>$T$3241</v>
      </c>
      <c r="AA1493" s="23">
        <f t="shared" ca="1" si="301"/>
        <v>0</v>
      </c>
      <c r="AB1493" s="23">
        <f t="shared" ca="1" si="302"/>
        <v>0</v>
      </c>
      <c r="AC1493" s="23" t="e">
        <f>ADDRESS('Відомість №2'!AT1489,6)</f>
        <v>#VALUE!</v>
      </c>
      <c r="AD1493" s="23" t="e">
        <f t="shared" ca="1" si="303"/>
        <v>#VALUE!</v>
      </c>
      <c r="AF1493" s="23" t="e">
        <f t="shared" ca="1" si="304"/>
        <v>#VALUE!</v>
      </c>
      <c r="AG1493" s="23" t="str">
        <f>ADDRESS('Відомість №2'!AS1489,9)</f>
        <v>$I$3241</v>
      </c>
      <c r="AH1493" s="23" t="str">
        <f>ADDRESS('Відомість №2'!AS1489,10)</f>
        <v>$J$3241</v>
      </c>
      <c r="AI1493" s="20">
        <f t="shared" ca="1" si="305"/>
        <v>0</v>
      </c>
      <c r="AJ1493" s="20">
        <f t="shared" ca="1" si="306"/>
        <v>0</v>
      </c>
      <c r="AK1493" s="20" t="str">
        <f>ADDRESS('Відомість №2'!AS1489,7)</f>
        <v>$G$3241</v>
      </c>
      <c r="AL1493" s="20" t="str">
        <f>ADDRESS('Відомість №2'!AS1489,8)</f>
        <v>$H$3241</v>
      </c>
      <c r="AM1493">
        <f t="shared" ca="1" si="307"/>
        <v>0</v>
      </c>
      <c r="AN1493">
        <f t="shared" ca="1" si="308"/>
        <v>0</v>
      </c>
      <c r="AO1493" t="str">
        <f>ADDRESS('Відомість №2'!AS1489,3)</f>
        <v>$C$3241</v>
      </c>
      <c r="AP1493" t="str">
        <f>ADDRESS('Відомість №2'!AS1489,22)</f>
        <v>$V$3241</v>
      </c>
      <c r="AQ1493">
        <f t="shared" ca="1" si="309"/>
        <v>0</v>
      </c>
      <c r="AR1493">
        <f t="shared" ca="1" si="310"/>
        <v>0</v>
      </c>
      <c r="AS1493">
        <f t="shared" ca="1" si="311"/>
        <v>0</v>
      </c>
    </row>
    <row r="1494" spans="20:45" ht="15.75" hidden="1" customHeight="1" x14ac:dyDescent="0.25">
      <c r="T1494" s="23" t="str">
        <f>ADDRESS('Відомість №2'!AS1490,2)</f>
        <v>$B$3242</v>
      </c>
      <c r="U1494" s="23" t="str">
        <f>ADDRESS('Відомість №2'!AS1490,1)</f>
        <v>$A$3242</v>
      </c>
      <c r="V1494" s="23">
        <f t="shared" ca="1" si="299"/>
        <v>0</v>
      </c>
      <c r="W1494" s="23">
        <f t="shared" ca="1" si="300"/>
        <v>0</v>
      </c>
      <c r="Y1494" s="23" t="str">
        <f>ADDRESS('Відомість №2'!AS1490,21)</f>
        <v>$U$3242</v>
      </c>
      <c r="Z1494" s="23" t="str">
        <f>ADDRESS('Відомість №2'!AS1490,20)</f>
        <v>$T$3242</v>
      </c>
      <c r="AA1494" s="23">
        <f t="shared" ca="1" si="301"/>
        <v>0</v>
      </c>
      <c r="AB1494" s="23">
        <f t="shared" ca="1" si="302"/>
        <v>0</v>
      </c>
      <c r="AC1494" s="23" t="e">
        <f>ADDRESS('Відомість №2'!AT1490,6)</f>
        <v>#VALUE!</v>
      </c>
      <c r="AD1494" s="23" t="e">
        <f t="shared" ca="1" si="303"/>
        <v>#VALUE!</v>
      </c>
      <c r="AF1494" s="23" t="e">
        <f t="shared" ca="1" si="304"/>
        <v>#VALUE!</v>
      </c>
      <c r="AG1494" s="23" t="str">
        <f>ADDRESS('Відомість №2'!AS1490,9)</f>
        <v>$I$3242</v>
      </c>
      <c r="AH1494" s="23" t="str">
        <f>ADDRESS('Відомість №2'!AS1490,10)</f>
        <v>$J$3242</v>
      </c>
      <c r="AI1494" s="20">
        <f t="shared" ca="1" si="305"/>
        <v>0</v>
      </c>
      <c r="AJ1494" s="20">
        <f t="shared" ca="1" si="306"/>
        <v>0</v>
      </c>
      <c r="AK1494" s="20" t="str">
        <f>ADDRESS('Відомість №2'!AS1490,7)</f>
        <v>$G$3242</v>
      </c>
      <c r="AL1494" s="20" t="str">
        <f>ADDRESS('Відомість №2'!AS1490,8)</f>
        <v>$H$3242</v>
      </c>
      <c r="AM1494">
        <f t="shared" ca="1" si="307"/>
        <v>0</v>
      </c>
      <c r="AN1494">
        <f t="shared" ca="1" si="308"/>
        <v>0</v>
      </c>
      <c r="AO1494" t="str">
        <f>ADDRESS('Відомість №2'!AS1490,3)</f>
        <v>$C$3242</v>
      </c>
      <c r="AP1494" t="str">
        <f>ADDRESS('Відомість №2'!AS1490,22)</f>
        <v>$V$3242</v>
      </c>
      <c r="AQ1494">
        <f t="shared" ca="1" si="309"/>
        <v>0</v>
      </c>
      <c r="AR1494">
        <f t="shared" ca="1" si="310"/>
        <v>0</v>
      </c>
      <c r="AS1494">
        <f t="shared" ca="1" si="311"/>
        <v>0</v>
      </c>
    </row>
    <row r="1495" spans="20:45" ht="15.75" hidden="1" customHeight="1" x14ac:dyDescent="0.25">
      <c r="T1495" s="23" t="str">
        <f>ADDRESS('Відомість №2'!AS1491,2)</f>
        <v>$B$3243</v>
      </c>
      <c r="U1495" s="23" t="str">
        <f>ADDRESS('Відомість №2'!AS1491,1)</f>
        <v>$A$3243</v>
      </c>
      <c r="V1495" s="23">
        <f t="shared" ca="1" si="299"/>
        <v>0</v>
      </c>
      <c r="W1495" s="23">
        <f t="shared" ca="1" si="300"/>
        <v>0</v>
      </c>
      <c r="Y1495" s="23" t="str">
        <f>ADDRESS('Відомість №2'!AS1491,21)</f>
        <v>$U$3243</v>
      </c>
      <c r="Z1495" s="23" t="str">
        <f>ADDRESS('Відомість №2'!AS1491,20)</f>
        <v>$T$3243</v>
      </c>
      <c r="AA1495" s="23">
        <f t="shared" ca="1" si="301"/>
        <v>0</v>
      </c>
      <c r="AB1495" s="23">
        <f t="shared" ca="1" si="302"/>
        <v>0</v>
      </c>
      <c r="AC1495" s="23" t="e">
        <f>ADDRESS('Відомість №2'!AT1491,6)</f>
        <v>#VALUE!</v>
      </c>
      <c r="AD1495" s="23" t="e">
        <f t="shared" ca="1" si="303"/>
        <v>#VALUE!</v>
      </c>
      <c r="AF1495" s="23" t="e">
        <f t="shared" ca="1" si="304"/>
        <v>#VALUE!</v>
      </c>
      <c r="AG1495" s="23" t="str">
        <f>ADDRESS('Відомість №2'!AS1491,9)</f>
        <v>$I$3243</v>
      </c>
      <c r="AH1495" s="23" t="str">
        <f>ADDRESS('Відомість №2'!AS1491,10)</f>
        <v>$J$3243</v>
      </c>
      <c r="AI1495" s="20">
        <f t="shared" ca="1" si="305"/>
        <v>0</v>
      </c>
      <c r="AJ1495" s="20">
        <f t="shared" ca="1" si="306"/>
        <v>0</v>
      </c>
      <c r="AK1495" s="20" t="str">
        <f>ADDRESS('Відомість №2'!AS1491,7)</f>
        <v>$G$3243</v>
      </c>
      <c r="AL1495" s="20" t="str">
        <f>ADDRESS('Відомість №2'!AS1491,8)</f>
        <v>$H$3243</v>
      </c>
      <c r="AM1495">
        <f t="shared" ca="1" si="307"/>
        <v>0</v>
      </c>
      <c r="AN1495">
        <f t="shared" ca="1" si="308"/>
        <v>0</v>
      </c>
      <c r="AO1495" t="str">
        <f>ADDRESS('Відомість №2'!AS1491,3)</f>
        <v>$C$3243</v>
      </c>
      <c r="AP1495" t="str">
        <f>ADDRESS('Відомість №2'!AS1491,22)</f>
        <v>$V$3243</v>
      </c>
      <c r="AQ1495">
        <f t="shared" ca="1" si="309"/>
        <v>0</v>
      </c>
      <c r="AR1495">
        <f t="shared" ca="1" si="310"/>
        <v>0</v>
      </c>
      <c r="AS1495">
        <f t="shared" ca="1" si="311"/>
        <v>0</v>
      </c>
    </row>
    <row r="1496" spans="20:45" ht="15.75" hidden="1" customHeight="1" x14ac:dyDescent="0.25">
      <c r="T1496" s="23" t="str">
        <f>ADDRESS('Відомість №2'!AS1492,2)</f>
        <v>$B$3244</v>
      </c>
      <c r="U1496" s="23" t="str">
        <f>ADDRESS('Відомість №2'!AS1492,1)</f>
        <v>$A$3244</v>
      </c>
      <c r="V1496" s="23">
        <f t="shared" ca="1" si="299"/>
        <v>0</v>
      </c>
      <c r="W1496" s="23">
        <f t="shared" ca="1" si="300"/>
        <v>0</v>
      </c>
      <c r="Y1496" s="23" t="str">
        <f>ADDRESS('Відомість №2'!AS1492,21)</f>
        <v>$U$3244</v>
      </c>
      <c r="Z1496" s="23" t="str">
        <f>ADDRESS('Відомість №2'!AS1492,20)</f>
        <v>$T$3244</v>
      </c>
      <c r="AA1496" s="23">
        <f t="shared" ca="1" si="301"/>
        <v>0</v>
      </c>
      <c r="AB1496" s="23">
        <f t="shared" ca="1" si="302"/>
        <v>0</v>
      </c>
      <c r="AC1496" s="23" t="e">
        <f>ADDRESS('Відомість №2'!AT1492,6)</f>
        <v>#VALUE!</v>
      </c>
      <c r="AD1496" s="23" t="e">
        <f t="shared" ca="1" si="303"/>
        <v>#VALUE!</v>
      </c>
      <c r="AF1496" s="23" t="e">
        <f t="shared" ca="1" si="304"/>
        <v>#VALUE!</v>
      </c>
      <c r="AG1496" s="23" t="str">
        <f>ADDRESS('Відомість №2'!AS1492,9)</f>
        <v>$I$3244</v>
      </c>
      <c r="AH1496" s="23" t="str">
        <f>ADDRESS('Відомість №2'!AS1492,10)</f>
        <v>$J$3244</v>
      </c>
      <c r="AI1496" s="20">
        <f t="shared" ca="1" si="305"/>
        <v>0</v>
      </c>
      <c r="AJ1496" s="20">
        <f t="shared" ca="1" si="306"/>
        <v>0</v>
      </c>
      <c r="AK1496" s="20" t="str">
        <f>ADDRESS('Відомість №2'!AS1492,7)</f>
        <v>$G$3244</v>
      </c>
      <c r="AL1496" s="20" t="str">
        <f>ADDRESS('Відомість №2'!AS1492,8)</f>
        <v>$H$3244</v>
      </c>
      <c r="AM1496">
        <f t="shared" ca="1" si="307"/>
        <v>0</v>
      </c>
      <c r="AN1496">
        <f t="shared" ca="1" si="308"/>
        <v>0</v>
      </c>
      <c r="AO1496" t="str">
        <f>ADDRESS('Відомість №2'!AS1492,3)</f>
        <v>$C$3244</v>
      </c>
      <c r="AP1496" t="str">
        <f>ADDRESS('Відомість №2'!AS1492,22)</f>
        <v>$V$3244</v>
      </c>
      <c r="AQ1496">
        <f t="shared" ca="1" si="309"/>
        <v>0</v>
      </c>
      <c r="AR1496">
        <f t="shared" ca="1" si="310"/>
        <v>0</v>
      </c>
      <c r="AS1496">
        <f t="shared" ca="1" si="311"/>
        <v>0</v>
      </c>
    </row>
    <row r="1497" spans="20:45" ht="15.75" hidden="1" customHeight="1" x14ac:dyDescent="0.25">
      <c r="T1497" s="23" t="str">
        <f>ADDRESS('Відомість №2'!AS1493,2)</f>
        <v>$B$3245</v>
      </c>
      <c r="U1497" s="23" t="str">
        <f>ADDRESS('Відомість №2'!AS1493,1)</f>
        <v>$A$3245</v>
      </c>
      <c r="V1497" s="23">
        <f t="shared" ca="1" si="299"/>
        <v>0</v>
      </c>
      <c r="W1497" s="23">
        <f t="shared" ca="1" si="300"/>
        <v>0</v>
      </c>
      <c r="Y1497" s="23" t="str">
        <f>ADDRESS('Відомість №2'!AS1493,21)</f>
        <v>$U$3245</v>
      </c>
      <c r="Z1497" s="23" t="str">
        <f>ADDRESS('Відомість №2'!AS1493,20)</f>
        <v>$T$3245</v>
      </c>
      <c r="AA1497" s="23">
        <f t="shared" ca="1" si="301"/>
        <v>0</v>
      </c>
      <c r="AB1497" s="23">
        <f t="shared" ca="1" si="302"/>
        <v>0</v>
      </c>
      <c r="AC1497" s="23" t="e">
        <f>ADDRESS('Відомість №2'!AT1493,6)</f>
        <v>#VALUE!</v>
      </c>
      <c r="AD1497" s="23" t="e">
        <f t="shared" ca="1" si="303"/>
        <v>#VALUE!</v>
      </c>
      <c r="AF1497" s="23" t="e">
        <f t="shared" ca="1" si="304"/>
        <v>#VALUE!</v>
      </c>
      <c r="AG1497" s="23" t="str">
        <f>ADDRESS('Відомість №2'!AS1493,9)</f>
        <v>$I$3245</v>
      </c>
      <c r="AH1497" s="23" t="str">
        <f>ADDRESS('Відомість №2'!AS1493,10)</f>
        <v>$J$3245</v>
      </c>
      <c r="AI1497" s="20">
        <f t="shared" ca="1" si="305"/>
        <v>0</v>
      </c>
      <c r="AJ1497" s="20">
        <f t="shared" ca="1" si="306"/>
        <v>0</v>
      </c>
      <c r="AK1497" s="20" t="str">
        <f>ADDRESS('Відомість №2'!AS1493,7)</f>
        <v>$G$3245</v>
      </c>
      <c r="AL1497" s="20" t="str">
        <f>ADDRESS('Відомість №2'!AS1493,8)</f>
        <v>$H$3245</v>
      </c>
      <c r="AM1497">
        <f t="shared" ca="1" si="307"/>
        <v>0</v>
      </c>
      <c r="AN1497">
        <f t="shared" ca="1" si="308"/>
        <v>0</v>
      </c>
      <c r="AO1497" t="str">
        <f>ADDRESS('Відомість №2'!AS1493,3)</f>
        <v>$C$3245</v>
      </c>
      <c r="AP1497" t="str">
        <f>ADDRESS('Відомість №2'!AS1493,22)</f>
        <v>$V$3245</v>
      </c>
      <c r="AQ1497">
        <f t="shared" ca="1" si="309"/>
        <v>0</v>
      </c>
      <c r="AR1497">
        <f t="shared" ca="1" si="310"/>
        <v>0</v>
      </c>
      <c r="AS1497">
        <f t="shared" ca="1" si="311"/>
        <v>0</v>
      </c>
    </row>
    <row r="1498" spans="20:45" ht="15.75" hidden="1" customHeight="1" x14ac:dyDescent="0.25">
      <c r="T1498" s="23" t="str">
        <f>ADDRESS('Відомість №2'!AS1494,2)</f>
        <v>$B$3246</v>
      </c>
      <c r="U1498" s="23" t="str">
        <f>ADDRESS('Відомість №2'!AS1494,1)</f>
        <v>$A$3246</v>
      </c>
      <c r="V1498" s="23">
        <f t="shared" ca="1" si="299"/>
        <v>0</v>
      </c>
      <c r="W1498" s="23">
        <f t="shared" ca="1" si="300"/>
        <v>0</v>
      </c>
      <c r="Y1498" s="23" t="str">
        <f>ADDRESS('Відомість №2'!AS1494,21)</f>
        <v>$U$3246</v>
      </c>
      <c r="Z1498" s="23" t="str">
        <f>ADDRESS('Відомість №2'!AS1494,20)</f>
        <v>$T$3246</v>
      </c>
      <c r="AA1498" s="23">
        <f t="shared" ca="1" si="301"/>
        <v>0</v>
      </c>
      <c r="AB1498" s="23">
        <f t="shared" ca="1" si="302"/>
        <v>0</v>
      </c>
      <c r="AC1498" s="23" t="e">
        <f>ADDRESS('Відомість №2'!AT1494,6)</f>
        <v>#VALUE!</v>
      </c>
      <c r="AD1498" s="23" t="e">
        <f t="shared" ca="1" si="303"/>
        <v>#VALUE!</v>
      </c>
      <c r="AF1498" s="23" t="e">
        <f t="shared" ca="1" si="304"/>
        <v>#VALUE!</v>
      </c>
      <c r="AG1498" s="23" t="str">
        <f>ADDRESS('Відомість №2'!AS1494,9)</f>
        <v>$I$3246</v>
      </c>
      <c r="AH1498" s="23" t="str">
        <f>ADDRESS('Відомість №2'!AS1494,10)</f>
        <v>$J$3246</v>
      </c>
      <c r="AI1498" s="20">
        <f t="shared" ca="1" si="305"/>
        <v>0</v>
      </c>
      <c r="AJ1498" s="20">
        <f t="shared" ca="1" si="306"/>
        <v>0</v>
      </c>
      <c r="AK1498" s="20" t="str">
        <f>ADDRESS('Відомість №2'!AS1494,7)</f>
        <v>$G$3246</v>
      </c>
      <c r="AL1498" s="20" t="str">
        <f>ADDRESS('Відомість №2'!AS1494,8)</f>
        <v>$H$3246</v>
      </c>
      <c r="AM1498">
        <f t="shared" ca="1" si="307"/>
        <v>0</v>
      </c>
      <c r="AN1498">
        <f t="shared" ca="1" si="308"/>
        <v>0</v>
      </c>
      <c r="AO1498" t="str">
        <f>ADDRESS('Відомість №2'!AS1494,3)</f>
        <v>$C$3246</v>
      </c>
      <c r="AP1498" t="str">
        <f>ADDRESS('Відомість №2'!AS1494,22)</f>
        <v>$V$3246</v>
      </c>
      <c r="AQ1498">
        <f t="shared" ca="1" si="309"/>
        <v>0</v>
      </c>
      <c r="AR1498">
        <f t="shared" ca="1" si="310"/>
        <v>0</v>
      </c>
      <c r="AS1498">
        <f t="shared" ca="1" si="311"/>
        <v>0</v>
      </c>
    </row>
    <row r="1499" spans="20:45" ht="15.75" hidden="1" customHeight="1" x14ac:dyDescent="0.25">
      <c r="T1499" s="23" t="str">
        <f>ADDRESS('Відомість №2'!AS1495,2)</f>
        <v>$B$3247</v>
      </c>
      <c r="U1499" s="23" t="str">
        <f>ADDRESS('Відомість №2'!AS1495,1)</f>
        <v>$A$3247</v>
      </c>
      <c r="V1499" s="23">
        <f t="shared" ca="1" si="299"/>
        <v>0</v>
      </c>
      <c r="W1499" s="23">
        <f t="shared" ca="1" si="300"/>
        <v>0</v>
      </c>
      <c r="Y1499" s="23" t="str">
        <f>ADDRESS('Відомість №2'!AS1495,21)</f>
        <v>$U$3247</v>
      </c>
      <c r="Z1499" s="23" t="str">
        <f>ADDRESS('Відомість №2'!AS1495,20)</f>
        <v>$T$3247</v>
      </c>
      <c r="AA1499" s="23">
        <f t="shared" ca="1" si="301"/>
        <v>0</v>
      </c>
      <c r="AB1499" s="23">
        <f t="shared" ca="1" si="302"/>
        <v>0</v>
      </c>
      <c r="AC1499" s="23" t="e">
        <f>ADDRESS('Відомість №2'!AT1495,6)</f>
        <v>#VALUE!</v>
      </c>
      <c r="AD1499" s="23" t="e">
        <f t="shared" ca="1" si="303"/>
        <v>#VALUE!</v>
      </c>
      <c r="AF1499" s="23" t="e">
        <f t="shared" ca="1" si="304"/>
        <v>#VALUE!</v>
      </c>
      <c r="AG1499" s="23" t="str">
        <f>ADDRESS('Відомість №2'!AS1495,9)</f>
        <v>$I$3247</v>
      </c>
      <c r="AH1499" s="23" t="str">
        <f>ADDRESS('Відомість №2'!AS1495,10)</f>
        <v>$J$3247</v>
      </c>
      <c r="AI1499" s="20">
        <f t="shared" ca="1" si="305"/>
        <v>0</v>
      </c>
      <c r="AJ1499" s="20">
        <f t="shared" ca="1" si="306"/>
        <v>0</v>
      </c>
      <c r="AK1499" s="20" t="str">
        <f>ADDRESS('Відомість №2'!AS1495,7)</f>
        <v>$G$3247</v>
      </c>
      <c r="AL1499" s="20" t="str">
        <f>ADDRESS('Відомість №2'!AS1495,8)</f>
        <v>$H$3247</v>
      </c>
      <c r="AM1499">
        <f t="shared" ca="1" si="307"/>
        <v>0</v>
      </c>
      <c r="AN1499">
        <f t="shared" ca="1" si="308"/>
        <v>0</v>
      </c>
      <c r="AO1499" t="str">
        <f>ADDRESS('Відомість №2'!AS1495,3)</f>
        <v>$C$3247</v>
      </c>
      <c r="AP1499" t="str">
        <f>ADDRESS('Відомість №2'!AS1495,22)</f>
        <v>$V$3247</v>
      </c>
      <c r="AQ1499">
        <f t="shared" ca="1" si="309"/>
        <v>0</v>
      </c>
      <c r="AR1499">
        <f t="shared" ca="1" si="310"/>
        <v>0</v>
      </c>
      <c r="AS1499">
        <f t="shared" ca="1" si="311"/>
        <v>0</v>
      </c>
    </row>
    <row r="1500" spans="20:45" ht="15.75" hidden="1" customHeight="1" x14ac:dyDescent="0.25">
      <c r="T1500" s="23" t="str">
        <f>ADDRESS('Відомість №2'!AS1496,2)</f>
        <v>$B$3248</v>
      </c>
      <c r="U1500" s="23" t="str">
        <f>ADDRESS('Відомість №2'!AS1496,1)</f>
        <v>$A$3248</v>
      </c>
      <c r="V1500" s="23">
        <f t="shared" ca="1" si="299"/>
        <v>0</v>
      </c>
      <c r="W1500" s="23">
        <f t="shared" ca="1" si="300"/>
        <v>0</v>
      </c>
      <c r="Y1500" s="23" t="str">
        <f>ADDRESS('Відомість №2'!AS1496,21)</f>
        <v>$U$3248</v>
      </c>
      <c r="Z1500" s="23" t="str">
        <f>ADDRESS('Відомість №2'!AS1496,20)</f>
        <v>$T$3248</v>
      </c>
      <c r="AA1500" s="23">
        <f t="shared" ca="1" si="301"/>
        <v>0</v>
      </c>
      <c r="AB1500" s="23">
        <f t="shared" ca="1" si="302"/>
        <v>0</v>
      </c>
      <c r="AC1500" s="23" t="e">
        <f>ADDRESS('Відомість №2'!AT1496,6)</f>
        <v>#VALUE!</v>
      </c>
      <c r="AD1500" s="23" t="e">
        <f t="shared" ca="1" si="303"/>
        <v>#VALUE!</v>
      </c>
      <c r="AF1500" s="23" t="e">
        <f t="shared" ca="1" si="304"/>
        <v>#VALUE!</v>
      </c>
      <c r="AG1500" s="23" t="str">
        <f>ADDRESS('Відомість №2'!AS1496,9)</f>
        <v>$I$3248</v>
      </c>
      <c r="AH1500" s="23" t="str">
        <f>ADDRESS('Відомість №2'!AS1496,10)</f>
        <v>$J$3248</v>
      </c>
      <c r="AI1500" s="20">
        <f t="shared" ca="1" si="305"/>
        <v>0</v>
      </c>
      <c r="AJ1500" s="20">
        <f t="shared" ca="1" si="306"/>
        <v>0</v>
      </c>
      <c r="AK1500" s="20" t="str">
        <f>ADDRESS('Відомість №2'!AS1496,7)</f>
        <v>$G$3248</v>
      </c>
      <c r="AL1500" s="20" t="str">
        <f>ADDRESS('Відомість №2'!AS1496,8)</f>
        <v>$H$3248</v>
      </c>
      <c r="AM1500">
        <f t="shared" ca="1" si="307"/>
        <v>0</v>
      </c>
      <c r="AN1500">
        <f t="shared" ca="1" si="308"/>
        <v>0</v>
      </c>
      <c r="AO1500" t="str">
        <f>ADDRESS('Відомість №2'!AS1496,3)</f>
        <v>$C$3248</v>
      </c>
      <c r="AP1500" t="str">
        <f>ADDRESS('Відомість №2'!AS1496,22)</f>
        <v>$V$3248</v>
      </c>
      <c r="AQ1500">
        <f t="shared" ca="1" si="309"/>
        <v>0</v>
      </c>
      <c r="AR1500">
        <f t="shared" ca="1" si="310"/>
        <v>0</v>
      </c>
      <c r="AS1500">
        <f t="shared" ca="1" si="311"/>
        <v>0</v>
      </c>
    </row>
    <row r="1501" spans="20:45" ht="15.75" hidden="1" customHeight="1" x14ac:dyDescent="0.25">
      <c r="T1501" s="23" t="str">
        <f>ADDRESS('Відомість №2'!AS1497,2)</f>
        <v>$B$3249</v>
      </c>
      <c r="U1501" s="23" t="str">
        <f>ADDRESS('Відомість №2'!AS1497,1)</f>
        <v>$A$3249</v>
      </c>
      <c r="V1501" s="23">
        <f t="shared" ca="1" si="299"/>
        <v>0</v>
      </c>
      <c r="W1501" s="23">
        <f t="shared" ca="1" si="300"/>
        <v>0</v>
      </c>
      <c r="Y1501" s="23" t="str">
        <f>ADDRESS('Відомість №2'!AS1497,21)</f>
        <v>$U$3249</v>
      </c>
      <c r="Z1501" s="23" t="str">
        <f>ADDRESS('Відомість №2'!AS1497,20)</f>
        <v>$T$3249</v>
      </c>
      <c r="AA1501" s="23">
        <f t="shared" ca="1" si="301"/>
        <v>0</v>
      </c>
      <c r="AB1501" s="23">
        <f t="shared" ca="1" si="302"/>
        <v>0</v>
      </c>
      <c r="AC1501" s="23" t="e">
        <f>ADDRESS('Відомість №2'!AT1497,6)</f>
        <v>#VALUE!</v>
      </c>
      <c r="AD1501" s="23" t="e">
        <f t="shared" ca="1" si="303"/>
        <v>#VALUE!</v>
      </c>
      <c r="AF1501" s="23" t="e">
        <f t="shared" ca="1" si="304"/>
        <v>#VALUE!</v>
      </c>
      <c r="AG1501" s="23" t="str">
        <f>ADDRESS('Відомість №2'!AS1497,9)</f>
        <v>$I$3249</v>
      </c>
      <c r="AH1501" s="23" t="str">
        <f>ADDRESS('Відомість №2'!AS1497,10)</f>
        <v>$J$3249</v>
      </c>
      <c r="AI1501" s="20">
        <f t="shared" ca="1" si="305"/>
        <v>0</v>
      </c>
      <c r="AJ1501" s="20">
        <f t="shared" ca="1" si="306"/>
        <v>0</v>
      </c>
      <c r="AK1501" s="20" t="str">
        <f>ADDRESS('Відомість №2'!AS1497,7)</f>
        <v>$G$3249</v>
      </c>
      <c r="AL1501" s="20" t="str">
        <f>ADDRESS('Відомість №2'!AS1497,8)</f>
        <v>$H$3249</v>
      </c>
      <c r="AM1501">
        <f t="shared" ca="1" si="307"/>
        <v>0</v>
      </c>
      <c r="AN1501">
        <f t="shared" ca="1" si="308"/>
        <v>0</v>
      </c>
      <c r="AO1501" t="str">
        <f>ADDRESS('Відомість №2'!AS1497,3)</f>
        <v>$C$3249</v>
      </c>
      <c r="AP1501" t="str">
        <f>ADDRESS('Відомість №2'!AS1497,22)</f>
        <v>$V$3249</v>
      </c>
      <c r="AQ1501">
        <f t="shared" ca="1" si="309"/>
        <v>0</v>
      </c>
      <c r="AR1501">
        <f t="shared" ca="1" si="310"/>
        <v>0</v>
      </c>
      <c r="AS1501">
        <f t="shared" ca="1" si="311"/>
        <v>0</v>
      </c>
    </row>
    <row r="1502" spans="20:45" ht="15.75" hidden="1" customHeight="1" x14ac:dyDescent="0.25">
      <c r="T1502" s="23" t="str">
        <f>ADDRESS('Відомість №2'!AS1498,2)</f>
        <v>$B$3250</v>
      </c>
      <c r="U1502" s="23" t="str">
        <f>ADDRESS('Відомість №2'!AS1498,1)</f>
        <v>$A$3250</v>
      </c>
      <c r="V1502" s="23">
        <f t="shared" ca="1" si="299"/>
        <v>0</v>
      </c>
      <c r="W1502" s="23">
        <f t="shared" ca="1" si="300"/>
        <v>0</v>
      </c>
      <c r="Y1502" s="23" t="str">
        <f>ADDRESS('Відомість №2'!AS1498,21)</f>
        <v>$U$3250</v>
      </c>
      <c r="Z1502" s="23" t="str">
        <f>ADDRESS('Відомість №2'!AS1498,20)</f>
        <v>$T$3250</v>
      </c>
      <c r="AA1502" s="23">
        <f t="shared" ca="1" si="301"/>
        <v>0</v>
      </c>
      <c r="AB1502" s="23">
        <f t="shared" ca="1" si="302"/>
        <v>0</v>
      </c>
      <c r="AC1502" s="23" t="e">
        <f>ADDRESS('Відомість №2'!AT1498,6)</f>
        <v>#VALUE!</v>
      </c>
      <c r="AD1502" s="23" t="e">
        <f t="shared" ca="1" si="303"/>
        <v>#VALUE!</v>
      </c>
      <c r="AF1502" s="23" t="e">
        <f t="shared" ca="1" si="304"/>
        <v>#VALUE!</v>
      </c>
      <c r="AG1502" s="23" t="str">
        <f>ADDRESS('Відомість №2'!AS1498,9)</f>
        <v>$I$3250</v>
      </c>
      <c r="AH1502" s="23" t="str">
        <f>ADDRESS('Відомість №2'!AS1498,10)</f>
        <v>$J$3250</v>
      </c>
      <c r="AI1502" s="20">
        <f t="shared" ca="1" si="305"/>
        <v>0</v>
      </c>
      <c r="AJ1502" s="20">
        <f t="shared" ca="1" si="306"/>
        <v>0</v>
      </c>
      <c r="AK1502" s="20" t="str">
        <f>ADDRESS('Відомість №2'!AS1498,7)</f>
        <v>$G$3250</v>
      </c>
      <c r="AL1502" s="20" t="str">
        <f>ADDRESS('Відомість №2'!AS1498,8)</f>
        <v>$H$3250</v>
      </c>
      <c r="AM1502">
        <f t="shared" ca="1" si="307"/>
        <v>0</v>
      </c>
      <c r="AN1502">
        <f t="shared" ca="1" si="308"/>
        <v>0</v>
      </c>
      <c r="AO1502" t="str">
        <f>ADDRESS('Відомість №2'!AS1498,3)</f>
        <v>$C$3250</v>
      </c>
      <c r="AP1502" t="str">
        <f>ADDRESS('Відомість №2'!AS1498,22)</f>
        <v>$V$3250</v>
      </c>
      <c r="AQ1502">
        <f t="shared" ca="1" si="309"/>
        <v>0</v>
      </c>
      <c r="AR1502">
        <f t="shared" ca="1" si="310"/>
        <v>0</v>
      </c>
      <c r="AS1502">
        <f t="shared" ca="1" si="311"/>
        <v>0</v>
      </c>
    </row>
    <row r="1503" spans="20:45" ht="15.75" hidden="1" customHeight="1" x14ac:dyDescent="0.25">
      <c r="T1503" s="23" t="str">
        <f>ADDRESS('Відомість №2'!AS1499,2)</f>
        <v>$B$3251</v>
      </c>
      <c r="U1503" s="23" t="str">
        <f>ADDRESS('Відомість №2'!AS1499,1)</f>
        <v>$A$3251</v>
      </c>
      <c r="V1503" s="23">
        <f t="shared" ca="1" si="299"/>
        <v>0</v>
      </c>
      <c r="W1503" s="23">
        <f t="shared" ca="1" si="300"/>
        <v>0</v>
      </c>
      <c r="Y1503" s="23" t="str">
        <f>ADDRESS('Відомість №2'!AS1499,21)</f>
        <v>$U$3251</v>
      </c>
      <c r="Z1503" s="23" t="str">
        <f>ADDRESS('Відомість №2'!AS1499,20)</f>
        <v>$T$3251</v>
      </c>
      <c r="AA1503" s="23">
        <f t="shared" ca="1" si="301"/>
        <v>0</v>
      </c>
      <c r="AB1503" s="23">
        <f t="shared" ca="1" si="302"/>
        <v>0</v>
      </c>
      <c r="AC1503" s="23" t="e">
        <f>ADDRESS('Відомість №2'!AT1499,6)</f>
        <v>#VALUE!</v>
      </c>
      <c r="AD1503" s="23" t="e">
        <f t="shared" ca="1" si="303"/>
        <v>#VALUE!</v>
      </c>
      <c r="AF1503" s="23" t="e">
        <f t="shared" ca="1" si="304"/>
        <v>#VALUE!</v>
      </c>
      <c r="AG1503" s="23" t="str">
        <f>ADDRESS('Відомість №2'!AS1499,9)</f>
        <v>$I$3251</v>
      </c>
      <c r="AH1503" s="23" t="str">
        <f>ADDRESS('Відомість №2'!AS1499,10)</f>
        <v>$J$3251</v>
      </c>
      <c r="AI1503" s="20">
        <f t="shared" ca="1" si="305"/>
        <v>0</v>
      </c>
      <c r="AJ1503" s="20">
        <f t="shared" ca="1" si="306"/>
        <v>0</v>
      </c>
      <c r="AK1503" s="20" t="str">
        <f>ADDRESS('Відомість №2'!AS1499,7)</f>
        <v>$G$3251</v>
      </c>
      <c r="AL1503" s="20" t="str">
        <f>ADDRESS('Відомість №2'!AS1499,8)</f>
        <v>$H$3251</v>
      </c>
      <c r="AM1503">
        <f t="shared" ca="1" si="307"/>
        <v>0</v>
      </c>
      <c r="AN1503">
        <f t="shared" ca="1" si="308"/>
        <v>0</v>
      </c>
      <c r="AO1503" t="str">
        <f>ADDRESS('Відомість №2'!AS1499,3)</f>
        <v>$C$3251</v>
      </c>
      <c r="AP1503" t="str">
        <f>ADDRESS('Відомість №2'!AS1499,22)</f>
        <v>$V$3251</v>
      </c>
      <c r="AQ1503">
        <f t="shared" ca="1" si="309"/>
        <v>0</v>
      </c>
      <c r="AR1503">
        <f t="shared" ca="1" si="310"/>
        <v>0</v>
      </c>
      <c r="AS1503">
        <f t="shared" ca="1" si="311"/>
        <v>0</v>
      </c>
    </row>
    <row r="1504" spans="20:45" ht="15.75" hidden="1" customHeight="1" x14ac:dyDescent="0.25">
      <c r="T1504" s="23" t="str">
        <f>ADDRESS('Відомість №2'!AS1500,2)</f>
        <v>$B$3252</v>
      </c>
      <c r="U1504" s="23" t="str">
        <f>ADDRESS('Відомість №2'!AS1500,1)</f>
        <v>$A$3252</v>
      </c>
      <c r="V1504" s="23">
        <f t="shared" ca="1" si="299"/>
        <v>0</v>
      </c>
      <c r="W1504" s="23">
        <f t="shared" ca="1" si="300"/>
        <v>0</v>
      </c>
      <c r="Y1504" s="23" t="str">
        <f>ADDRESS('Відомість №2'!AS1500,21)</f>
        <v>$U$3252</v>
      </c>
      <c r="Z1504" s="23" t="str">
        <f>ADDRESS('Відомість №2'!AS1500,20)</f>
        <v>$T$3252</v>
      </c>
      <c r="AA1504" s="23">
        <f t="shared" ca="1" si="301"/>
        <v>0</v>
      </c>
      <c r="AB1504" s="23">
        <f t="shared" ca="1" si="302"/>
        <v>0</v>
      </c>
      <c r="AC1504" s="23" t="e">
        <f>ADDRESS('Відомість №2'!AT1500,6)</f>
        <v>#VALUE!</v>
      </c>
      <c r="AD1504" s="23" t="e">
        <f t="shared" ca="1" si="303"/>
        <v>#VALUE!</v>
      </c>
      <c r="AF1504" s="23" t="e">
        <f t="shared" ca="1" si="304"/>
        <v>#VALUE!</v>
      </c>
      <c r="AG1504" s="23" t="str">
        <f>ADDRESS('Відомість №2'!AS1500,9)</f>
        <v>$I$3252</v>
      </c>
      <c r="AH1504" s="23" t="str">
        <f>ADDRESS('Відомість №2'!AS1500,10)</f>
        <v>$J$3252</v>
      </c>
      <c r="AI1504" s="20">
        <f t="shared" ca="1" si="305"/>
        <v>0</v>
      </c>
      <c r="AJ1504" s="20">
        <f t="shared" ca="1" si="306"/>
        <v>0</v>
      </c>
      <c r="AK1504" s="20" t="str">
        <f>ADDRESS('Відомість №2'!AS1500,7)</f>
        <v>$G$3252</v>
      </c>
      <c r="AL1504" s="20" t="str">
        <f>ADDRESS('Відомість №2'!AS1500,8)</f>
        <v>$H$3252</v>
      </c>
      <c r="AM1504">
        <f t="shared" ca="1" si="307"/>
        <v>0</v>
      </c>
      <c r="AN1504">
        <f t="shared" ca="1" si="308"/>
        <v>0</v>
      </c>
      <c r="AO1504" t="str">
        <f>ADDRESS('Відомість №2'!AS1500,3)</f>
        <v>$C$3252</v>
      </c>
      <c r="AP1504" t="str">
        <f>ADDRESS('Відомість №2'!AS1500,22)</f>
        <v>$V$3252</v>
      </c>
      <c r="AQ1504">
        <f t="shared" ca="1" si="309"/>
        <v>0</v>
      </c>
      <c r="AR1504">
        <f t="shared" ca="1" si="310"/>
        <v>0</v>
      </c>
      <c r="AS1504">
        <f t="shared" ca="1" si="311"/>
        <v>0</v>
      </c>
    </row>
    <row r="1505" spans="20:45" ht="15.75" hidden="1" customHeight="1" x14ac:dyDescent="0.25">
      <c r="T1505" s="23" t="str">
        <f>ADDRESS('Відомість №2'!AS1501,2)</f>
        <v>$B$3253</v>
      </c>
      <c r="U1505" s="23" t="str">
        <f>ADDRESS('Відомість №2'!AS1501,1)</f>
        <v>$A$3253</v>
      </c>
      <c r="V1505" s="23">
        <f t="shared" ca="1" si="299"/>
        <v>0</v>
      </c>
      <c r="W1505" s="23">
        <f t="shared" ca="1" si="300"/>
        <v>0</v>
      </c>
      <c r="Y1505" s="23" t="str">
        <f>ADDRESS('Відомість №2'!AS1501,21)</f>
        <v>$U$3253</v>
      </c>
      <c r="Z1505" s="23" t="str">
        <f>ADDRESS('Відомість №2'!AS1501,20)</f>
        <v>$T$3253</v>
      </c>
      <c r="AA1505" s="23">
        <f t="shared" ca="1" si="301"/>
        <v>0</v>
      </c>
      <c r="AB1505" s="23">
        <f t="shared" ca="1" si="302"/>
        <v>0</v>
      </c>
      <c r="AC1505" s="23" t="e">
        <f>ADDRESS('Відомість №2'!AT1501,6)</f>
        <v>#VALUE!</v>
      </c>
      <c r="AD1505" s="23" t="e">
        <f t="shared" ca="1" si="303"/>
        <v>#VALUE!</v>
      </c>
      <c r="AF1505" s="23" t="e">
        <f t="shared" ca="1" si="304"/>
        <v>#VALUE!</v>
      </c>
      <c r="AG1505" s="23" t="str">
        <f>ADDRESS('Відомість №2'!AS1501,9)</f>
        <v>$I$3253</v>
      </c>
      <c r="AH1505" s="23" t="str">
        <f>ADDRESS('Відомість №2'!AS1501,10)</f>
        <v>$J$3253</v>
      </c>
      <c r="AI1505" s="20">
        <f t="shared" ca="1" si="305"/>
        <v>0</v>
      </c>
      <c r="AJ1505" s="20">
        <f t="shared" ca="1" si="306"/>
        <v>0</v>
      </c>
      <c r="AK1505" s="20" t="str">
        <f>ADDRESS('Відомість №2'!AS1501,7)</f>
        <v>$G$3253</v>
      </c>
      <c r="AL1505" s="20" t="str">
        <f>ADDRESS('Відомість №2'!AS1501,8)</f>
        <v>$H$3253</v>
      </c>
      <c r="AM1505">
        <f t="shared" ca="1" si="307"/>
        <v>0</v>
      </c>
      <c r="AN1505">
        <f t="shared" ca="1" si="308"/>
        <v>0</v>
      </c>
      <c r="AO1505" t="str">
        <f>ADDRESS('Відомість №2'!AS1501,3)</f>
        <v>$C$3253</v>
      </c>
      <c r="AP1505" t="str">
        <f>ADDRESS('Відомість №2'!AS1501,22)</f>
        <v>$V$3253</v>
      </c>
      <c r="AQ1505">
        <f t="shared" ca="1" si="309"/>
        <v>0</v>
      </c>
      <c r="AR1505">
        <f t="shared" ca="1" si="310"/>
        <v>0</v>
      </c>
      <c r="AS1505">
        <f t="shared" ca="1" si="311"/>
        <v>0</v>
      </c>
    </row>
    <row r="1506" spans="20:45" ht="15.75" hidden="1" customHeight="1" x14ac:dyDescent="0.25">
      <c r="T1506" s="23" t="str">
        <f>ADDRESS('Відомість №2'!AS1502,2)</f>
        <v>$B$3254</v>
      </c>
      <c r="U1506" s="23" t="str">
        <f>ADDRESS('Відомість №2'!AS1502,1)</f>
        <v>$A$3254</v>
      </c>
      <c r="V1506" s="23">
        <f t="shared" ca="1" si="299"/>
        <v>0</v>
      </c>
      <c r="W1506" s="23">
        <f t="shared" ca="1" si="300"/>
        <v>0</v>
      </c>
      <c r="Y1506" s="23" t="str">
        <f>ADDRESS('Відомість №2'!AS1502,21)</f>
        <v>$U$3254</v>
      </c>
      <c r="Z1506" s="23" t="str">
        <f>ADDRESS('Відомість №2'!AS1502,20)</f>
        <v>$T$3254</v>
      </c>
      <c r="AA1506" s="23">
        <f t="shared" ca="1" si="301"/>
        <v>0</v>
      </c>
      <c r="AB1506" s="23">
        <f t="shared" ca="1" si="302"/>
        <v>0</v>
      </c>
      <c r="AC1506" s="23" t="e">
        <f>ADDRESS('Відомість №2'!AT1502,6)</f>
        <v>#VALUE!</v>
      </c>
      <c r="AD1506" s="23" t="e">
        <f t="shared" ca="1" si="303"/>
        <v>#VALUE!</v>
      </c>
      <c r="AF1506" s="23" t="e">
        <f t="shared" ca="1" si="304"/>
        <v>#VALUE!</v>
      </c>
      <c r="AG1506" s="23" t="str">
        <f>ADDRESS('Відомість №2'!AS1502,9)</f>
        <v>$I$3254</v>
      </c>
      <c r="AH1506" s="23" t="str">
        <f>ADDRESS('Відомість №2'!AS1502,10)</f>
        <v>$J$3254</v>
      </c>
      <c r="AI1506" s="20">
        <f t="shared" ca="1" si="305"/>
        <v>0</v>
      </c>
      <c r="AJ1506" s="20">
        <f t="shared" ca="1" si="306"/>
        <v>0</v>
      </c>
      <c r="AK1506" s="20" t="str">
        <f>ADDRESS('Відомість №2'!AS1502,7)</f>
        <v>$G$3254</v>
      </c>
      <c r="AL1506" s="20" t="str">
        <f>ADDRESS('Відомість №2'!AS1502,8)</f>
        <v>$H$3254</v>
      </c>
      <c r="AM1506">
        <f t="shared" ca="1" si="307"/>
        <v>0</v>
      </c>
      <c r="AN1506">
        <f t="shared" ca="1" si="308"/>
        <v>0</v>
      </c>
      <c r="AO1506" t="str">
        <f>ADDRESS('Відомість №2'!AS1502,3)</f>
        <v>$C$3254</v>
      </c>
      <c r="AP1506" t="str">
        <f>ADDRESS('Відомість №2'!AS1502,22)</f>
        <v>$V$3254</v>
      </c>
      <c r="AQ1506">
        <f t="shared" ca="1" si="309"/>
        <v>0</v>
      </c>
      <c r="AR1506">
        <f t="shared" ca="1" si="310"/>
        <v>0</v>
      </c>
      <c r="AS1506">
        <f t="shared" ca="1" si="311"/>
        <v>0</v>
      </c>
    </row>
    <row r="1507" spans="20:45" ht="15.75" hidden="1" customHeight="1" x14ac:dyDescent="0.25">
      <c r="T1507" s="23" t="str">
        <f>ADDRESS('Відомість №2'!AS1503,2)</f>
        <v>$B$3255</v>
      </c>
      <c r="U1507" s="23" t="str">
        <f>ADDRESS('Відомість №2'!AS1503,1)</f>
        <v>$A$3255</v>
      </c>
      <c r="V1507" s="23">
        <f t="shared" ca="1" si="299"/>
        <v>0</v>
      </c>
      <c r="W1507" s="23">
        <f t="shared" ca="1" si="300"/>
        <v>0</v>
      </c>
      <c r="Y1507" s="23" t="str">
        <f>ADDRESS('Відомість №2'!AS1503,21)</f>
        <v>$U$3255</v>
      </c>
      <c r="Z1507" s="23" t="str">
        <f>ADDRESS('Відомість №2'!AS1503,20)</f>
        <v>$T$3255</v>
      </c>
      <c r="AA1507" s="23">
        <f t="shared" ca="1" si="301"/>
        <v>0</v>
      </c>
      <c r="AB1507" s="23">
        <f t="shared" ca="1" si="302"/>
        <v>0</v>
      </c>
      <c r="AC1507" s="23" t="e">
        <f>ADDRESS('Відомість №2'!AT1503,6)</f>
        <v>#VALUE!</v>
      </c>
      <c r="AD1507" s="23" t="e">
        <f t="shared" ca="1" si="303"/>
        <v>#VALUE!</v>
      </c>
      <c r="AF1507" s="23" t="e">
        <f t="shared" ca="1" si="304"/>
        <v>#VALUE!</v>
      </c>
      <c r="AG1507" s="23" t="str">
        <f>ADDRESS('Відомість №2'!AS1503,9)</f>
        <v>$I$3255</v>
      </c>
      <c r="AH1507" s="23" t="str">
        <f>ADDRESS('Відомість №2'!AS1503,10)</f>
        <v>$J$3255</v>
      </c>
      <c r="AI1507" s="20">
        <f t="shared" ca="1" si="305"/>
        <v>0</v>
      </c>
      <c r="AJ1507" s="20">
        <f t="shared" ca="1" si="306"/>
        <v>0</v>
      </c>
      <c r="AK1507" s="20" t="str">
        <f>ADDRESS('Відомість №2'!AS1503,7)</f>
        <v>$G$3255</v>
      </c>
      <c r="AL1507" s="20" t="str">
        <f>ADDRESS('Відомість №2'!AS1503,8)</f>
        <v>$H$3255</v>
      </c>
      <c r="AM1507">
        <f t="shared" ca="1" si="307"/>
        <v>0</v>
      </c>
      <c r="AN1507">
        <f t="shared" ca="1" si="308"/>
        <v>0</v>
      </c>
      <c r="AO1507" t="str">
        <f>ADDRESS('Відомість №2'!AS1503,3)</f>
        <v>$C$3255</v>
      </c>
      <c r="AP1507" t="str">
        <f>ADDRESS('Відомість №2'!AS1503,22)</f>
        <v>$V$3255</v>
      </c>
      <c r="AQ1507">
        <f t="shared" ca="1" si="309"/>
        <v>0</v>
      </c>
      <c r="AR1507">
        <f t="shared" ca="1" si="310"/>
        <v>0</v>
      </c>
      <c r="AS1507">
        <f t="shared" ca="1" si="311"/>
        <v>0</v>
      </c>
    </row>
    <row r="1508" spans="20:45" ht="15.75" hidden="1" customHeight="1" x14ac:dyDescent="0.25">
      <c r="T1508" s="23" t="str">
        <f>ADDRESS('Відомість №2'!AS1504,2)</f>
        <v>$B$3256</v>
      </c>
      <c r="U1508" s="23" t="str">
        <f>ADDRESS('Відомість №2'!AS1504,1)</f>
        <v>$A$3256</v>
      </c>
      <c r="V1508" s="23">
        <f t="shared" ca="1" si="299"/>
        <v>0</v>
      </c>
      <c r="W1508" s="23">
        <f t="shared" ca="1" si="300"/>
        <v>0</v>
      </c>
      <c r="Y1508" s="23" t="str">
        <f>ADDRESS('Відомість №2'!AS1504,21)</f>
        <v>$U$3256</v>
      </c>
      <c r="Z1508" s="23" t="str">
        <f>ADDRESS('Відомість №2'!AS1504,20)</f>
        <v>$T$3256</v>
      </c>
      <c r="AA1508" s="23">
        <f t="shared" ca="1" si="301"/>
        <v>0</v>
      </c>
      <c r="AB1508" s="23">
        <f t="shared" ca="1" si="302"/>
        <v>0</v>
      </c>
      <c r="AC1508" s="23" t="e">
        <f>ADDRESS('Відомість №2'!AT1504,6)</f>
        <v>#VALUE!</v>
      </c>
      <c r="AD1508" s="23" t="e">
        <f t="shared" ca="1" si="303"/>
        <v>#VALUE!</v>
      </c>
      <c r="AF1508" s="23" t="e">
        <f t="shared" ca="1" si="304"/>
        <v>#VALUE!</v>
      </c>
      <c r="AG1508" s="23" t="str">
        <f>ADDRESS('Відомість №2'!AS1504,9)</f>
        <v>$I$3256</v>
      </c>
      <c r="AH1508" s="23" t="str">
        <f>ADDRESS('Відомість №2'!AS1504,10)</f>
        <v>$J$3256</v>
      </c>
      <c r="AI1508" s="20">
        <f t="shared" ca="1" si="305"/>
        <v>0</v>
      </c>
      <c r="AJ1508" s="20">
        <f t="shared" ca="1" si="306"/>
        <v>0</v>
      </c>
      <c r="AK1508" s="20" t="str">
        <f>ADDRESS('Відомість №2'!AS1504,7)</f>
        <v>$G$3256</v>
      </c>
      <c r="AL1508" s="20" t="str">
        <f>ADDRESS('Відомість №2'!AS1504,8)</f>
        <v>$H$3256</v>
      </c>
      <c r="AM1508">
        <f t="shared" ca="1" si="307"/>
        <v>0</v>
      </c>
      <c r="AN1508">
        <f t="shared" ca="1" si="308"/>
        <v>0</v>
      </c>
      <c r="AO1508" t="str">
        <f>ADDRESS('Відомість №2'!AS1504,3)</f>
        <v>$C$3256</v>
      </c>
      <c r="AP1508" t="str">
        <f>ADDRESS('Відомість №2'!AS1504,22)</f>
        <v>$V$3256</v>
      </c>
      <c r="AQ1508">
        <f t="shared" ca="1" si="309"/>
        <v>0</v>
      </c>
      <c r="AR1508">
        <f t="shared" ca="1" si="310"/>
        <v>0</v>
      </c>
      <c r="AS1508">
        <f t="shared" ca="1" si="311"/>
        <v>0</v>
      </c>
    </row>
    <row r="1509" spans="20:45" ht="15.75" hidden="1" customHeight="1" x14ac:dyDescent="0.25">
      <c r="T1509" s="23" t="str">
        <f>ADDRESS('Відомість №2'!AS1505,2)</f>
        <v>$B$3257</v>
      </c>
      <c r="U1509" s="23" t="str">
        <f>ADDRESS('Відомість №2'!AS1505,1)</f>
        <v>$A$3257</v>
      </c>
      <c r="V1509" s="23">
        <f t="shared" ca="1" si="299"/>
        <v>0</v>
      </c>
      <c r="W1509" s="23">
        <f t="shared" ca="1" si="300"/>
        <v>0</v>
      </c>
      <c r="Y1509" s="23" t="str">
        <f>ADDRESS('Відомість №2'!AS1505,21)</f>
        <v>$U$3257</v>
      </c>
      <c r="Z1509" s="23" t="str">
        <f>ADDRESS('Відомість №2'!AS1505,20)</f>
        <v>$T$3257</v>
      </c>
      <c r="AA1509" s="23">
        <f t="shared" ca="1" si="301"/>
        <v>0</v>
      </c>
      <c r="AB1509" s="23">
        <f t="shared" ca="1" si="302"/>
        <v>0</v>
      </c>
      <c r="AC1509" s="23" t="e">
        <f>ADDRESS('Відомість №2'!AT1505,6)</f>
        <v>#VALUE!</v>
      </c>
      <c r="AD1509" s="23" t="e">
        <f t="shared" ca="1" si="303"/>
        <v>#VALUE!</v>
      </c>
      <c r="AF1509" s="23" t="e">
        <f t="shared" ca="1" si="304"/>
        <v>#VALUE!</v>
      </c>
      <c r="AG1509" s="23" t="str">
        <f>ADDRESS('Відомість №2'!AS1505,9)</f>
        <v>$I$3257</v>
      </c>
      <c r="AH1509" s="23" t="str">
        <f>ADDRESS('Відомість №2'!AS1505,10)</f>
        <v>$J$3257</v>
      </c>
      <c r="AI1509" s="20">
        <f t="shared" ca="1" si="305"/>
        <v>0</v>
      </c>
      <c r="AJ1509" s="20">
        <f t="shared" ca="1" si="306"/>
        <v>0</v>
      </c>
      <c r="AK1509" s="20" t="str">
        <f>ADDRESS('Відомість №2'!AS1505,7)</f>
        <v>$G$3257</v>
      </c>
      <c r="AL1509" s="20" t="str">
        <f>ADDRESS('Відомість №2'!AS1505,8)</f>
        <v>$H$3257</v>
      </c>
      <c r="AM1509">
        <f t="shared" ca="1" si="307"/>
        <v>0</v>
      </c>
      <c r="AN1509">
        <f t="shared" ca="1" si="308"/>
        <v>0</v>
      </c>
      <c r="AO1509" t="str">
        <f>ADDRESS('Відомість №2'!AS1505,3)</f>
        <v>$C$3257</v>
      </c>
      <c r="AP1509" t="str">
        <f>ADDRESS('Відомість №2'!AS1505,22)</f>
        <v>$V$3257</v>
      </c>
      <c r="AQ1509">
        <f t="shared" ca="1" si="309"/>
        <v>0</v>
      </c>
      <c r="AR1509">
        <f t="shared" ca="1" si="310"/>
        <v>0</v>
      </c>
      <c r="AS1509">
        <f t="shared" ca="1" si="311"/>
        <v>0</v>
      </c>
    </row>
    <row r="1510" spans="20:45" ht="15.75" hidden="1" customHeight="1" x14ac:dyDescent="0.25">
      <c r="T1510" s="23" t="str">
        <f>ADDRESS('Відомість №2'!AS1506,2)</f>
        <v>$B$3258</v>
      </c>
      <c r="U1510" s="23" t="str">
        <f>ADDRESS('Відомість №2'!AS1506,1)</f>
        <v>$A$3258</v>
      </c>
      <c r="V1510" s="23">
        <f t="shared" ca="1" si="299"/>
        <v>0</v>
      </c>
      <c r="W1510" s="23">
        <f t="shared" ca="1" si="300"/>
        <v>0</v>
      </c>
      <c r="Y1510" s="23" t="str">
        <f>ADDRESS('Відомість №2'!AS1506,21)</f>
        <v>$U$3258</v>
      </c>
      <c r="Z1510" s="23" t="str">
        <f>ADDRESS('Відомість №2'!AS1506,20)</f>
        <v>$T$3258</v>
      </c>
      <c r="AA1510" s="23">
        <f t="shared" ca="1" si="301"/>
        <v>0</v>
      </c>
      <c r="AB1510" s="23">
        <f t="shared" ca="1" si="302"/>
        <v>0</v>
      </c>
      <c r="AC1510" s="23" t="e">
        <f>ADDRESS('Відомість №2'!AT1506,6)</f>
        <v>#VALUE!</v>
      </c>
      <c r="AD1510" s="23" t="e">
        <f t="shared" ca="1" si="303"/>
        <v>#VALUE!</v>
      </c>
      <c r="AF1510" s="23" t="e">
        <f t="shared" ca="1" si="304"/>
        <v>#VALUE!</v>
      </c>
      <c r="AG1510" s="23" t="str">
        <f>ADDRESS('Відомість №2'!AS1506,9)</f>
        <v>$I$3258</v>
      </c>
      <c r="AH1510" s="23" t="str">
        <f>ADDRESS('Відомість №2'!AS1506,10)</f>
        <v>$J$3258</v>
      </c>
      <c r="AI1510" s="20">
        <f t="shared" ca="1" si="305"/>
        <v>0</v>
      </c>
      <c r="AJ1510" s="20">
        <f t="shared" ca="1" si="306"/>
        <v>0</v>
      </c>
      <c r="AK1510" s="20" t="str">
        <f>ADDRESS('Відомість №2'!AS1506,7)</f>
        <v>$G$3258</v>
      </c>
      <c r="AL1510" s="20" t="str">
        <f>ADDRESS('Відомість №2'!AS1506,8)</f>
        <v>$H$3258</v>
      </c>
      <c r="AM1510">
        <f t="shared" ca="1" si="307"/>
        <v>0</v>
      </c>
      <c r="AN1510">
        <f t="shared" ca="1" si="308"/>
        <v>0</v>
      </c>
      <c r="AO1510" t="str">
        <f>ADDRESS('Відомість №2'!AS1506,3)</f>
        <v>$C$3258</v>
      </c>
      <c r="AP1510" t="str">
        <f>ADDRESS('Відомість №2'!AS1506,22)</f>
        <v>$V$3258</v>
      </c>
      <c r="AQ1510">
        <f t="shared" ca="1" si="309"/>
        <v>0</v>
      </c>
      <c r="AR1510">
        <f t="shared" ca="1" si="310"/>
        <v>0</v>
      </c>
      <c r="AS1510">
        <f t="shared" ca="1" si="311"/>
        <v>0</v>
      </c>
    </row>
    <row r="1511" spans="20:45" ht="15.75" hidden="1" customHeight="1" x14ac:dyDescent="0.25">
      <c r="T1511" s="23" t="str">
        <f>ADDRESS('Відомість №2'!AS1507,2)</f>
        <v>$B$3259</v>
      </c>
      <c r="U1511" s="23" t="str">
        <f>ADDRESS('Відомість №2'!AS1507,1)</f>
        <v>$A$3259</v>
      </c>
      <c r="V1511" s="23">
        <f t="shared" ca="1" si="299"/>
        <v>0</v>
      </c>
      <c r="W1511" s="23">
        <f t="shared" ca="1" si="300"/>
        <v>0</v>
      </c>
      <c r="Y1511" s="23" t="str">
        <f>ADDRESS('Відомість №2'!AS1507,21)</f>
        <v>$U$3259</v>
      </c>
      <c r="Z1511" s="23" t="str">
        <f>ADDRESS('Відомість №2'!AS1507,20)</f>
        <v>$T$3259</v>
      </c>
      <c r="AA1511" s="23">
        <f t="shared" ca="1" si="301"/>
        <v>0</v>
      </c>
      <c r="AB1511" s="23">
        <f t="shared" ca="1" si="302"/>
        <v>0</v>
      </c>
      <c r="AC1511" s="23" t="e">
        <f>ADDRESS('Відомість №2'!AT1507,6)</f>
        <v>#VALUE!</v>
      </c>
      <c r="AD1511" s="23" t="e">
        <f t="shared" ca="1" si="303"/>
        <v>#VALUE!</v>
      </c>
      <c r="AF1511" s="23" t="e">
        <f t="shared" ca="1" si="304"/>
        <v>#VALUE!</v>
      </c>
      <c r="AG1511" s="23" t="str">
        <f>ADDRESS('Відомість №2'!AS1507,9)</f>
        <v>$I$3259</v>
      </c>
      <c r="AH1511" s="23" t="str">
        <f>ADDRESS('Відомість №2'!AS1507,10)</f>
        <v>$J$3259</v>
      </c>
      <c r="AI1511" s="20">
        <f t="shared" ca="1" si="305"/>
        <v>0</v>
      </c>
      <c r="AJ1511" s="20">
        <f t="shared" ca="1" si="306"/>
        <v>0</v>
      </c>
      <c r="AK1511" s="20" t="str">
        <f>ADDRESS('Відомість №2'!AS1507,7)</f>
        <v>$G$3259</v>
      </c>
      <c r="AL1511" s="20" t="str">
        <f>ADDRESS('Відомість №2'!AS1507,8)</f>
        <v>$H$3259</v>
      </c>
      <c r="AM1511">
        <f t="shared" ca="1" si="307"/>
        <v>0</v>
      </c>
      <c r="AN1511">
        <f t="shared" ca="1" si="308"/>
        <v>0</v>
      </c>
      <c r="AO1511" t="str">
        <f>ADDRESS('Відомість №2'!AS1507,3)</f>
        <v>$C$3259</v>
      </c>
      <c r="AP1511" t="str">
        <f>ADDRESS('Відомість №2'!AS1507,22)</f>
        <v>$V$3259</v>
      </c>
      <c r="AQ1511">
        <f t="shared" ca="1" si="309"/>
        <v>0</v>
      </c>
      <c r="AR1511">
        <f t="shared" ca="1" si="310"/>
        <v>0</v>
      </c>
      <c r="AS1511">
        <f t="shared" ca="1" si="311"/>
        <v>0</v>
      </c>
    </row>
    <row r="1512" spans="20:45" ht="15.75" hidden="1" customHeight="1" x14ac:dyDescent="0.25">
      <c r="T1512" s="23" t="str">
        <f>ADDRESS('Відомість №2'!AS1508,2)</f>
        <v>$B$3260</v>
      </c>
      <c r="U1512" s="23" t="str">
        <f>ADDRESS('Відомість №2'!AS1508,1)</f>
        <v>$A$3260</v>
      </c>
      <c r="V1512" s="23">
        <f t="shared" ca="1" si="299"/>
        <v>0</v>
      </c>
      <c r="W1512" s="23">
        <f t="shared" ca="1" si="300"/>
        <v>0</v>
      </c>
      <c r="Y1512" s="23" t="str">
        <f>ADDRESS('Відомість №2'!AS1508,21)</f>
        <v>$U$3260</v>
      </c>
      <c r="Z1512" s="23" t="str">
        <f>ADDRESS('Відомість №2'!AS1508,20)</f>
        <v>$T$3260</v>
      </c>
      <c r="AA1512" s="23">
        <f t="shared" ca="1" si="301"/>
        <v>0</v>
      </c>
      <c r="AB1512" s="23">
        <f t="shared" ca="1" si="302"/>
        <v>0</v>
      </c>
      <c r="AC1512" s="23" t="e">
        <f>ADDRESS('Відомість №2'!AT1508,6)</f>
        <v>#VALUE!</v>
      </c>
      <c r="AD1512" s="23" t="e">
        <f t="shared" ca="1" si="303"/>
        <v>#VALUE!</v>
      </c>
      <c r="AF1512" s="23" t="e">
        <f t="shared" ca="1" si="304"/>
        <v>#VALUE!</v>
      </c>
      <c r="AG1512" s="23" t="str">
        <f>ADDRESS('Відомість №2'!AS1508,9)</f>
        <v>$I$3260</v>
      </c>
      <c r="AH1512" s="23" t="str">
        <f>ADDRESS('Відомість №2'!AS1508,10)</f>
        <v>$J$3260</v>
      </c>
      <c r="AI1512" s="20">
        <f t="shared" ca="1" si="305"/>
        <v>0</v>
      </c>
      <c r="AJ1512" s="20">
        <f t="shared" ca="1" si="306"/>
        <v>0</v>
      </c>
      <c r="AK1512" s="20" t="str">
        <f>ADDRESS('Відомість №2'!AS1508,7)</f>
        <v>$G$3260</v>
      </c>
      <c r="AL1512" s="20" t="str">
        <f>ADDRESS('Відомість №2'!AS1508,8)</f>
        <v>$H$3260</v>
      </c>
      <c r="AM1512">
        <f t="shared" ca="1" si="307"/>
        <v>0</v>
      </c>
      <c r="AN1512">
        <f t="shared" ca="1" si="308"/>
        <v>0</v>
      </c>
      <c r="AO1512" t="str">
        <f>ADDRESS('Відомість №2'!AS1508,3)</f>
        <v>$C$3260</v>
      </c>
      <c r="AP1512" t="str">
        <f>ADDRESS('Відомість №2'!AS1508,22)</f>
        <v>$V$3260</v>
      </c>
      <c r="AQ1512">
        <f t="shared" ca="1" si="309"/>
        <v>0</v>
      </c>
      <c r="AR1512">
        <f t="shared" ca="1" si="310"/>
        <v>0</v>
      </c>
      <c r="AS1512">
        <f t="shared" ca="1" si="311"/>
        <v>0</v>
      </c>
    </row>
    <row r="1513" spans="20:45" ht="15.75" hidden="1" customHeight="1" x14ac:dyDescent="0.25">
      <c r="T1513" s="23" t="str">
        <f>ADDRESS('Відомість №2'!AS1509,2)</f>
        <v>$B$3261</v>
      </c>
      <c r="U1513" s="23" t="str">
        <f>ADDRESS('Відомість №2'!AS1509,1)</f>
        <v>$A$3261</v>
      </c>
      <c r="V1513" s="23">
        <f t="shared" ca="1" si="299"/>
        <v>0</v>
      </c>
      <c r="W1513" s="23">
        <f t="shared" ca="1" si="300"/>
        <v>0</v>
      </c>
      <c r="Y1513" s="23" t="str">
        <f>ADDRESS('Відомість №2'!AS1509,21)</f>
        <v>$U$3261</v>
      </c>
      <c r="Z1513" s="23" t="str">
        <f>ADDRESS('Відомість №2'!AS1509,20)</f>
        <v>$T$3261</v>
      </c>
      <c r="AA1513" s="23">
        <f t="shared" ca="1" si="301"/>
        <v>0</v>
      </c>
      <c r="AB1513" s="23">
        <f t="shared" ca="1" si="302"/>
        <v>0</v>
      </c>
      <c r="AC1513" s="23" t="e">
        <f>ADDRESS('Відомість №2'!AT1509,6)</f>
        <v>#VALUE!</v>
      </c>
      <c r="AD1513" s="23" t="e">
        <f t="shared" ca="1" si="303"/>
        <v>#VALUE!</v>
      </c>
      <c r="AF1513" s="23" t="e">
        <f t="shared" ca="1" si="304"/>
        <v>#VALUE!</v>
      </c>
      <c r="AG1513" s="23" t="str">
        <f>ADDRESS('Відомість №2'!AS1509,9)</f>
        <v>$I$3261</v>
      </c>
      <c r="AH1513" s="23" t="str">
        <f>ADDRESS('Відомість №2'!AS1509,10)</f>
        <v>$J$3261</v>
      </c>
      <c r="AI1513" s="20">
        <f t="shared" ca="1" si="305"/>
        <v>0</v>
      </c>
      <c r="AJ1513" s="20">
        <f t="shared" ca="1" si="306"/>
        <v>0</v>
      </c>
      <c r="AK1513" s="20" t="str">
        <f>ADDRESS('Відомість №2'!AS1509,7)</f>
        <v>$G$3261</v>
      </c>
      <c r="AL1513" s="20" t="str">
        <f>ADDRESS('Відомість №2'!AS1509,8)</f>
        <v>$H$3261</v>
      </c>
      <c r="AM1513">
        <f t="shared" ca="1" si="307"/>
        <v>0</v>
      </c>
      <c r="AN1513">
        <f t="shared" ca="1" si="308"/>
        <v>0</v>
      </c>
      <c r="AO1513" t="str">
        <f>ADDRESS('Відомість №2'!AS1509,3)</f>
        <v>$C$3261</v>
      </c>
      <c r="AP1513" t="str">
        <f>ADDRESS('Відомість №2'!AS1509,22)</f>
        <v>$V$3261</v>
      </c>
      <c r="AQ1513">
        <f t="shared" ca="1" si="309"/>
        <v>0</v>
      </c>
      <c r="AR1513">
        <f t="shared" ca="1" si="310"/>
        <v>0</v>
      </c>
      <c r="AS1513">
        <f t="shared" ca="1" si="311"/>
        <v>0</v>
      </c>
    </row>
    <row r="1514" spans="20:45" ht="15.75" hidden="1" customHeight="1" x14ac:dyDescent="0.25">
      <c r="T1514" s="23" t="str">
        <f>ADDRESS('Відомість №2'!AS1510,2)</f>
        <v>$B$3262</v>
      </c>
      <c r="U1514" s="23" t="str">
        <f>ADDRESS('Відомість №2'!AS1510,1)</f>
        <v>$A$3262</v>
      </c>
      <c r="V1514" s="23">
        <f t="shared" ca="1" si="299"/>
        <v>0</v>
      </c>
      <c r="W1514" s="23">
        <f t="shared" ca="1" si="300"/>
        <v>0</v>
      </c>
      <c r="Y1514" s="23" t="str">
        <f>ADDRESS('Відомість №2'!AS1510,21)</f>
        <v>$U$3262</v>
      </c>
      <c r="Z1514" s="23" t="str">
        <f>ADDRESS('Відомість №2'!AS1510,20)</f>
        <v>$T$3262</v>
      </c>
      <c r="AA1514" s="23">
        <f t="shared" ca="1" si="301"/>
        <v>0</v>
      </c>
      <c r="AB1514" s="23">
        <f t="shared" ca="1" si="302"/>
        <v>0</v>
      </c>
      <c r="AC1514" s="23" t="e">
        <f>ADDRESS('Відомість №2'!AT1510,6)</f>
        <v>#VALUE!</v>
      </c>
      <c r="AD1514" s="23" t="e">
        <f t="shared" ca="1" si="303"/>
        <v>#VALUE!</v>
      </c>
      <c r="AF1514" s="23" t="e">
        <f t="shared" ca="1" si="304"/>
        <v>#VALUE!</v>
      </c>
      <c r="AG1514" s="23" t="str">
        <f>ADDRESS('Відомість №2'!AS1510,9)</f>
        <v>$I$3262</v>
      </c>
      <c r="AH1514" s="23" t="str">
        <f>ADDRESS('Відомість №2'!AS1510,10)</f>
        <v>$J$3262</v>
      </c>
      <c r="AI1514" s="20">
        <f t="shared" ca="1" si="305"/>
        <v>0</v>
      </c>
      <c r="AJ1514" s="20">
        <f t="shared" ca="1" si="306"/>
        <v>0</v>
      </c>
      <c r="AK1514" s="20" t="str">
        <f>ADDRESS('Відомість №2'!AS1510,7)</f>
        <v>$G$3262</v>
      </c>
      <c r="AL1514" s="20" t="str">
        <f>ADDRESS('Відомість №2'!AS1510,8)</f>
        <v>$H$3262</v>
      </c>
      <c r="AM1514">
        <f t="shared" ca="1" si="307"/>
        <v>0</v>
      </c>
      <c r="AN1514">
        <f t="shared" ca="1" si="308"/>
        <v>0</v>
      </c>
      <c r="AO1514" t="str">
        <f>ADDRESS('Відомість №2'!AS1510,3)</f>
        <v>$C$3262</v>
      </c>
      <c r="AP1514" t="str">
        <f>ADDRESS('Відомість №2'!AS1510,22)</f>
        <v>$V$3262</v>
      </c>
      <c r="AQ1514">
        <f t="shared" ca="1" si="309"/>
        <v>0</v>
      </c>
      <c r="AR1514">
        <f t="shared" ca="1" si="310"/>
        <v>0</v>
      </c>
      <c r="AS1514">
        <f t="shared" ca="1" si="311"/>
        <v>0</v>
      </c>
    </row>
    <row r="1515" spans="20:45" ht="15.75" hidden="1" customHeight="1" x14ac:dyDescent="0.25">
      <c r="T1515" s="23" t="str">
        <f>ADDRESS('Відомість №2'!AS1511,2)</f>
        <v>$B$3263</v>
      </c>
      <c r="U1515" s="23" t="str">
        <f>ADDRESS('Відомість №2'!AS1511,1)</f>
        <v>$A$3263</v>
      </c>
      <c r="V1515" s="23">
        <f t="shared" ca="1" si="299"/>
        <v>0</v>
      </c>
      <c r="W1515" s="23">
        <f t="shared" ca="1" si="300"/>
        <v>0</v>
      </c>
      <c r="Y1515" s="23" t="str">
        <f>ADDRESS('Відомість №2'!AS1511,21)</f>
        <v>$U$3263</v>
      </c>
      <c r="Z1515" s="23" t="str">
        <f>ADDRESS('Відомість №2'!AS1511,20)</f>
        <v>$T$3263</v>
      </c>
      <c r="AA1515" s="23">
        <f t="shared" ca="1" si="301"/>
        <v>0</v>
      </c>
      <c r="AB1515" s="23">
        <f t="shared" ca="1" si="302"/>
        <v>0</v>
      </c>
      <c r="AC1515" s="23" t="e">
        <f>ADDRESS('Відомість №2'!AT1511,6)</f>
        <v>#VALUE!</v>
      </c>
      <c r="AD1515" s="23" t="e">
        <f t="shared" ca="1" si="303"/>
        <v>#VALUE!</v>
      </c>
      <c r="AF1515" s="23" t="e">
        <f t="shared" ca="1" si="304"/>
        <v>#VALUE!</v>
      </c>
      <c r="AG1515" s="23" t="str">
        <f>ADDRESS('Відомість №2'!AS1511,9)</f>
        <v>$I$3263</v>
      </c>
      <c r="AH1515" s="23" t="str">
        <f>ADDRESS('Відомість №2'!AS1511,10)</f>
        <v>$J$3263</v>
      </c>
      <c r="AI1515" s="20">
        <f t="shared" ca="1" si="305"/>
        <v>0</v>
      </c>
      <c r="AJ1515" s="20">
        <f t="shared" ca="1" si="306"/>
        <v>0</v>
      </c>
      <c r="AK1515" s="20" t="str">
        <f>ADDRESS('Відомість №2'!AS1511,7)</f>
        <v>$G$3263</v>
      </c>
      <c r="AL1515" s="20" t="str">
        <f>ADDRESS('Відомість №2'!AS1511,8)</f>
        <v>$H$3263</v>
      </c>
      <c r="AM1515">
        <f t="shared" ca="1" si="307"/>
        <v>0</v>
      </c>
      <c r="AN1515">
        <f t="shared" ca="1" si="308"/>
        <v>0</v>
      </c>
      <c r="AO1515" t="str">
        <f>ADDRESS('Відомість №2'!AS1511,3)</f>
        <v>$C$3263</v>
      </c>
      <c r="AP1515" t="str">
        <f>ADDRESS('Відомість №2'!AS1511,22)</f>
        <v>$V$3263</v>
      </c>
      <c r="AQ1515">
        <f t="shared" ca="1" si="309"/>
        <v>0</v>
      </c>
      <c r="AR1515">
        <f t="shared" ca="1" si="310"/>
        <v>0</v>
      </c>
      <c r="AS1515">
        <f t="shared" ca="1" si="311"/>
        <v>0</v>
      </c>
    </row>
    <row r="1516" spans="20:45" ht="15.75" hidden="1" customHeight="1" x14ac:dyDescent="0.25">
      <c r="T1516" s="23" t="str">
        <f>ADDRESS('Відомість №2'!AS1512,2)</f>
        <v>$B$3264</v>
      </c>
      <c r="U1516" s="23" t="str">
        <f>ADDRESS('Відомість №2'!AS1512,1)</f>
        <v>$A$3264</v>
      </c>
      <c r="V1516" s="23">
        <f t="shared" ca="1" si="299"/>
        <v>0</v>
      </c>
      <c r="W1516" s="23">
        <f t="shared" ca="1" si="300"/>
        <v>0</v>
      </c>
      <c r="Y1516" s="23" t="str">
        <f>ADDRESS('Відомість №2'!AS1512,21)</f>
        <v>$U$3264</v>
      </c>
      <c r="Z1516" s="23" t="str">
        <f>ADDRESS('Відомість №2'!AS1512,20)</f>
        <v>$T$3264</v>
      </c>
      <c r="AA1516" s="23">
        <f t="shared" ca="1" si="301"/>
        <v>0</v>
      </c>
      <c r="AB1516" s="23">
        <f t="shared" ca="1" si="302"/>
        <v>0</v>
      </c>
      <c r="AC1516" s="23" t="e">
        <f>ADDRESS('Відомість №2'!AT1512,6)</f>
        <v>#VALUE!</v>
      </c>
      <c r="AD1516" s="23" t="e">
        <f t="shared" ca="1" si="303"/>
        <v>#VALUE!</v>
      </c>
      <c r="AF1516" s="23" t="e">
        <f t="shared" ca="1" si="304"/>
        <v>#VALUE!</v>
      </c>
      <c r="AG1516" s="23" t="str">
        <f>ADDRESS('Відомість №2'!AS1512,9)</f>
        <v>$I$3264</v>
      </c>
      <c r="AH1516" s="23" t="str">
        <f>ADDRESS('Відомість №2'!AS1512,10)</f>
        <v>$J$3264</v>
      </c>
      <c r="AI1516" s="20">
        <f t="shared" ca="1" si="305"/>
        <v>0</v>
      </c>
      <c r="AJ1516" s="20">
        <f t="shared" ca="1" si="306"/>
        <v>0</v>
      </c>
      <c r="AK1516" s="20" t="str">
        <f>ADDRESS('Відомість №2'!AS1512,7)</f>
        <v>$G$3264</v>
      </c>
      <c r="AL1516" s="20" t="str">
        <f>ADDRESS('Відомість №2'!AS1512,8)</f>
        <v>$H$3264</v>
      </c>
      <c r="AM1516">
        <f t="shared" ca="1" si="307"/>
        <v>0</v>
      </c>
      <c r="AN1516">
        <f t="shared" ca="1" si="308"/>
        <v>0</v>
      </c>
      <c r="AO1516" t="str">
        <f>ADDRESS('Відомість №2'!AS1512,3)</f>
        <v>$C$3264</v>
      </c>
      <c r="AP1516" t="str">
        <f>ADDRESS('Відомість №2'!AS1512,22)</f>
        <v>$V$3264</v>
      </c>
      <c r="AQ1516">
        <f t="shared" ca="1" si="309"/>
        <v>0</v>
      </c>
      <c r="AR1516">
        <f t="shared" ca="1" si="310"/>
        <v>0</v>
      </c>
      <c r="AS1516">
        <f t="shared" ca="1" si="311"/>
        <v>0</v>
      </c>
    </row>
    <row r="1517" spans="20:45" ht="15.75" hidden="1" customHeight="1" x14ac:dyDescent="0.25">
      <c r="T1517" s="23" t="str">
        <f>ADDRESS('Відомість №2'!AS1513,2)</f>
        <v>$B$3265</v>
      </c>
      <c r="U1517" s="23" t="str">
        <f>ADDRESS('Відомість №2'!AS1513,1)</f>
        <v>$A$3265</v>
      </c>
      <c r="V1517" s="23">
        <f t="shared" ca="1" si="299"/>
        <v>0</v>
      </c>
      <c r="W1517" s="23">
        <f t="shared" ca="1" si="300"/>
        <v>0</v>
      </c>
      <c r="Y1517" s="23" t="str">
        <f>ADDRESS('Відомість №2'!AS1513,21)</f>
        <v>$U$3265</v>
      </c>
      <c r="Z1517" s="23" t="str">
        <f>ADDRESS('Відомість №2'!AS1513,20)</f>
        <v>$T$3265</v>
      </c>
      <c r="AA1517" s="23">
        <f t="shared" ca="1" si="301"/>
        <v>0</v>
      </c>
      <c r="AB1517" s="23">
        <f t="shared" ca="1" si="302"/>
        <v>0</v>
      </c>
      <c r="AC1517" s="23" t="e">
        <f>ADDRESS('Відомість №2'!AT1513,6)</f>
        <v>#VALUE!</v>
      </c>
      <c r="AD1517" s="23" t="e">
        <f t="shared" ca="1" si="303"/>
        <v>#VALUE!</v>
      </c>
      <c r="AF1517" s="23" t="e">
        <f t="shared" ca="1" si="304"/>
        <v>#VALUE!</v>
      </c>
      <c r="AG1517" s="23" t="str">
        <f>ADDRESS('Відомість №2'!AS1513,9)</f>
        <v>$I$3265</v>
      </c>
      <c r="AH1517" s="23" t="str">
        <f>ADDRESS('Відомість №2'!AS1513,10)</f>
        <v>$J$3265</v>
      </c>
      <c r="AI1517" s="20">
        <f t="shared" ca="1" si="305"/>
        <v>0</v>
      </c>
      <c r="AJ1517" s="20">
        <f t="shared" ca="1" si="306"/>
        <v>0</v>
      </c>
      <c r="AK1517" s="20" t="str">
        <f>ADDRESS('Відомість №2'!AS1513,7)</f>
        <v>$G$3265</v>
      </c>
      <c r="AL1517" s="20" t="str">
        <f>ADDRESS('Відомість №2'!AS1513,8)</f>
        <v>$H$3265</v>
      </c>
      <c r="AM1517">
        <f t="shared" ca="1" si="307"/>
        <v>0</v>
      </c>
      <c r="AN1517">
        <f t="shared" ca="1" si="308"/>
        <v>0</v>
      </c>
      <c r="AO1517" t="str">
        <f>ADDRESS('Відомість №2'!AS1513,3)</f>
        <v>$C$3265</v>
      </c>
      <c r="AP1517" t="str">
        <f>ADDRESS('Відомість №2'!AS1513,22)</f>
        <v>$V$3265</v>
      </c>
      <c r="AQ1517">
        <f t="shared" ca="1" si="309"/>
        <v>0</v>
      </c>
      <c r="AR1517">
        <f t="shared" ca="1" si="310"/>
        <v>0</v>
      </c>
      <c r="AS1517">
        <f t="shared" ca="1" si="311"/>
        <v>0</v>
      </c>
    </row>
    <row r="1518" spans="20:45" ht="15.75" hidden="1" customHeight="1" x14ac:dyDescent="0.25">
      <c r="T1518" s="23" t="str">
        <f>ADDRESS('Відомість №2'!AS1514,2)</f>
        <v>$B$3266</v>
      </c>
      <c r="U1518" s="23" t="str">
        <f>ADDRESS('Відомість №2'!AS1514,1)</f>
        <v>$A$3266</v>
      </c>
      <c r="V1518" s="23">
        <f t="shared" ca="1" si="299"/>
        <v>0</v>
      </c>
      <c r="W1518" s="23">
        <f t="shared" ca="1" si="300"/>
        <v>0</v>
      </c>
      <c r="Y1518" s="23" t="str">
        <f>ADDRESS('Відомість №2'!AS1514,21)</f>
        <v>$U$3266</v>
      </c>
      <c r="Z1518" s="23" t="str">
        <f>ADDRESS('Відомість №2'!AS1514,20)</f>
        <v>$T$3266</v>
      </c>
      <c r="AA1518" s="23">
        <f t="shared" ca="1" si="301"/>
        <v>0</v>
      </c>
      <c r="AB1518" s="23">
        <f t="shared" ca="1" si="302"/>
        <v>0</v>
      </c>
      <c r="AC1518" s="23" t="e">
        <f>ADDRESS('Відомість №2'!AT1514,6)</f>
        <v>#VALUE!</v>
      </c>
      <c r="AD1518" s="23" t="e">
        <f t="shared" ca="1" si="303"/>
        <v>#VALUE!</v>
      </c>
      <c r="AF1518" s="23" t="e">
        <f t="shared" ca="1" si="304"/>
        <v>#VALUE!</v>
      </c>
      <c r="AG1518" s="23" t="str">
        <f>ADDRESS('Відомість №2'!AS1514,9)</f>
        <v>$I$3266</v>
      </c>
      <c r="AH1518" s="23" t="str">
        <f>ADDRESS('Відомість №2'!AS1514,10)</f>
        <v>$J$3266</v>
      </c>
      <c r="AI1518" s="20">
        <f t="shared" ca="1" si="305"/>
        <v>0</v>
      </c>
      <c r="AJ1518" s="20">
        <f t="shared" ca="1" si="306"/>
        <v>0</v>
      </c>
      <c r="AK1518" s="20" t="str">
        <f>ADDRESS('Відомість №2'!AS1514,7)</f>
        <v>$G$3266</v>
      </c>
      <c r="AL1518" s="20" t="str">
        <f>ADDRESS('Відомість №2'!AS1514,8)</f>
        <v>$H$3266</v>
      </c>
      <c r="AM1518">
        <f t="shared" ca="1" si="307"/>
        <v>0</v>
      </c>
      <c r="AN1518">
        <f t="shared" ca="1" si="308"/>
        <v>0</v>
      </c>
      <c r="AO1518" t="str">
        <f>ADDRESS('Відомість №2'!AS1514,3)</f>
        <v>$C$3266</v>
      </c>
      <c r="AP1518" t="str">
        <f>ADDRESS('Відомість №2'!AS1514,22)</f>
        <v>$V$3266</v>
      </c>
      <c r="AQ1518">
        <f t="shared" ca="1" si="309"/>
        <v>0</v>
      </c>
      <c r="AR1518">
        <f t="shared" ca="1" si="310"/>
        <v>0</v>
      </c>
      <c r="AS1518">
        <f t="shared" ca="1" si="311"/>
        <v>0</v>
      </c>
    </row>
    <row r="1519" spans="20:45" ht="15.75" hidden="1" customHeight="1" x14ac:dyDescent="0.25">
      <c r="T1519" s="23" t="str">
        <f>ADDRESS('Відомість №2'!AS1515,2)</f>
        <v>$B$3267</v>
      </c>
      <c r="U1519" s="23" t="str">
        <f>ADDRESS('Відомість №2'!AS1515,1)</f>
        <v>$A$3267</v>
      </c>
      <c r="V1519" s="23">
        <f t="shared" ca="1" si="299"/>
        <v>0</v>
      </c>
      <c r="W1519" s="23">
        <f t="shared" ca="1" si="300"/>
        <v>0</v>
      </c>
      <c r="Y1519" s="23" t="str">
        <f>ADDRESS('Відомість №2'!AS1515,21)</f>
        <v>$U$3267</v>
      </c>
      <c r="Z1519" s="23" t="str">
        <f>ADDRESS('Відомість №2'!AS1515,20)</f>
        <v>$T$3267</v>
      </c>
      <c r="AA1519" s="23">
        <f t="shared" ca="1" si="301"/>
        <v>0</v>
      </c>
      <c r="AB1519" s="23">
        <f t="shared" ca="1" si="302"/>
        <v>0</v>
      </c>
      <c r="AC1519" s="23" t="e">
        <f>ADDRESS('Відомість №2'!AT1515,6)</f>
        <v>#VALUE!</v>
      </c>
      <c r="AD1519" s="23" t="e">
        <f t="shared" ca="1" si="303"/>
        <v>#VALUE!</v>
      </c>
      <c r="AF1519" s="23" t="e">
        <f t="shared" ca="1" si="304"/>
        <v>#VALUE!</v>
      </c>
      <c r="AG1519" s="23" t="str">
        <f>ADDRESS('Відомість №2'!AS1515,9)</f>
        <v>$I$3267</v>
      </c>
      <c r="AH1519" s="23" t="str">
        <f>ADDRESS('Відомість №2'!AS1515,10)</f>
        <v>$J$3267</v>
      </c>
      <c r="AI1519" s="20">
        <f t="shared" ca="1" si="305"/>
        <v>0</v>
      </c>
      <c r="AJ1519" s="20">
        <f t="shared" ca="1" si="306"/>
        <v>0</v>
      </c>
      <c r="AK1519" s="20" t="str">
        <f>ADDRESS('Відомість №2'!AS1515,7)</f>
        <v>$G$3267</v>
      </c>
      <c r="AL1519" s="20" t="str">
        <f>ADDRESS('Відомість №2'!AS1515,8)</f>
        <v>$H$3267</v>
      </c>
      <c r="AM1519">
        <f t="shared" ca="1" si="307"/>
        <v>0</v>
      </c>
      <c r="AN1519">
        <f t="shared" ca="1" si="308"/>
        <v>0</v>
      </c>
      <c r="AO1519" t="str">
        <f>ADDRESS('Відомість №2'!AS1515,3)</f>
        <v>$C$3267</v>
      </c>
      <c r="AP1519" t="str">
        <f>ADDRESS('Відомість №2'!AS1515,22)</f>
        <v>$V$3267</v>
      </c>
      <c r="AQ1519">
        <f t="shared" ca="1" si="309"/>
        <v>0</v>
      </c>
      <c r="AR1519">
        <f t="shared" ca="1" si="310"/>
        <v>0</v>
      </c>
      <c r="AS1519">
        <f t="shared" ca="1" si="311"/>
        <v>0</v>
      </c>
    </row>
    <row r="1520" spans="20:45" ht="15.75" hidden="1" customHeight="1" x14ac:dyDescent="0.25">
      <c r="T1520" s="23" t="str">
        <f>ADDRESS('Відомість №2'!AS1516,2)</f>
        <v>$B$3268</v>
      </c>
      <c r="U1520" s="23" t="str">
        <f>ADDRESS('Відомість №2'!AS1516,1)</f>
        <v>$A$3268</v>
      </c>
      <c r="V1520" s="23">
        <f t="shared" ca="1" si="299"/>
        <v>0</v>
      </c>
      <c r="W1520" s="23">
        <f t="shared" ca="1" si="300"/>
        <v>0</v>
      </c>
      <c r="Y1520" s="23" t="str">
        <f>ADDRESS('Відомість №2'!AS1516,21)</f>
        <v>$U$3268</v>
      </c>
      <c r="Z1520" s="23" t="str">
        <f>ADDRESS('Відомість №2'!AS1516,20)</f>
        <v>$T$3268</v>
      </c>
      <c r="AA1520" s="23">
        <f t="shared" ca="1" si="301"/>
        <v>0</v>
      </c>
      <c r="AB1520" s="23">
        <f t="shared" ca="1" si="302"/>
        <v>0</v>
      </c>
      <c r="AC1520" s="23" t="e">
        <f>ADDRESS('Відомість №2'!AT1516,6)</f>
        <v>#VALUE!</v>
      </c>
      <c r="AD1520" s="23" t="e">
        <f t="shared" ca="1" si="303"/>
        <v>#VALUE!</v>
      </c>
      <c r="AF1520" s="23" t="e">
        <f t="shared" ca="1" si="304"/>
        <v>#VALUE!</v>
      </c>
      <c r="AG1520" s="23" t="str">
        <f>ADDRESS('Відомість №2'!AS1516,9)</f>
        <v>$I$3268</v>
      </c>
      <c r="AH1520" s="23" t="str">
        <f>ADDRESS('Відомість №2'!AS1516,10)</f>
        <v>$J$3268</v>
      </c>
      <c r="AI1520" s="20">
        <f t="shared" ca="1" si="305"/>
        <v>0</v>
      </c>
      <c r="AJ1520" s="20">
        <f t="shared" ca="1" si="306"/>
        <v>0</v>
      </c>
      <c r="AK1520" s="20" t="str">
        <f>ADDRESS('Відомість №2'!AS1516,7)</f>
        <v>$G$3268</v>
      </c>
      <c r="AL1520" s="20" t="str">
        <f>ADDRESS('Відомість №2'!AS1516,8)</f>
        <v>$H$3268</v>
      </c>
      <c r="AM1520">
        <f t="shared" ca="1" si="307"/>
        <v>0</v>
      </c>
      <c r="AN1520">
        <f t="shared" ca="1" si="308"/>
        <v>0</v>
      </c>
      <c r="AO1520" t="str">
        <f>ADDRESS('Відомість №2'!AS1516,3)</f>
        <v>$C$3268</v>
      </c>
      <c r="AP1520" t="str">
        <f>ADDRESS('Відомість №2'!AS1516,22)</f>
        <v>$V$3268</v>
      </c>
      <c r="AQ1520">
        <f t="shared" ca="1" si="309"/>
        <v>0</v>
      </c>
      <c r="AR1520">
        <f t="shared" ca="1" si="310"/>
        <v>0</v>
      </c>
      <c r="AS1520">
        <f t="shared" ca="1" si="311"/>
        <v>0</v>
      </c>
    </row>
    <row r="1521" spans="20:45" ht="15.75" hidden="1" customHeight="1" x14ac:dyDescent="0.25">
      <c r="T1521" s="23" t="str">
        <f>ADDRESS('Відомість №2'!AS1517,2)</f>
        <v>$B$3269</v>
      </c>
      <c r="U1521" s="23" t="str">
        <f>ADDRESS('Відомість №2'!AS1517,1)</f>
        <v>$A$3269</v>
      </c>
      <c r="V1521" s="23">
        <f t="shared" ca="1" si="299"/>
        <v>0</v>
      </c>
      <c r="W1521" s="23">
        <f t="shared" ca="1" si="300"/>
        <v>0</v>
      </c>
      <c r="Y1521" s="23" t="str">
        <f>ADDRESS('Відомість №2'!AS1517,21)</f>
        <v>$U$3269</v>
      </c>
      <c r="Z1521" s="23" t="str">
        <f>ADDRESS('Відомість №2'!AS1517,20)</f>
        <v>$T$3269</v>
      </c>
      <c r="AA1521" s="23">
        <f t="shared" ca="1" si="301"/>
        <v>0</v>
      </c>
      <c r="AB1521" s="23">
        <f t="shared" ca="1" si="302"/>
        <v>0</v>
      </c>
      <c r="AC1521" s="23" t="e">
        <f>ADDRESS('Відомість №2'!AT1517,6)</f>
        <v>#VALUE!</v>
      </c>
      <c r="AD1521" s="23" t="e">
        <f t="shared" ca="1" si="303"/>
        <v>#VALUE!</v>
      </c>
      <c r="AF1521" s="23" t="e">
        <f t="shared" ca="1" si="304"/>
        <v>#VALUE!</v>
      </c>
      <c r="AG1521" s="23" t="str">
        <f>ADDRESS('Відомість №2'!AS1517,9)</f>
        <v>$I$3269</v>
      </c>
      <c r="AH1521" s="23" t="str">
        <f>ADDRESS('Відомість №2'!AS1517,10)</f>
        <v>$J$3269</v>
      </c>
      <c r="AI1521" s="20">
        <f t="shared" ca="1" si="305"/>
        <v>0</v>
      </c>
      <c r="AJ1521" s="20">
        <f t="shared" ca="1" si="306"/>
        <v>0</v>
      </c>
      <c r="AK1521" s="20" t="str">
        <f>ADDRESS('Відомість №2'!AS1517,7)</f>
        <v>$G$3269</v>
      </c>
      <c r="AL1521" s="20" t="str">
        <f>ADDRESS('Відомість №2'!AS1517,8)</f>
        <v>$H$3269</v>
      </c>
      <c r="AM1521">
        <f t="shared" ca="1" si="307"/>
        <v>0</v>
      </c>
      <c r="AN1521">
        <f t="shared" ca="1" si="308"/>
        <v>0</v>
      </c>
      <c r="AO1521" t="str">
        <f>ADDRESS('Відомість №2'!AS1517,3)</f>
        <v>$C$3269</v>
      </c>
      <c r="AP1521" t="str">
        <f>ADDRESS('Відомість №2'!AS1517,22)</f>
        <v>$V$3269</v>
      </c>
      <c r="AQ1521">
        <f t="shared" ca="1" si="309"/>
        <v>0</v>
      </c>
      <c r="AR1521">
        <f t="shared" ca="1" si="310"/>
        <v>0</v>
      </c>
      <c r="AS1521">
        <f t="shared" ca="1" si="311"/>
        <v>0</v>
      </c>
    </row>
    <row r="1522" spans="20:45" ht="15.75" hidden="1" customHeight="1" x14ac:dyDescent="0.25">
      <c r="T1522" s="23" t="str">
        <f>ADDRESS('Відомість №2'!AS1518,2)</f>
        <v>$B$3270</v>
      </c>
      <c r="U1522" s="23" t="str">
        <f>ADDRESS('Відомість №2'!AS1518,1)</f>
        <v>$A$3270</v>
      </c>
      <c r="V1522" s="23">
        <f t="shared" ca="1" si="299"/>
        <v>0</v>
      </c>
      <c r="W1522" s="23">
        <f t="shared" ca="1" si="300"/>
        <v>0</v>
      </c>
      <c r="Y1522" s="23" t="str">
        <f>ADDRESS('Відомість №2'!AS1518,21)</f>
        <v>$U$3270</v>
      </c>
      <c r="Z1522" s="23" t="str">
        <f>ADDRESS('Відомість №2'!AS1518,20)</f>
        <v>$T$3270</v>
      </c>
      <c r="AA1522" s="23">
        <f t="shared" ca="1" si="301"/>
        <v>0</v>
      </c>
      <c r="AB1522" s="23">
        <f t="shared" ca="1" si="302"/>
        <v>0</v>
      </c>
      <c r="AC1522" s="23" t="e">
        <f>ADDRESS('Відомість №2'!AT1518,6)</f>
        <v>#VALUE!</v>
      </c>
      <c r="AD1522" s="23" t="e">
        <f t="shared" ca="1" si="303"/>
        <v>#VALUE!</v>
      </c>
      <c r="AF1522" s="23" t="e">
        <f t="shared" ca="1" si="304"/>
        <v>#VALUE!</v>
      </c>
      <c r="AG1522" s="23" t="str">
        <f>ADDRESS('Відомість №2'!AS1518,9)</f>
        <v>$I$3270</v>
      </c>
      <c r="AH1522" s="23" t="str">
        <f>ADDRESS('Відомість №2'!AS1518,10)</f>
        <v>$J$3270</v>
      </c>
      <c r="AI1522" s="20">
        <f t="shared" ca="1" si="305"/>
        <v>0</v>
      </c>
      <c r="AJ1522" s="20">
        <f t="shared" ca="1" si="306"/>
        <v>0</v>
      </c>
      <c r="AK1522" s="20" t="str">
        <f>ADDRESS('Відомість №2'!AS1518,7)</f>
        <v>$G$3270</v>
      </c>
      <c r="AL1522" s="20" t="str">
        <f>ADDRESS('Відомість №2'!AS1518,8)</f>
        <v>$H$3270</v>
      </c>
      <c r="AM1522">
        <f t="shared" ca="1" si="307"/>
        <v>0</v>
      </c>
      <c r="AN1522">
        <f t="shared" ca="1" si="308"/>
        <v>0</v>
      </c>
      <c r="AO1522" t="str">
        <f>ADDRESS('Відомість №2'!AS1518,3)</f>
        <v>$C$3270</v>
      </c>
      <c r="AP1522" t="str">
        <f>ADDRESS('Відомість №2'!AS1518,22)</f>
        <v>$V$3270</v>
      </c>
      <c r="AQ1522">
        <f t="shared" ca="1" si="309"/>
        <v>0</v>
      </c>
      <c r="AR1522">
        <f t="shared" ca="1" si="310"/>
        <v>0</v>
      </c>
      <c r="AS1522">
        <f t="shared" ca="1" si="311"/>
        <v>0</v>
      </c>
    </row>
    <row r="1523" spans="20:45" ht="15.75" hidden="1" customHeight="1" x14ac:dyDescent="0.25">
      <c r="T1523" s="23" t="str">
        <f>ADDRESS('Відомість №2'!AS1519,2)</f>
        <v>$B$3271</v>
      </c>
      <c r="U1523" s="23" t="str">
        <f>ADDRESS('Відомість №2'!AS1519,1)</f>
        <v>$A$3271</v>
      </c>
      <c r="V1523" s="23">
        <f t="shared" ca="1" si="299"/>
        <v>0</v>
      </c>
      <c r="W1523" s="23">
        <f t="shared" ca="1" si="300"/>
        <v>0</v>
      </c>
      <c r="Y1523" s="23" t="str">
        <f>ADDRESS('Відомість №2'!AS1519,21)</f>
        <v>$U$3271</v>
      </c>
      <c r="Z1523" s="23" t="str">
        <f>ADDRESS('Відомість №2'!AS1519,20)</f>
        <v>$T$3271</v>
      </c>
      <c r="AA1523" s="23">
        <f t="shared" ca="1" si="301"/>
        <v>0</v>
      </c>
      <c r="AB1523" s="23">
        <f t="shared" ca="1" si="302"/>
        <v>0</v>
      </c>
      <c r="AC1523" s="23" t="e">
        <f>ADDRESS('Відомість №2'!AT1519,6)</f>
        <v>#VALUE!</v>
      </c>
      <c r="AD1523" s="23" t="e">
        <f t="shared" ca="1" si="303"/>
        <v>#VALUE!</v>
      </c>
      <c r="AF1523" s="23" t="e">
        <f t="shared" ca="1" si="304"/>
        <v>#VALUE!</v>
      </c>
      <c r="AG1523" s="23" t="str">
        <f>ADDRESS('Відомість №2'!AS1519,9)</f>
        <v>$I$3271</v>
      </c>
      <c r="AH1523" s="23" t="str">
        <f>ADDRESS('Відомість №2'!AS1519,10)</f>
        <v>$J$3271</v>
      </c>
      <c r="AI1523" s="20">
        <f t="shared" ca="1" si="305"/>
        <v>0</v>
      </c>
      <c r="AJ1523" s="20">
        <f t="shared" ca="1" si="306"/>
        <v>0</v>
      </c>
      <c r="AK1523" s="20" t="str">
        <f>ADDRESS('Відомість №2'!AS1519,7)</f>
        <v>$G$3271</v>
      </c>
      <c r="AL1523" s="20" t="str">
        <f>ADDRESS('Відомість №2'!AS1519,8)</f>
        <v>$H$3271</v>
      </c>
      <c r="AM1523">
        <f t="shared" ca="1" si="307"/>
        <v>0</v>
      </c>
      <c r="AN1523">
        <f t="shared" ca="1" si="308"/>
        <v>0</v>
      </c>
      <c r="AO1523" t="str">
        <f>ADDRESS('Відомість №2'!AS1519,3)</f>
        <v>$C$3271</v>
      </c>
      <c r="AP1523" t="str">
        <f>ADDRESS('Відомість №2'!AS1519,22)</f>
        <v>$V$3271</v>
      </c>
      <c r="AQ1523">
        <f t="shared" ca="1" si="309"/>
        <v>0</v>
      </c>
      <c r="AR1523">
        <f t="shared" ca="1" si="310"/>
        <v>0</v>
      </c>
      <c r="AS1523">
        <f t="shared" ca="1" si="311"/>
        <v>0</v>
      </c>
    </row>
    <row r="1524" spans="20:45" ht="15.75" hidden="1" customHeight="1" x14ac:dyDescent="0.25">
      <c r="T1524" s="23" t="str">
        <f>ADDRESS('Відомість №2'!AS1520,2)</f>
        <v>$B$3272</v>
      </c>
      <c r="U1524" s="23" t="str">
        <f>ADDRESS('Відомість №2'!AS1520,1)</f>
        <v>$A$3272</v>
      </c>
      <c r="V1524" s="23">
        <f t="shared" ca="1" si="299"/>
        <v>0</v>
      </c>
      <c r="W1524" s="23">
        <f t="shared" ca="1" si="300"/>
        <v>0</v>
      </c>
      <c r="Y1524" s="23" t="str">
        <f>ADDRESS('Відомість №2'!AS1520,21)</f>
        <v>$U$3272</v>
      </c>
      <c r="Z1524" s="23" t="str">
        <f>ADDRESS('Відомість №2'!AS1520,20)</f>
        <v>$T$3272</v>
      </c>
      <c r="AA1524" s="23">
        <f t="shared" ca="1" si="301"/>
        <v>0</v>
      </c>
      <c r="AB1524" s="23">
        <f t="shared" ca="1" si="302"/>
        <v>0</v>
      </c>
      <c r="AC1524" s="23" t="e">
        <f>ADDRESS('Відомість №2'!AT1520,6)</f>
        <v>#VALUE!</v>
      </c>
      <c r="AD1524" s="23" t="e">
        <f t="shared" ca="1" si="303"/>
        <v>#VALUE!</v>
      </c>
      <c r="AF1524" s="23" t="e">
        <f t="shared" ca="1" si="304"/>
        <v>#VALUE!</v>
      </c>
      <c r="AG1524" s="23" t="str">
        <f>ADDRESS('Відомість №2'!AS1520,9)</f>
        <v>$I$3272</v>
      </c>
      <c r="AH1524" s="23" t="str">
        <f>ADDRESS('Відомість №2'!AS1520,10)</f>
        <v>$J$3272</v>
      </c>
      <c r="AI1524" s="20">
        <f t="shared" ca="1" si="305"/>
        <v>0</v>
      </c>
      <c r="AJ1524" s="20">
        <f t="shared" ca="1" si="306"/>
        <v>0</v>
      </c>
      <c r="AK1524" s="20" t="str">
        <f>ADDRESS('Відомість №2'!AS1520,7)</f>
        <v>$G$3272</v>
      </c>
      <c r="AL1524" s="20" t="str">
        <f>ADDRESS('Відомість №2'!AS1520,8)</f>
        <v>$H$3272</v>
      </c>
      <c r="AM1524">
        <f t="shared" ca="1" si="307"/>
        <v>0</v>
      </c>
      <c r="AN1524">
        <f t="shared" ca="1" si="308"/>
        <v>0</v>
      </c>
      <c r="AO1524" t="str">
        <f>ADDRESS('Відомість №2'!AS1520,3)</f>
        <v>$C$3272</v>
      </c>
      <c r="AP1524" t="str">
        <f>ADDRESS('Відомість №2'!AS1520,22)</f>
        <v>$V$3272</v>
      </c>
      <c r="AQ1524">
        <f t="shared" ca="1" si="309"/>
        <v>0</v>
      </c>
      <c r="AR1524">
        <f t="shared" ca="1" si="310"/>
        <v>0</v>
      </c>
      <c r="AS1524">
        <f t="shared" ca="1" si="311"/>
        <v>0</v>
      </c>
    </row>
    <row r="1525" spans="20:45" ht="15.75" hidden="1" customHeight="1" x14ac:dyDescent="0.25">
      <c r="T1525" s="23" t="str">
        <f>ADDRESS('Відомість №2'!AS1521,2)</f>
        <v>$B$3273</v>
      </c>
      <c r="U1525" s="23" t="str">
        <f>ADDRESS('Відомість №2'!AS1521,1)</f>
        <v>$A$3273</v>
      </c>
      <c r="V1525" s="23">
        <f t="shared" ca="1" si="299"/>
        <v>0</v>
      </c>
      <c r="W1525" s="23">
        <f t="shared" ca="1" si="300"/>
        <v>0</v>
      </c>
      <c r="Y1525" s="23" t="str">
        <f>ADDRESS('Відомість №2'!AS1521,21)</f>
        <v>$U$3273</v>
      </c>
      <c r="Z1525" s="23" t="str">
        <f>ADDRESS('Відомість №2'!AS1521,20)</f>
        <v>$T$3273</v>
      </c>
      <c r="AA1525" s="23">
        <f t="shared" ca="1" si="301"/>
        <v>0</v>
      </c>
      <c r="AB1525" s="23">
        <f t="shared" ca="1" si="302"/>
        <v>0</v>
      </c>
      <c r="AC1525" s="23" t="e">
        <f>ADDRESS('Відомість №2'!AT1521,6)</f>
        <v>#VALUE!</v>
      </c>
      <c r="AD1525" s="23" t="e">
        <f t="shared" ca="1" si="303"/>
        <v>#VALUE!</v>
      </c>
      <c r="AF1525" s="23" t="e">
        <f t="shared" ca="1" si="304"/>
        <v>#VALUE!</v>
      </c>
      <c r="AG1525" s="23" t="str">
        <f>ADDRESS('Відомість №2'!AS1521,9)</f>
        <v>$I$3273</v>
      </c>
      <c r="AH1525" s="23" t="str">
        <f>ADDRESS('Відомість №2'!AS1521,10)</f>
        <v>$J$3273</v>
      </c>
      <c r="AI1525" s="20">
        <f t="shared" ca="1" si="305"/>
        <v>0</v>
      </c>
      <c r="AJ1525" s="20">
        <f t="shared" ca="1" si="306"/>
        <v>0</v>
      </c>
      <c r="AK1525" s="20" t="str">
        <f>ADDRESS('Відомість №2'!AS1521,7)</f>
        <v>$G$3273</v>
      </c>
      <c r="AL1525" s="20" t="str">
        <f>ADDRESS('Відомість №2'!AS1521,8)</f>
        <v>$H$3273</v>
      </c>
      <c r="AM1525">
        <f t="shared" ca="1" si="307"/>
        <v>0</v>
      </c>
      <c r="AN1525">
        <f t="shared" ca="1" si="308"/>
        <v>0</v>
      </c>
      <c r="AO1525" t="str">
        <f>ADDRESS('Відомість №2'!AS1521,3)</f>
        <v>$C$3273</v>
      </c>
      <c r="AP1525" t="str">
        <f>ADDRESS('Відомість №2'!AS1521,22)</f>
        <v>$V$3273</v>
      </c>
      <c r="AQ1525">
        <f t="shared" ca="1" si="309"/>
        <v>0</v>
      </c>
      <c r="AR1525">
        <f t="shared" ca="1" si="310"/>
        <v>0</v>
      </c>
      <c r="AS1525">
        <f t="shared" ca="1" si="311"/>
        <v>0</v>
      </c>
    </row>
    <row r="1526" spans="20:45" ht="15.75" hidden="1" customHeight="1" x14ac:dyDescent="0.25">
      <c r="T1526" s="23" t="str">
        <f>ADDRESS('Відомість №2'!AS1522,2)</f>
        <v>$B$3274</v>
      </c>
      <c r="U1526" s="23" t="str">
        <f>ADDRESS('Відомість №2'!AS1522,1)</f>
        <v>$A$3274</v>
      </c>
      <c r="V1526" s="23">
        <f t="shared" ca="1" si="299"/>
        <v>0</v>
      </c>
      <c r="W1526" s="23">
        <f t="shared" ca="1" si="300"/>
        <v>0</v>
      </c>
      <c r="Y1526" s="23" t="str">
        <f>ADDRESS('Відомість №2'!AS1522,21)</f>
        <v>$U$3274</v>
      </c>
      <c r="Z1526" s="23" t="str">
        <f>ADDRESS('Відомість №2'!AS1522,20)</f>
        <v>$T$3274</v>
      </c>
      <c r="AA1526" s="23">
        <f t="shared" ca="1" si="301"/>
        <v>0</v>
      </c>
      <c r="AB1526" s="23">
        <f t="shared" ca="1" si="302"/>
        <v>0</v>
      </c>
      <c r="AC1526" s="23" t="e">
        <f>ADDRESS('Відомість №2'!AT1522,6)</f>
        <v>#VALUE!</v>
      </c>
      <c r="AD1526" s="23" t="e">
        <f t="shared" ca="1" si="303"/>
        <v>#VALUE!</v>
      </c>
      <c r="AF1526" s="23" t="e">
        <f t="shared" ca="1" si="304"/>
        <v>#VALUE!</v>
      </c>
      <c r="AG1526" s="23" t="str">
        <f>ADDRESS('Відомість №2'!AS1522,9)</f>
        <v>$I$3274</v>
      </c>
      <c r="AH1526" s="23" t="str">
        <f>ADDRESS('Відомість №2'!AS1522,10)</f>
        <v>$J$3274</v>
      </c>
      <c r="AI1526" s="20">
        <f t="shared" ca="1" si="305"/>
        <v>0</v>
      </c>
      <c r="AJ1526" s="20">
        <f t="shared" ca="1" si="306"/>
        <v>0</v>
      </c>
      <c r="AK1526" s="20" t="str">
        <f>ADDRESS('Відомість №2'!AS1522,7)</f>
        <v>$G$3274</v>
      </c>
      <c r="AL1526" s="20" t="str">
        <f>ADDRESS('Відомість №2'!AS1522,8)</f>
        <v>$H$3274</v>
      </c>
      <c r="AM1526">
        <f t="shared" ca="1" si="307"/>
        <v>0</v>
      </c>
      <c r="AN1526">
        <f t="shared" ca="1" si="308"/>
        <v>0</v>
      </c>
      <c r="AO1526" t="str">
        <f>ADDRESS('Відомість №2'!AS1522,3)</f>
        <v>$C$3274</v>
      </c>
      <c r="AP1526" t="str">
        <f>ADDRESS('Відомість №2'!AS1522,22)</f>
        <v>$V$3274</v>
      </c>
      <c r="AQ1526">
        <f t="shared" ca="1" si="309"/>
        <v>0</v>
      </c>
      <c r="AR1526">
        <f t="shared" ca="1" si="310"/>
        <v>0</v>
      </c>
      <c r="AS1526">
        <f t="shared" ca="1" si="311"/>
        <v>0</v>
      </c>
    </row>
    <row r="1527" spans="20:45" ht="15.75" hidden="1" customHeight="1" x14ac:dyDescent="0.25">
      <c r="T1527" s="23" t="str">
        <f>ADDRESS('Відомість №2'!AS1523,2)</f>
        <v>$B$3275</v>
      </c>
      <c r="U1527" s="23" t="str">
        <f>ADDRESS('Відомість №2'!AS1523,1)</f>
        <v>$A$3275</v>
      </c>
      <c r="V1527" s="23">
        <f t="shared" ca="1" si="299"/>
        <v>0</v>
      </c>
      <c r="W1527" s="23">
        <f t="shared" ca="1" si="300"/>
        <v>0</v>
      </c>
      <c r="Y1527" s="23" t="str">
        <f>ADDRESS('Відомість №2'!AS1523,21)</f>
        <v>$U$3275</v>
      </c>
      <c r="Z1527" s="23" t="str">
        <f>ADDRESS('Відомість №2'!AS1523,20)</f>
        <v>$T$3275</v>
      </c>
      <c r="AA1527" s="23">
        <f t="shared" ca="1" si="301"/>
        <v>0</v>
      </c>
      <c r="AB1527" s="23">
        <f t="shared" ca="1" si="302"/>
        <v>0</v>
      </c>
      <c r="AC1527" s="23" t="e">
        <f>ADDRESS('Відомість №2'!AT1523,6)</f>
        <v>#VALUE!</v>
      </c>
      <c r="AD1527" s="23" t="e">
        <f t="shared" ca="1" si="303"/>
        <v>#VALUE!</v>
      </c>
      <c r="AF1527" s="23" t="e">
        <f t="shared" ca="1" si="304"/>
        <v>#VALUE!</v>
      </c>
      <c r="AG1527" s="23" t="str">
        <f>ADDRESS('Відомість №2'!AS1523,9)</f>
        <v>$I$3275</v>
      </c>
      <c r="AH1527" s="23" t="str">
        <f>ADDRESS('Відомість №2'!AS1523,10)</f>
        <v>$J$3275</v>
      </c>
      <c r="AI1527" s="20">
        <f t="shared" ca="1" si="305"/>
        <v>0</v>
      </c>
      <c r="AJ1527" s="20">
        <f t="shared" ca="1" si="306"/>
        <v>0</v>
      </c>
      <c r="AK1527" s="20" t="str">
        <f>ADDRESS('Відомість №2'!AS1523,7)</f>
        <v>$G$3275</v>
      </c>
      <c r="AL1527" s="20" t="str">
        <f>ADDRESS('Відомість №2'!AS1523,8)</f>
        <v>$H$3275</v>
      </c>
      <c r="AM1527">
        <f t="shared" ca="1" si="307"/>
        <v>0</v>
      </c>
      <c r="AN1527">
        <f t="shared" ca="1" si="308"/>
        <v>0</v>
      </c>
      <c r="AO1527" t="str">
        <f>ADDRESS('Відомість №2'!AS1523,3)</f>
        <v>$C$3275</v>
      </c>
      <c r="AP1527" t="str">
        <f>ADDRESS('Відомість №2'!AS1523,22)</f>
        <v>$V$3275</v>
      </c>
      <c r="AQ1527">
        <f t="shared" ca="1" si="309"/>
        <v>0</v>
      </c>
      <c r="AR1527">
        <f t="shared" ca="1" si="310"/>
        <v>0</v>
      </c>
      <c r="AS1527">
        <f t="shared" ca="1" si="311"/>
        <v>0</v>
      </c>
    </row>
    <row r="1528" spans="20:45" ht="15.75" hidden="1" customHeight="1" x14ac:dyDescent="0.25">
      <c r="T1528" s="23" t="str">
        <f>ADDRESS('Відомість №2'!AS1524,2)</f>
        <v>$B$3276</v>
      </c>
      <c r="U1528" s="23" t="str">
        <f>ADDRESS('Відомість №2'!AS1524,1)</f>
        <v>$A$3276</v>
      </c>
      <c r="V1528" s="23">
        <f t="shared" ca="1" si="299"/>
        <v>0</v>
      </c>
      <c r="W1528" s="23">
        <f t="shared" ca="1" si="300"/>
        <v>0</v>
      </c>
      <c r="Y1528" s="23" t="str">
        <f>ADDRESS('Відомість №2'!AS1524,21)</f>
        <v>$U$3276</v>
      </c>
      <c r="Z1528" s="23" t="str">
        <f>ADDRESS('Відомість №2'!AS1524,20)</f>
        <v>$T$3276</v>
      </c>
      <c r="AA1528" s="23">
        <f t="shared" ca="1" si="301"/>
        <v>0</v>
      </c>
      <c r="AB1528" s="23">
        <f t="shared" ca="1" si="302"/>
        <v>0</v>
      </c>
      <c r="AC1528" s="23" t="e">
        <f>ADDRESS('Відомість №2'!AT1524,6)</f>
        <v>#VALUE!</v>
      </c>
      <c r="AD1528" s="23" t="e">
        <f t="shared" ca="1" si="303"/>
        <v>#VALUE!</v>
      </c>
      <c r="AF1528" s="23" t="e">
        <f t="shared" ca="1" si="304"/>
        <v>#VALUE!</v>
      </c>
      <c r="AG1528" s="23" t="str">
        <f>ADDRESS('Відомість №2'!AS1524,9)</f>
        <v>$I$3276</v>
      </c>
      <c r="AH1528" s="23" t="str">
        <f>ADDRESS('Відомість №2'!AS1524,10)</f>
        <v>$J$3276</v>
      </c>
      <c r="AI1528" s="20">
        <f t="shared" ca="1" si="305"/>
        <v>0</v>
      </c>
      <c r="AJ1528" s="20">
        <f t="shared" ca="1" si="306"/>
        <v>0</v>
      </c>
      <c r="AK1528" s="20" t="str">
        <f>ADDRESS('Відомість №2'!AS1524,7)</f>
        <v>$G$3276</v>
      </c>
      <c r="AL1528" s="20" t="str">
        <f>ADDRESS('Відомість №2'!AS1524,8)</f>
        <v>$H$3276</v>
      </c>
      <c r="AM1528">
        <f t="shared" ca="1" si="307"/>
        <v>0</v>
      </c>
      <c r="AN1528">
        <f t="shared" ca="1" si="308"/>
        <v>0</v>
      </c>
      <c r="AO1528" t="str">
        <f>ADDRESS('Відомість №2'!AS1524,3)</f>
        <v>$C$3276</v>
      </c>
      <c r="AP1528" t="str">
        <f>ADDRESS('Відомість №2'!AS1524,22)</f>
        <v>$V$3276</v>
      </c>
      <c r="AQ1528">
        <f t="shared" ca="1" si="309"/>
        <v>0</v>
      </c>
      <c r="AR1528">
        <f t="shared" ca="1" si="310"/>
        <v>0</v>
      </c>
      <c r="AS1528">
        <f t="shared" ca="1" si="311"/>
        <v>0</v>
      </c>
    </row>
    <row r="1529" spans="20:45" ht="15.75" hidden="1" customHeight="1" x14ac:dyDescent="0.25">
      <c r="T1529" s="23" t="str">
        <f>ADDRESS('Відомість №2'!AS1525,2)</f>
        <v>$B$3277</v>
      </c>
      <c r="U1529" s="23" t="str">
        <f>ADDRESS('Відомість №2'!AS1525,1)</f>
        <v>$A$3277</v>
      </c>
      <c r="V1529" s="23">
        <f t="shared" ca="1" si="299"/>
        <v>0</v>
      </c>
      <c r="W1529" s="23">
        <f t="shared" ca="1" si="300"/>
        <v>0</v>
      </c>
      <c r="Y1529" s="23" t="str">
        <f>ADDRESS('Відомість №2'!AS1525,21)</f>
        <v>$U$3277</v>
      </c>
      <c r="Z1529" s="23" t="str">
        <f>ADDRESS('Відомість №2'!AS1525,20)</f>
        <v>$T$3277</v>
      </c>
      <c r="AA1529" s="23">
        <f t="shared" ca="1" si="301"/>
        <v>0</v>
      </c>
      <c r="AB1529" s="23">
        <f t="shared" ca="1" si="302"/>
        <v>0</v>
      </c>
      <c r="AC1529" s="23" t="e">
        <f>ADDRESS('Відомість №2'!AT1525,6)</f>
        <v>#VALUE!</v>
      </c>
      <c r="AD1529" s="23" t="e">
        <f t="shared" ca="1" si="303"/>
        <v>#VALUE!</v>
      </c>
      <c r="AF1529" s="23" t="e">
        <f t="shared" ca="1" si="304"/>
        <v>#VALUE!</v>
      </c>
      <c r="AG1529" s="23" t="str">
        <f>ADDRESS('Відомість №2'!AS1525,9)</f>
        <v>$I$3277</v>
      </c>
      <c r="AH1529" s="23" t="str">
        <f>ADDRESS('Відомість №2'!AS1525,10)</f>
        <v>$J$3277</v>
      </c>
      <c r="AI1529" s="20">
        <f t="shared" ca="1" si="305"/>
        <v>0</v>
      </c>
      <c r="AJ1529" s="20">
        <f t="shared" ca="1" si="306"/>
        <v>0</v>
      </c>
      <c r="AK1529" s="20" t="str">
        <f>ADDRESS('Відомість №2'!AS1525,7)</f>
        <v>$G$3277</v>
      </c>
      <c r="AL1529" s="20" t="str">
        <f>ADDRESS('Відомість №2'!AS1525,8)</f>
        <v>$H$3277</v>
      </c>
      <c r="AM1529">
        <f t="shared" ca="1" si="307"/>
        <v>0</v>
      </c>
      <c r="AN1529">
        <f t="shared" ca="1" si="308"/>
        <v>0</v>
      </c>
      <c r="AO1529" t="str">
        <f>ADDRESS('Відомість №2'!AS1525,3)</f>
        <v>$C$3277</v>
      </c>
      <c r="AP1529" t="str">
        <f>ADDRESS('Відомість №2'!AS1525,22)</f>
        <v>$V$3277</v>
      </c>
      <c r="AQ1529">
        <f t="shared" ca="1" si="309"/>
        <v>0</v>
      </c>
      <c r="AR1529">
        <f t="shared" ca="1" si="310"/>
        <v>0</v>
      </c>
      <c r="AS1529">
        <f t="shared" ca="1" si="311"/>
        <v>0</v>
      </c>
    </row>
    <row r="1530" spans="20:45" ht="15.75" hidden="1" customHeight="1" x14ac:dyDescent="0.25">
      <c r="T1530" s="23" t="str">
        <f>ADDRESS('Відомість №2'!AS1526,2)</f>
        <v>$B$3278</v>
      </c>
      <c r="U1530" s="23" t="str">
        <f>ADDRESS('Відомість №2'!AS1526,1)</f>
        <v>$A$3278</v>
      </c>
      <c r="V1530" s="23">
        <f t="shared" ca="1" si="299"/>
        <v>0</v>
      </c>
      <c r="W1530" s="23">
        <f t="shared" ca="1" si="300"/>
        <v>0</v>
      </c>
      <c r="Y1530" s="23" t="str">
        <f>ADDRESS('Відомість №2'!AS1526,21)</f>
        <v>$U$3278</v>
      </c>
      <c r="Z1530" s="23" t="str">
        <f>ADDRESS('Відомість №2'!AS1526,20)</f>
        <v>$T$3278</v>
      </c>
      <c r="AA1530" s="23">
        <f t="shared" ca="1" si="301"/>
        <v>0</v>
      </c>
      <c r="AB1530" s="23">
        <f t="shared" ca="1" si="302"/>
        <v>0</v>
      </c>
      <c r="AC1530" s="23" t="e">
        <f>ADDRESS('Відомість №2'!AT1526,6)</f>
        <v>#VALUE!</v>
      </c>
      <c r="AD1530" s="23" t="e">
        <f t="shared" ca="1" si="303"/>
        <v>#VALUE!</v>
      </c>
      <c r="AF1530" s="23" t="e">
        <f t="shared" ca="1" si="304"/>
        <v>#VALUE!</v>
      </c>
      <c r="AG1530" s="23" t="str">
        <f>ADDRESS('Відомість №2'!AS1526,9)</f>
        <v>$I$3278</v>
      </c>
      <c r="AH1530" s="23" t="str">
        <f>ADDRESS('Відомість №2'!AS1526,10)</f>
        <v>$J$3278</v>
      </c>
      <c r="AI1530" s="20">
        <f t="shared" ca="1" si="305"/>
        <v>0</v>
      </c>
      <c r="AJ1530" s="20">
        <f t="shared" ca="1" si="306"/>
        <v>0</v>
      </c>
      <c r="AK1530" s="20" t="str">
        <f>ADDRESS('Відомість №2'!AS1526,7)</f>
        <v>$G$3278</v>
      </c>
      <c r="AL1530" s="20" t="str">
        <f>ADDRESS('Відомість №2'!AS1526,8)</f>
        <v>$H$3278</v>
      </c>
      <c r="AM1530">
        <f t="shared" ca="1" si="307"/>
        <v>0</v>
      </c>
      <c r="AN1530">
        <f t="shared" ca="1" si="308"/>
        <v>0</v>
      </c>
      <c r="AO1530" t="str">
        <f>ADDRESS('Відомість №2'!AS1526,3)</f>
        <v>$C$3278</v>
      </c>
      <c r="AP1530" t="str">
        <f>ADDRESS('Відомість №2'!AS1526,22)</f>
        <v>$V$3278</v>
      </c>
      <c r="AQ1530">
        <f t="shared" ca="1" si="309"/>
        <v>0</v>
      </c>
      <c r="AR1530">
        <f t="shared" ca="1" si="310"/>
        <v>0</v>
      </c>
      <c r="AS1530">
        <f t="shared" ca="1" si="311"/>
        <v>0</v>
      </c>
    </row>
    <row r="1531" spans="20:45" ht="15.75" hidden="1" customHeight="1" x14ac:dyDescent="0.25">
      <c r="T1531" s="23" t="str">
        <f>ADDRESS('Відомість №2'!AS1527,2)</f>
        <v>$B$3279</v>
      </c>
      <c r="U1531" s="23" t="str">
        <f>ADDRESS('Відомість №2'!AS1527,1)</f>
        <v>$A$3279</v>
      </c>
      <c r="V1531" s="23">
        <f t="shared" ca="1" si="299"/>
        <v>0</v>
      </c>
      <c r="W1531" s="23">
        <f t="shared" ca="1" si="300"/>
        <v>0</v>
      </c>
      <c r="Y1531" s="23" t="str">
        <f>ADDRESS('Відомість №2'!AS1527,21)</f>
        <v>$U$3279</v>
      </c>
      <c r="Z1531" s="23" t="str">
        <f>ADDRESS('Відомість №2'!AS1527,20)</f>
        <v>$T$3279</v>
      </c>
      <c r="AA1531" s="23">
        <f t="shared" ca="1" si="301"/>
        <v>0</v>
      </c>
      <c r="AB1531" s="23">
        <f t="shared" ca="1" si="302"/>
        <v>0</v>
      </c>
      <c r="AC1531" s="23" t="e">
        <f>ADDRESS('Відомість №2'!AT1527,6)</f>
        <v>#VALUE!</v>
      </c>
      <c r="AD1531" s="23" t="e">
        <f t="shared" ca="1" si="303"/>
        <v>#VALUE!</v>
      </c>
      <c r="AF1531" s="23" t="e">
        <f t="shared" ca="1" si="304"/>
        <v>#VALUE!</v>
      </c>
      <c r="AG1531" s="23" t="str">
        <f>ADDRESS('Відомість №2'!AS1527,9)</f>
        <v>$I$3279</v>
      </c>
      <c r="AH1531" s="23" t="str">
        <f>ADDRESS('Відомість №2'!AS1527,10)</f>
        <v>$J$3279</v>
      </c>
      <c r="AI1531" s="20">
        <f t="shared" ca="1" si="305"/>
        <v>0</v>
      </c>
      <c r="AJ1531" s="20">
        <f t="shared" ca="1" si="306"/>
        <v>0</v>
      </c>
      <c r="AK1531" s="20" t="str">
        <f>ADDRESS('Відомість №2'!AS1527,7)</f>
        <v>$G$3279</v>
      </c>
      <c r="AL1531" s="20" t="str">
        <f>ADDRESS('Відомість №2'!AS1527,8)</f>
        <v>$H$3279</v>
      </c>
      <c r="AM1531">
        <f t="shared" ca="1" si="307"/>
        <v>0</v>
      </c>
      <c r="AN1531">
        <f t="shared" ca="1" si="308"/>
        <v>0</v>
      </c>
      <c r="AO1531" t="str">
        <f>ADDRESS('Відомість №2'!AS1527,3)</f>
        <v>$C$3279</v>
      </c>
      <c r="AP1531" t="str">
        <f>ADDRESS('Відомість №2'!AS1527,22)</f>
        <v>$V$3279</v>
      </c>
      <c r="AQ1531">
        <f t="shared" ca="1" si="309"/>
        <v>0</v>
      </c>
      <c r="AR1531">
        <f t="shared" ca="1" si="310"/>
        <v>0</v>
      </c>
      <c r="AS1531">
        <f t="shared" ca="1" si="311"/>
        <v>0</v>
      </c>
    </row>
    <row r="1532" spans="20:45" ht="15.75" hidden="1" customHeight="1" x14ac:dyDescent="0.25">
      <c r="T1532" s="23" t="str">
        <f>ADDRESS('Відомість №2'!AS1528,2)</f>
        <v>$B$3280</v>
      </c>
      <c r="U1532" s="23" t="str">
        <f>ADDRESS('Відомість №2'!AS1528,1)</f>
        <v>$A$3280</v>
      </c>
      <c r="V1532" s="23">
        <f t="shared" ca="1" si="299"/>
        <v>0</v>
      </c>
      <c r="W1532" s="23">
        <f t="shared" ca="1" si="300"/>
        <v>0</v>
      </c>
      <c r="Y1532" s="23" t="str">
        <f>ADDRESS('Відомість №2'!AS1528,21)</f>
        <v>$U$3280</v>
      </c>
      <c r="Z1532" s="23" t="str">
        <f>ADDRESS('Відомість №2'!AS1528,20)</f>
        <v>$T$3280</v>
      </c>
      <c r="AA1532" s="23">
        <f t="shared" ca="1" si="301"/>
        <v>0</v>
      </c>
      <c r="AB1532" s="23">
        <f t="shared" ca="1" si="302"/>
        <v>0</v>
      </c>
      <c r="AC1532" s="23" t="e">
        <f>ADDRESS('Відомість №2'!AT1528,6)</f>
        <v>#VALUE!</v>
      </c>
      <c r="AD1532" s="23" t="e">
        <f t="shared" ca="1" si="303"/>
        <v>#VALUE!</v>
      </c>
      <c r="AF1532" s="23" t="e">
        <f t="shared" ca="1" si="304"/>
        <v>#VALUE!</v>
      </c>
      <c r="AG1532" s="23" t="str">
        <f>ADDRESS('Відомість №2'!AS1528,9)</f>
        <v>$I$3280</v>
      </c>
      <c r="AH1532" s="23" t="str">
        <f>ADDRESS('Відомість №2'!AS1528,10)</f>
        <v>$J$3280</v>
      </c>
      <c r="AI1532" s="20">
        <f t="shared" ca="1" si="305"/>
        <v>0</v>
      </c>
      <c r="AJ1532" s="20">
        <f t="shared" ca="1" si="306"/>
        <v>0</v>
      </c>
      <c r="AK1532" s="20" t="str">
        <f>ADDRESS('Відомість №2'!AS1528,7)</f>
        <v>$G$3280</v>
      </c>
      <c r="AL1532" s="20" t="str">
        <f>ADDRESS('Відомість №2'!AS1528,8)</f>
        <v>$H$3280</v>
      </c>
      <c r="AM1532">
        <f t="shared" ca="1" si="307"/>
        <v>0</v>
      </c>
      <c r="AN1532">
        <f t="shared" ca="1" si="308"/>
        <v>0</v>
      </c>
      <c r="AO1532" t="str">
        <f>ADDRESS('Відомість №2'!AS1528,3)</f>
        <v>$C$3280</v>
      </c>
      <c r="AP1532" t="str">
        <f>ADDRESS('Відомість №2'!AS1528,22)</f>
        <v>$V$3280</v>
      </c>
      <c r="AQ1532">
        <f t="shared" ca="1" si="309"/>
        <v>0</v>
      </c>
      <c r="AR1532">
        <f t="shared" ca="1" si="310"/>
        <v>0</v>
      </c>
      <c r="AS1532">
        <f t="shared" ca="1" si="311"/>
        <v>0</v>
      </c>
    </row>
    <row r="1533" spans="20:45" ht="15.75" hidden="1" customHeight="1" x14ac:dyDescent="0.25">
      <c r="T1533" s="23" t="str">
        <f>ADDRESS('Відомість №2'!AS1529,2)</f>
        <v>$B$3281</v>
      </c>
      <c r="U1533" s="23" t="str">
        <f>ADDRESS('Відомість №2'!AS1529,1)</f>
        <v>$A$3281</v>
      </c>
      <c r="V1533" s="23">
        <f t="shared" ca="1" si="299"/>
        <v>0</v>
      </c>
      <c r="W1533" s="23">
        <f t="shared" ca="1" si="300"/>
        <v>0</v>
      </c>
      <c r="Y1533" s="23" t="str">
        <f>ADDRESS('Відомість №2'!AS1529,21)</f>
        <v>$U$3281</v>
      </c>
      <c r="Z1533" s="23" t="str">
        <f>ADDRESS('Відомість №2'!AS1529,20)</f>
        <v>$T$3281</v>
      </c>
      <c r="AA1533" s="23">
        <f t="shared" ca="1" si="301"/>
        <v>0</v>
      </c>
      <c r="AB1533" s="23">
        <f t="shared" ca="1" si="302"/>
        <v>0</v>
      </c>
      <c r="AC1533" s="23" t="e">
        <f>ADDRESS('Відомість №2'!AT1529,6)</f>
        <v>#VALUE!</v>
      </c>
      <c r="AD1533" s="23" t="e">
        <f t="shared" ca="1" si="303"/>
        <v>#VALUE!</v>
      </c>
      <c r="AF1533" s="23" t="e">
        <f t="shared" ca="1" si="304"/>
        <v>#VALUE!</v>
      </c>
      <c r="AG1533" s="23" t="str">
        <f>ADDRESS('Відомість №2'!AS1529,9)</f>
        <v>$I$3281</v>
      </c>
      <c r="AH1533" s="23" t="str">
        <f>ADDRESS('Відомість №2'!AS1529,10)</f>
        <v>$J$3281</v>
      </c>
      <c r="AI1533" s="20">
        <f t="shared" ca="1" si="305"/>
        <v>0</v>
      </c>
      <c r="AJ1533" s="20">
        <f t="shared" ca="1" si="306"/>
        <v>0</v>
      </c>
      <c r="AK1533" s="20" t="str">
        <f>ADDRESS('Відомість №2'!AS1529,7)</f>
        <v>$G$3281</v>
      </c>
      <c r="AL1533" s="20" t="str">
        <f>ADDRESS('Відомість №2'!AS1529,8)</f>
        <v>$H$3281</v>
      </c>
      <c r="AM1533">
        <f t="shared" ca="1" si="307"/>
        <v>0</v>
      </c>
      <c r="AN1533">
        <f t="shared" ca="1" si="308"/>
        <v>0</v>
      </c>
      <c r="AO1533" t="str">
        <f>ADDRESS('Відомість №2'!AS1529,3)</f>
        <v>$C$3281</v>
      </c>
      <c r="AP1533" t="str">
        <f>ADDRESS('Відомість №2'!AS1529,22)</f>
        <v>$V$3281</v>
      </c>
      <c r="AQ1533">
        <f t="shared" ca="1" si="309"/>
        <v>0</v>
      </c>
      <c r="AR1533">
        <f t="shared" ca="1" si="310"/>
        <v>0</v>
      </c>
      <c r="AS1533">
        <f t="shared" ca="1" si="311"/>
        <v>0</v>
      </c>
    </row>
    <row r="1534" spans="20:45" ht="15.75" hidden="1" customHeight="1" x14ac:dyDescent="0.25">
      <c r="T1534" s="23" t="str">
        <f>ADDRESS('Відомість №2'!AS1530,2)</f>
        <v>$B$3282</v>
      </c>
      <c r="U1534" s="23" t="str">
        <f>ADDRESS('Відомість №2'!AS1530,1)</f>
        <v>$A$3282</v>
      </c>
      <c r="V1534" s="23">
        <f t="shared" ca="1" si="299"/>
        <v>0</v>
      </c>
      <c r="W1534" s="23">
        <f t="shared" ca="1" si="300"/>
        <v>0</v>
      </c>
      <c r="Y1534" s="23" t="str">
        <f>ADDRESS('Відомість №2'!AS1530,21)</f>
        <v>$U$3282</v>
      </c>
      <c r="Z1534" s="23" t="str">
        <f>ADDRESS('Відомість №2'!AS1530,20)</f>
        <v>$T$3282</v>
      </c>
      <c r="AA1534" s="23">
        <f t="shared" ca="1" si="301"/>
        <v>0</v>
      </c>
      <c r="AB1534" s="23">
        <f t="shared" ca="1" si="302"/>
        <v>0</v>
      </c>
      <c r="AC1534" s="23" t="e">
        <f>ADDRESS('Відомість №2'!AT1530,6)</f>
        <v>#VALUE!</v>
      </c>
      <c r="AD1534" s="23" t="e">
        <f t="shared" ca="1" si="303"/>
        <v>#VALUE!</v>
      </c>
      <c r="AF1534" s="23" t="e">
        <f t="shared" ca="1" si="304"/>
        <v>#VALUE!</v>
      </c>
      <c r="AG1534" s="23" t="str">
        <f>ADDRESS('Відомість №2'!AS1530,9)</f>
        <v>$I$3282</v>
      </c>
      <c r="AH1534" s="23" t="str">
        <f>ADDRESS('Відомість №2'!AS1530,10)</f>
        <v>$J$3282</v>
      </c>
      <c r="AI1534" s="20">
        <f t="shared" ca="1" si="305"/>
        <v>0</v>
      </c>
      <c r="AJ1534" s="20">
        <f t="shared" ca="1" si="306"/>
        <v>0</v>
      </c>
      <c r="AK1534" s="20" t="str">
        <f>ADDRESS('Відомість №2'!AS1530,7)</f>
        <v>$G$3282</v>
      </c>
      <c r="AL1534" s="20" t="str">
        <f>ADDRESS('Відомість №2'!AS1530,8)</f>
        <v>$H$3282</v>
      </c>
      <c r="AM1534">
        <f t="shared" ca="1" si="307"/>
        <v>0</v>
      </c>
      <c r="AN1534">
        <f t="shared" ca="1" si="308"/>
        <v>0</v>
      </c>
      <c r="AO1534" t="str">
        <f>ADDRESS('Відомість №2'!AS1530,3)</f>
        <v>$C$3282</v>
      </c>
      <c r="AP1534" t="str">
        <f>ADDRESS('Відомість №2'!AS1530,22)</f>
        <v>$V$3282</v>
      </c>
      <c r="AQ1534">
        <f t="shared" ca="1" si="309"/>
        <v>0</v>
      </c>
      <c r="AR1534">
        <f t="shared" ca="1" si="310"/>
        <v>0</v>
      </c>
      <c r="AS1534">
        <f t="shared" ca="1" si="311"/>
        <v>0</v>
      </c>
    </row>
    <row r="1535" spans="20:45" ht="15.75" hidden="1" customHeight="1" x14ac:dyDescent="0.25">
      <c r="T1535" s="23" t="str">
        <f>ADDRESS('Відомість №2'!AS1531,2)</f>
        <v>$B$3283</v>
      </c>
      <c r="U1535" s="23" t="str">
        <f>ADDRESS('Відомість №2'!AS1531,1)</f>
        <v>$A$3283</v>
      </c>
      <c r="V1535" s="23">
        <f t="shared" ca="1" si="299"/>
        <v>0</v>
      </c>
      <c r="W1535" s="23">
        <f t="shared" ca="1" si="300"/>
        <v>0</v>
      </c>
      <c r="Y1535" s="23" t="str">
        <f>ADDRESS('Відомість №2'!AS1531,21)</f>
        <v>$U$3283</v>
      </c>
      <c r="Z1535" s="23" t="str">
        <f>ADDRESS('Відомість №2'!AS1531,20)</f>
        <v>$T$3283</v>
      </c>
      <c r="AA1535" s="23">
        <f t="shared" ca="1" si="301"/>
        <v>0</v>
      </c>
      <c r="AB1535" s="23">
        <f t="shared" ca="1" si="302"/>
        <v>0</v>
      </c>
      <c r="AC1535" s="23" t="e">
        <f>ADDRESS('Відомість №2'!AT1531,6)</f>
        <v>#VALUE!</v>
      </c>
      <c r="AD1535" s="23" t="e">
        <f t="shared" ca="1" si="303"/>
        <v>#VALUE!</v>
      </c>
      <c r="AF1535" s="23" t="e">
        <f t="shared" ca="1" si="304"/>
        <v>#VALUE!</v>
      </c>
      <c r="AG1535" s="23" t="str">
        <f>ADDRESS('Відомість №2'!AS1531,9)</f>
        <v>$I$3283</v>
      </c>
      <c r="AH1535" s="23" t="str">
        <f>ADDRESS('Відомість №2'!AS1531,10)</f>
        <v>$J$3283</v>
      </c>
      <c r="AI1535" s="20">
        <f t="shared" ca="1" si="305"/>
        <v>0</v>
      </c>
      <c r="AJ1535" s="20">
        <f t="shared" ca="1" si="306"/>
        <v>0</v>
      </c>
      <c r="AK1535" s="20" t="str">
        <f>ADDRESS('Відомість №2'!AS1531,7)</f>
        <v>$G$3283</v>
      </c>
      <c r="AL1535" s="20" t="str">
        <f>ADDRESS('Відомість №2'!AS1531,8)</f>
        <v>$H$3283</v>
      </c>
      <c r="AM1535">
        <f t="shared" ca="1" si="307"/>
        <v>0</v>
      </c>
      <c r="AN1535">
        <f t="shared" ca="1" si="308"/>
        <v>0</v>
      </c>
      <c r="AO1535" t="str">
        <f>ADDRESS('Відомість №2'!AS1531,3)</f>
        <v>$C$3283</v>
      </c>
      <c r="AP1535" t="str">
        <f>ADDRESS('Відомість №2'!AS1531,22)</f>
        <v>$V$3283</v>
      </c>
      <c r="AQ1535">
        <f t="shared" ca="1" si="309"/>
        <v>0</v>
      </c>
      <c r="AR1535">
        <f t="shared" ca="1" si="310"/>
        <v>0</v>
      </c>
      <c r="AS1535">
        <f t="shared" ca="1" si="311"/>
        <v>0</v>
      </c>
    </row>
    <row r="1536" spans="20:45" ht="15.75" hidden="1" customHeight="1" x14ac:dyDescent="0.25">
      <c r="T1536" s="23" t="str">
        <f>ADDRESS('Відомість №2'!AS1532,2)</f>
        <v>$B$3284</v>
      </c>
      <c r="U1536" s="23" t="str">
        <f>ADDRESS('Відомість №2'!AS1532,1)</f>
        <v>$A$3284</v>
      </c>
      <c r="V1536" s="23">
        <f t="shared" ca="1" si="299"/>
        <v>0</v>
      </c>
      <c r="W1536" s="23">
        <f t="shared" ca="1" si="300"/>
        <v>0</v>
      </c>
      <c r="Y1536" s="23" t="str">
        <f>ADDRESS('Відомість №2'!AS1532,21)</f>
        <v>$U$3284</v>
      </c>
      <c r="Z1536" s="23" t="str">
        <f>ADDRESS('Відомість №2'!AS1532,20)</f>
        <v>$T$3284</v>
      </c>
      <c r="AA1536" s="23">
        <f t="shared" ca="1" si="301"/>
        <v>0</v>
      </c>
      <c r="AB1536" s="23">
        <f t="shared" ca="1" si="302"/>
        <v>0</v>
      </c>
      <c r="AC1536" s="23" t="e">
        <f>ADDRESS('Відомість №2'!AT1532,6)</f>
        <v>#VALUE!</v>
      </c>
      <c r="AD1536" s="23" t="e">
        <f t="shared" ca="1" si="303"/>
        <v>#VALUE!</v>
      </c>
      <c r="AF1536" s="23" t="e">
        <f t="shared" ca="1" si="304"/>
        <v>#VALUE!</v>
      </c>
      <c r="AG1536" s="23" t="str">
        <f>ADDRESS('Відомість №2'!AS1532,9)</f>
        <v>$I$3284</v>
      </c>
      <c r="AH1536" s="23" t="str">
        <f>ADDRESS('Відомість №2'!AS1532,10)</f>
        <v>$J$3284</v>
      </c>
      <c r="AI1536" s="20">
        <f t="shared" ca="1" si="305"/>
        <v>0</v>
      </c>
      <c r="AJ1536" s="20">
        <f t="shared" ca="1" si="306"/>
        <v>0</v>
      </c>
      <c r="AK1536" s="20" t="str">
        <f>ADDRESS('Відомість №2'!AS1532,7)</f>
        <v>$G$3284</v>
      </c>
      <c r="AL1536" s="20" t="str">
        <f>ADDRESS('Відомість №2'!AS1532,8)</f>
        <v>$H$3284</v>
      </c>
      <c r="AM1536">
        <f t="shared" ca="1" si="307"/>
        <v>0</v>
      </c>
      <c r="AN1536">
        <f t="shared" ca="1" si="308"/>
        <v>0</v>
      </c>
      <c r="AO1536" t="str">
        <f>ADDRESS('Відомість №2'!AS1532,3)</f>
        <v>$C$3284</v>
      </c>
      <c r="AP1536" t="str">
        <f>ADDRESS('Відомість №2'!AS1532,22)</f>
        <v>$V$3284</v>
      </c>
      <c r="AQ1536">
        <f t="shared" ca="1" si="309"/>
        <v>0</v>
      </c>
      <c r="AR1536">
        <f t="shared" ca="1" si="310"/>
        <v>0</v>
      </c>
      <c r="AS1536">
        <f t="shared" ca="1" si="311"/>
        <v>0</v>
      </c>
    </row>
    <row r="1537" spans="20:45" ht="15.75" hidden="1" customHeight="1" x14ac:dyDescent="0.25">
      <c r="T1537" s="23" t="str">
        <f>ADDRESS('Відомість №2'!AS1533,2)</f>
        <v>$B$3285</v>
      </c>
      <c r="U1537" s="23" t="str">
        <f>ADDRESS('Відомість №2'!AS1533,1)</f>
        <v>$A$3285</v>
      </c>
      <c r="V1537" s="23">
        <f t="shared" ca="1" si="299"/>
        <v>0</v>
      </c>
      <c r="W1537" s="23">
        <f t="shared" ca="1" si="300"/>
        <v>0</v>
      </c>
      <c r="Y1537" s="23" t="str">
        <f>ADDRESS('Відомість №2'!AS1533,21)</f>
        <v>$U$3285</v>
      </c>
      <c r="Z1537" s="23" t="str">
        <f>ADDRESS('Відомість №2'!AS1533,20)</f>
        <v>$T$3285</v>
      </c>
      <c r="AA1537" s="23">
        <f t="shared" ca="1" si="301"/>
        <v>0</v>
      </c>
      <c r="AB1537" s="23">
        <f t="shared" ca="1" si="302"/>
        <v>0</v>
      </c>
      <c r="AC1537" s="23" t="e">
        <f>ADDRESS('Відомість №2'!AT1533,6)</f>
        <v>#VALUE!</v>
      </c>
      <c r="AD1537" s="23" t="e">
        <f t="shared" ca="1" si="303"/>
        <v>#VALUE!</v>
      </c>
      <c r="AF1537" s="23" t="e">
        <f t="shared" ca="1" si="304"/>
        <v>#VALUE!</v>
      </c>
      <c r="AG1537" s="23" t="str">
        <f>ADDRESS('Відомість №2'!AS1533,9)</f>
        <v>$I$3285</v>
      </c>
      <c r="AH1537" s="23" t="str">
        <f>ADDRESS('Відомість №2'!AS1533,10)</f>
        <v>$J$3285</v>
      </c>
      <c r="AI1537" s="20">
        <f t="shared" ca="1" si="305"/>
        <v>0</v>
      </c>
      <c r="AJ1537" s="20">
        <f t="shared" ca="1" si="306"/>
        <v>0</v>
      </c>
      <c r="AK1537" s="20" t="str">
        <f>ADDRESS('Відомість №2'!AS1533,7)</f>
        <v>$G$3285</v>
      </c>
      <c r="AL1537" s="20" t="str">
        <f>ADDRESS('Відомість №2'!AS1533,8)</f>
        <v>$H$3285</v>
      </c>
      <c r="AM1537">
        <f t="shared" ca="1" si="307"/>
        <v>0</v>
      </c>
      <c r="AN1537">
        <f t="shared" ca="1" si="308"/>
        <v>0</v>
      </c>
      <c r="AO1537" t="str">
        <f>ADDRESS('Відомість №2'!AS1533,3)</f>
        <v>$C$3285</v>
      </c>
      <c r="AP1537" t="str">
        <f>ADDRESS('Відомість №2'!AS1533,22)</f>
        <v>$V$3285</v>
      </c>
      <c r="AQ1537">
        <f t="shared" ca="1" si="309"/>
        <v>0</v>
      </c>
      <c r="AR1537">
        <f t="shared" ca="1" si="310"/>
        <v>0</v>
      </c>
      <c r="AS1537">
        <f t="shared" ca="1" si="311"/>
        <v>0</v>
      </c>
    </row>
    <row r="1538" spans="20:45" ht="15.75" hidden="1" customHeight="1" x14ac:dyDescent="0.25">
      <c r="T1538" s="23" t="str">
        <f>ADDRESS('Відомість №2'!AS1534,2)</f>
        <v>$B$3286</v>
      </c>
      <c r="U1538" s="23" t="str">
        <f>ADDRESS('Відомість №2'!AS1534,1)</f>
        <v>$A$3286</v>
      </c>
      <c r="V1538" s="23">
        <f t="shared" ca="1" si="299"/>
        <v>0</v>
      </c>
      <c r="W1538" s="23">
        <f t="shared" ca="1" si="300"/>
        <v>0</v>
      </c>
      <c r="Y1538" s="23" t="str">
        <f>ADDRESS('Відомість №2'!AS1534,21)</f>
        <v>$U$3286</v>
      </c>
      <c r="Z1538" s="23" t="str">
        <f>ADDRESS('Відомість №2'!AS1534,20)</f>
        <v>$T$3286</v>
      </c>
      <c r="AA1538" s="23">
        <f t="shared" ca="1" si="301"/>
        <v>0</v>
      </c>
      <c r="AB1538" s="23">
        <f t="shared" ca="1" si="302"/>
        <v>0</v>
      </c>
      <c r="AC1538" s="23" t="e">
        <f>ADDRESS('Відомість №2'!AT1534,6)</f>
        <v>#VALUE!</v>
      </c>
      <c r="AD1538" s="23" t="e">
        <f t="shared" ca="1" si="303"/>
        <v>#VALUE!</v>
      </c>
      <c r="AF1538" s="23" t="e">
        <f t="shared" ca="1" si="304"/>
        <v>#VALUE!</v>
      </c>
      <c r="AG1538" s="23" t="str">
        <f>ADDRESS('Відомість №2'!AS1534,9)</f>
        <v>$I$3286</v>
      </c>
      <c r="AH1538" s="23" t="str">
        <f>ADDRESS('Відомість №2'!AS1534,10)</f>
        <v>$J$3286</v>
      </c>
      <c r="AI1538" s="20">
        <f t="shared" ca="1" si="305"/>
        <v>0</v>
      </c>
      <c r="AJ1538" s="20">
        <f t="shared" ca="1" si="306"/>
        <v>0</v>
      </c>
      <c r="AK1538" s="20" t="str">
        <f>ADDRESS('Відомість №2'!AS1534,7)</f>
        <v>$G$3286</v>
      </c>
      <c r="AL1538" s="20" t="str">
        <f>ADDRESS('Відомість №2'!AS1534,8)</f>
        <v>$H$3286</v>
      </c>
      <c r="AM1538">
        <f t="shared" ca="1" si="307"/>
        <v>0</v>
      </c>
      <c r="AN1538">
        <f t="shared" ca="1" si="308"/>
        <v>0</v>
      </c>
      <c r="AO1538" t="str">
        <f>ADDRESS('Відомість №2'!AS1534,3)</f>
        <v>$C$3286</v>
      </c>
      <c r="AP1538" t="str">
        <f>ADDRESS('Відомість №2'!AS1534,22)</f>
        <v>$V$3286</v>
      </c>
      <c r="AQ1538">
        <f t="shared" ca="1" si="309"/>
        <v>0</v>
      </c>
      <c r="AR1538">
        <f t="shared" ca="1" si="310"/>
        <v>0</v>
      </c>
      <c r="AS1538">
        <f t="shared" ca="1" si="311"/>
        <v>0</v>
      </c>
    </row>
    <row r="1539" spans="20:45" ht="15.75" hidden="1" customHeight="1" x14ac:dyDescent="0.25">
      <c r="T1539" s="23" t="str">
        <f>ADDRESS('Відомість №2'!AS1535,2)</f>
        <v>$B$3287</v>
      </c>
      <c r="U1539" s="23" t="str">
        <f>ADDRESS('Відомість №2'!AS1535,1)</f>
        <v>$A$3287</v>
      </c>
      <c r="V1539" s="23">
        <f t="shared" ca="1" si="299"/>
        <v>0</v>
      </c>
      <c r="W1539" s="23">
        <f t="shared" ca="1" si="300"/>
        <v>0</v>
      </c>
      <c r="Y1539" s="23" t="str">
        <f>ADDRESS('Відомість №2'!AS1535,21)</f>
        <v>$U$3287</v>
      </c>
      <c r="Z1539" s="23" t="str">
        <f>ADDRESS('Відомість №2'!AS1535,20)</f>
        <v>$T$3287</v>
      </c>
      <c r="AA1539" s="23">
        <f t="shared" ca="1" si="301"/>
        <v>0</v>
      </c>
      <c r="AB1539" s="23">
        <f t="shared" ca="1" si="302"/>
        <v>0</v>
      </c>
      <c r="AC1539" s="23" t="e">
        <f>ADDRESS('Відомість №2'!AT1535,6)</f>
        <v>#VALUE!</v>
      </c>
      <c r="AD1539" s="23" t="e">
        <f t="shared" ca="1" si="303"/>
        <v>#VALUE!</v>
      </c>
      <c r="AF1539" s="23" t="e">
        <f t="shared" ca="1" si="304"/>
        <v>#VALUE!</v>
      </c>
      <c r="AG1539" s="23" t="str">
        <f>ADDRESS('Відомість №2'!AS1535,9)</f>
        <v>$I$3287</v>
      </c>
      <c r="AH1539" s="23" t="str">
        <f>ADDRESS('Відомість №2'!AS1535,10)</f>
        <v>$J$3287</v>
      </c>
      <c r="AI1539" s="20">
        <f t="shared" ca="1" si="305"/>
        <v>0</v>
      </c>
      <c r="AJ1539" s="20">
        <f t="shared" ca="1" si="306"/>
        <v>0</v>
      </c>
      <c r="AK1539" s="20" t="str">
        <f>ADDRESS('Відомість №2'!AS1535,7)</f>
        <v>$G$3287</v>
      </c>
      <c r="AL1539" s="20" t="str">
        <f>ADDRESS('Відомість №2'!AS1535,8)</f>
        <v>$H$3287</v>
      </c>
      <c r="AM1539">
        <f t="shared" ca="1" si="307"/>
        <v>0</v>
      </c>
      <c r="AN1539">
        <f t="shared" ca="1" si="308"/>
        <v>0</v>
      </c>
      <c r="AO1539" t="str">
        <f>ADDRESS('Відомість №2'!AS1535,3)</f>
        <v>$C$3287</v>
      </c>
      <c r="AP1539" t="str">
        <f>ADDRESS('Відомість №2'!AS1535,22)</f>
        <v>$V$3287</v>
      </c>
      <c r="AQ1539">
        <f t="shared" ca="1" si="309"/>
        <v>0</v>
      </c>
      <c r="AR1539">
        <f t="shared" ca="1" si="310"/>
        <v>0</v>
      </c>
      <c r="AS1539">
        <f t="shared" ca="1" si="311"/>
        <v>0</v>
      </c>
    </row>
    <row r="1540" spans="20:45" ht="15.75" hidden="1" customHeight="1" x14ac:dyDescent="0.25">
      <c r="T1540" s="23" t="str">
        <f>ADDRESS('Відомість №2'!AS1536,2)</f>
        <v>$B$3288</v>
      </c>
      <c r="U1540" s="23" t="str">
        <f>ADDRESS('Відомість №2'!AS1536,1)</f>
        <v>$A$3288</v>
      </c>
      <c r="V1540" s="23">
        <f t="shared" ca="1" si="299"/>
        <v>0</v>
      </c>
      <c r="W1540" s="23">
        <f t="shared" ca="1" si="300"/>
        <v>0</v>
      </c>
      <c r="Y1540" s="23" t="str">
        <f>ADDRESS('Відомість №2'!AS1536,21)</f>
        <v>$U$3288</v>
      </c>
      <c r="Z1540" s="23" t="str">
        <f>ADDRESS('Відомість №2'!AS1536,20)</f>
        <v>$T$3288</v>
      </c>
      <c r="AA1540" s="23">
        <f t="shared" ca="1" si="301"/>
        <v>0</v>
      </c>
      <c r="AB1540" s="23">
        <f t="shared" ca="1" si="302"/>
        <v>0</v>
      </c>
      <c r="AC1540" s="23" t="e">
        <f>ADDRESS('Відомість №2'!AT1536,6)</f>
        <v>#VALUE!</v>
      </c>
      <c r="AD1540" s="23" t="e">
        <f t="shared" ca="1" si="303"/>
        <v>#VALUE!</v>
      </c>
      <c r="AF1540" s="23" t="e">
        <f t="shared" ca="1" si="304"/>
        <v>#VALUE!</v>
      </c>
      <c r="AG1540" s="23" t="str">
        <f>ADDRESS('Відомість №2'!AS1536,9)</f>
        <v>$I$3288</v>
      </c>
      <c r="AH1540" s="23" t="str">
        <f>ADDRESS('Відомість №2'!AS1536,10)</f>
        <v>$J$3288</v>
      </c>
      <c r="AI1540" s="20">
        <f t="shared" ca="1" si="305"/>
        <v>0</v>
      </c>
      <c r="AJ1540" s="20">
        <f t="shared" ca="1" si="306"/>
        <v>0</v>
      </c>
      <c r="AK1540" s="20" t="str">
        <f>ADDRESS('Відомість №2'!AS1536,7)</f>
        <v>$G$3288</v>
      </c>
      <c r="AL1540" s="20" t="str">
        <f>ADDRESS('Відомість №2'!AS1536,8)</f>
        <v>$H$3288</v>
      </c>
      <c r="AM1540">
        <f t="shared" ca="1" si="307"/>
        <v>0</v>
      </c>
      <c r="AN1540">
        <f t="shared" ca="1" si="308"/>
        <v>0</v>
      </c>
      <c r="AO1540" t="str">
        <f>ADDRESS('Відомість №2'!AS1536,3)</f>
        <v>$C$3288</v>
      </c>
      <c r="AP1540" t="str">
        <f>ADDRESS('Відомість №2'!AS1536,22)</f>
        <v>$V$3288</v>
      </c>
      <c r="AQ1540">
        <f t="shared" ca="1" si="309"/>
        <v>0</v>
      </c>
      <c r="AR1540">
        <f t="shared" ca="1" si="310"/>
        <v>0</v>
      </c>
      <c r="AS1540">
        <f t="shared" ca="1" si="311"/>
        <v>0</v>
      </c>
    </row>
    <row r="1541" spans="20:45" ht="15.75" hidden="1" customHeight="1" x14ac:dyDescent="0.25">
      <c r="T1541" s="23" t="str">
        <f>ADDRESS('Відомість №2'!AS1537,2)</f>
        <v>$B$3289</v>
      </c>
      <c r="U1541" s="23" t="str">
        <f>ADDRESS('Відомість №2'!AS1537,1)</f>
        <v>$A$3289</v>
      </c>
      <c r="V1541" s="23">
        <f t="shared" ref="V1541:V1604" ca="1" si="312">IF(OR(MID(INDIRECT(T1541),1,1)="о",MID(INDIRECT(T1541),1,1)="О"),REPLACE(INDIRECT(T1541),1,1,0),INDIRECT(T1541))</f>
        <v>0</v>
      </c>
      <c r="W1541" s="23">
        <f t="shared" ref="W1541:W1604" ca="1" si="313">IF(OR(MID(INDIRECT(U1541),1,1)="о",MID(INDIRECT(U1541),1,1)="О"),REPLACE(INDIRECT(U1541),1,1,0),INDIRECT(U1541))</f>
        <v>0</v>
      </c>
      <c r="Y1541" s="23" t="str">
        <f>ADDRESS('Відомість №2'!AS1537,21)</f>
        <v>$U$3289</v>
      </c>
      <c r="Z1541" s="23" t="str">
        <f>ADDRESS('Відомість №2'!AS1537,20)</f>
        <v>$T$3289</v>
      </c>
      <c r="AA1541" s="23">
        <f t="shared" ref="AA1541:AA1604" ca="1" si="314">IF(OR(MID(INDIRECT(Y1541),1,1)="о",MID(INDIRECT(Y1541),1,1)="О"),REPLACE(INDIRECT(Y1541),1,1,0),INDIRECT(Y1541))</f>
        <v>0</v>
      </c>
      <c r="AB1541" s="23">
        <f t="shared" ref="AB1541:AB1604" ca="1" si="315">IF(OR(MID(INDIRECT(Z1541),1,1)="о",MID(INDIRECT(Z1541),1,1)="О"),REPLACE(INDIRECT(Z1541),1,1,0),INDIRECT(Z1541))</f>
        <v>0</v>
      </c>
      <c r="AC1541" s="23" t="e">
        <f>ADDRESS('Відомість №2'!AT1537,6)</f>
        <v>#VALUE!</v>
      </c>
      <c r="AD1541" s="23" t="e">
        <f t="shared" ref="AD1541:AD1604" ca="1" si="316">INDIRECT(AC1541)</f>
        <v>#VALUE!</v>
      </c>
      <c r="AF1541" s="23" t="e">
        <f t="shared" ref="AF1541:AF1604" ca="1" si="317">RIGHT(AD1541,10)</f>
        <v>#VALUE!</v>
      </c>
      <c r="AG1541" s="23" t="str">
        <f>ADDRESS('Відомість №2'!AS1537,9)</f>
        <v>$I$3289</v>
      </c>
      <c r="AH1541" s="23" t="str">
        <f>ADDRESS('Відомість №2'!AS1537,10)</f>
        <v>$J$3289</v>
      </c>
      <c r="AI1541" s="20">
        <f t="shared" ref="AI1541:AI1604" ca="1" si="318">INDIRECT(AG1541)</f>
        <v>0</v>
      </c>
      <c r="AJ1541" s="20">
        <f t="shared" ref="AJ1541:AJ1604" ca="1" si="319">INDIRECT(AH1541)</f>
        <v>0</v>
      </c>
      <c r="AK1541" s="20" t="str">
        <f>ADDRESS('Відомість №2'!AS1537,7)</f>
        <v>$G$3289</v>
      </c>
      <c r="AL1541" s="20" t="str">
        <f>ADDRESS('Відомість №2'!AS1537,8)</f>
        <v>$H$3289</v>
      </c>
      <c r="AM1541">
        <f t="shared" ref="AM1541:AM1604" ca="1" si="320">INDIRECT(AK1541)</f>
        <v>0</v>
      </c>
      <c r="AN1541">
        <f t="shared" ref="AN1541:AN1604" ca="1" si="321">INDIRECT(AL1541)</f>
        <v>0</v>
      </c>
      <c r="AO1541" t="str">
        <f>ADDRESS('Відомість №2'!AS1537,3)</f>
        <v>$C$3289</v>
      </c>
      <c r="AP1541" t="str">
        <f>ADDRESS('Відомість №2'!AS1537,22)</f>
        <v>$V$3289</v>
      </c>
      <c r="AQ1541">
        <f t="shared" ref="AQ1541:AQ1604" ca="1" si="322">INDIRECT(AO1541)</f>
        <v>0</v>
      </c>
      <c r="AR1541">
        <f t="shared" ref="AR1541:AR1604" ca="1" si="323">INDIRECT(AP1541)</f>
        <v>0</v>
      </c>
      <c r="AS1541">
        <f t="shared" ca="1" si="311"/>
        <v>0</v>
      </c>
    </row>
    <row r="1542" spans="20:45" ht="15.75" hidden="1" customHeight="1" x14ac:dyDescent="0.25">
      <c r="T1542" s="23" t="str">
        <f>ADDRESS('Відомість №2'!AS1538,2)</f>
        <v>$B$3290</v>
      </c>
      <c r="U1542" s="23" t="str">
        <f>ADDRESS('Відомість №2'!AS1538,1)</f>
        <v>$A$3290</v>
      </c>
      <c r="V1542" s="23">
        <f t="shared" ca="1" si="312"/>
        <v>0</v>
      </c>
      <c r="W1542" s="23">
        <f t="shared" ca="1" si="313"/>
        <v>0</v>
      </c>
      <c r="Y1542" s="23" t="str">
        <f>ADDRESS('Відомість №2'!AS1538,21)</f>
        <v>$U$3290</v>
      </c>
      <c r="Z1542" s="23" t="str">
        <f>ADDRESS('Відомість №2'!AS1538,20)</f>
        <v>$T$3290</v>
      </c>
      <c r="AA1542" s="23">
        <f t="shared" ca="1" si="314"/>
        <v>0</v>
      </c>
      <c r="AB1542" s="23">
        <f t="shared" ca="1" si="315"/>
        <v>0</v>
      </c>
      <c r="AC1542" s="23" t="e">
        <f>ADDRESS('Відомість №2'!AT1538,6)</f>
        <v>#VALUE!</v>
      </c>
      <c r="AD1542" s="23" t="e">
        <f t="shared" ca="1" si="316"/>
        <v>#VALUE!</v>
      </c>
      <c r="AF1542" s="23" t="e">
        <f t="shared" ca="1" si="317"/>
        <v>#VALUE!</v>
      </c>
      <c r="AG1542" s="23" t="str">
        <f>ADDRESS('Відомість №2'!AS1538,9)</f>
        <v>$I$3290</v>
      </c>
      <c r="AH1542" s="23" t="str">
        <f>ADDRESS('Відомість №2'!AS1538,10)</f>
        <v>$J$3290</v>
      </c>
      <c r="AI1542" s="20">
        <f t="shared" ca="1" si="318"/>
        <v>0</v>
      </c>
      <c r="AJ1542" s="20">
        <f t="shared" ca="1" si="319"/>
        <v>0</v>
      </c>
      <c r="AK1542" s="20" t="str">
        <f>ADDRESS('Відомість №2'!AS1538,7)</f>
        <v>$G$3290</v>
      </c>
      <c r="AL1542" s="20" t="str">
        <f>ADDRESS('Відомість №2'!AS1538,8)</f>
        <v>$H$3290</v>
      </c>
      <c r="AM1542">
        <f t="shared" ca="1" si="320"/>
        <v>0</v>
      </c>
      <c r="AN1542">
        <f t="shared" ca="1" si="321"/>
        <v>0</v>
      </c>
      <c r="AO1542" t="str">
        <f>ADDRESS('Відомість №2'!AS1538,3)</f>
        <v>$C$3290</v>
      </c>
      <c r="AP1542" t="str">
        <f>ADDRESS('Відомість №2'!AS1538,22)</f>
        <v>$V$3290</v>
      </c>
      <c r="AQ1542">
        <f t="shared" ca="1" si="322"/>
        <v>0</v>
      </c>
      <c r="AR1542">
        <f t="shared" ca="1" si="323"/>
        <v>0</v>
      </c>
      <c r="AS1542">
        <f t="shared" ref="AS1542:AS1605" ca="1" si="324">IF(AS1541=0,0,AQ1542)</f>
        <v>0</v>
      </c>
    </row>
    <row r="1543" spans="20:45" ht="15.75" hidden="1" customHeight="1" x14ac:dyDescent="0.25">
      <c r="T1543" s="23" t="str">
        <f>ADDRESS('Відомість №2'!AS1539,2)</f>
        <v>$B$3291</v>
      </c>
      <c r="U1543" s="23" t="str">
        <f>ADDRESS('Відомість №2'!AS1539,1)</f>
        <v>$A$3291</v>
      </c>
      <c r="V1543" s="23">
        <f t="shared" ca="1" si="312"/>
        <v>0</v>
      </c>
      <c r="W1543" s="23">
        <f t="shared" ca="1" si="313"/>
        <v>0</v>
      </c>
      <c r="Y1543" s="23" t="str">
        <f>ADDRESS('Відомість №2'!AS1539,21)</f>
        <v>$U$3291</v>
      </c>
      <c r="Z1543" s="23" t="str">
        <f>ADDRESS('Відомість №2'!AS1539,20)</f>
        <v>$T$3291</v>
      </c>
      <c r="AA1543" s="23">
        <f t="shared" ca="1" si="314"/>
        <v>0</v>
      </c>
      <c r="AB1543" s="23">
        <f t="shared" ca="1" si="315"/>
        <v>0</v>
      </c>
      <c r="AC1543" s="23" t="e">
        <f>ADDRESS('Відомість №2'!AT1539,6)</f>
        <v>#VALUE!</v>
      </c>
      <c r="AD1543" s="23" t="e">
        <f t="shared" ca="1" si="316"/>
        <v>#VALUE!</v>
      </c>
      <c r="AF1543" s="23" t="e">
        <f t="shared" ca="1" si="317"/>
        <v>#VALUE!</v>
      </c>
      <c r="AG1543" s="23" t="str">
        <f>ADDRESS('Відомість №2'!AS1539,9)</f>
        <v>$I$3291</v>
      </c>
      <c r="AH1543" s="23" t="str">
        <f>ADDRESS('Відомість №2'!AS1539,10)</f>
        <v>$J$3291</v>
      </c>
      <c r="AI1543" s="20">
        <f t="shared" ca="1" si="318"/>
        <v>0</v>
      </c>
      <c r="AJ1543" s="20">
        <f t="shared" ca="1" si="319"/>
        <v>0</v>
      </c>
      <c r="AK1543" s="20" t="str">
        <f>ADDRESS('Відомість №2'!AS1539,7)</f>
        <v>$G$3291</v>
      </c>
      <c r="AL1543" s="20" t="str">
        <f>ADDRESS('Відомість №2'!AS1539,8)</f>
        <v>$H$3291</v>
      </c>
      <c r="AM1543">
        <f t="shared" ca="1" si="320"/>
        <v>0</v>
      </c>
      <c r="AN1543">
        <f t="shared" ca="1" si="321"/>
        <v>0</v>
      </c>
      <c r="AO1543" t="str">
        <f>ADDRESS('Відомість №2'!AS1539,3)</f>
        <v>$C$3291</v>
      </c>
      <c r="AP1543" t="str">
        <f>ADDRESS('Відомість №2'!AS1539,22)</f>
        <v>$V$3291</v>
      </c>
      <c r="AQ1543">
        <f t="shared" ca="1" si="322"/>
        <v>0</v>
      </c>
      <c r="AR1543">
        <f t="shared" ca="1" si="323"/>
        <v>0</v>
      </c>
      <c r="AS1543">
        <f t="shared" ca="1" si="324"/>
        <v>0</v>
      </c>
    </row>
    <row r="1544" spans="20:45" ht="15.75" hidden="1" customHeight="1" x14ac:dyDescent="0.25">
      <c r="T1544" s="23" t="str">
        <f>ADDRESS('Відомість №2'!AS1540,2)</f>
        <v>$B$3292</v>
      </c>
      <c r="U1544" s="23" t="str">
        <f>ADDRESS('Відомість №2'!AS1540,1)</f>
        <v>$A$3292</v>
      </c>
      <c r="V1544" s="23">
        <f t="shared" ca="1" si="312"/>
        <v>0</v>
      </c>
      <c r="W1544" s="23">
        <f t="shared" ca="1" si="313"/>
        <v>0</v>
      </c>
      <c r="Y1544" s="23" t="str">
        <f>ADDRESS('Відомість №2'!AS1540,21)</f>
        <v>$U$3292</v>
      </c>
      <c r="Z1544" s="23" t="str">
        <f>ADDRESS('Відомість №2'!AS1540,20)</f>
        <v>$T$3292</v>
      </c>
      <c r="AA1544" s="23">
        <f t="shared" ca="1" si="314"/>
        <v>0</v>
      </c>
      <c r="AB1544" s="23">
        <f t="shared" ca="1" si="315"/>
        <v>0</v>
      </c>
      <c r="AC1544" s="23" t="e">
        <f>ADDRESS('Відомість №2'!AT1540,6)</f>
        <v>#VALUE!</v>
      </c>
      <c r="AD1544" s="23" t="e">
        <f t="shared" ca="1" si="316"/>
        <v>#VALUE!</v>
      </c>
      <c r="AF1544" s="23" t="e">
        <f t="shared" ca="1" si="317"/>
        <v>#VALUE!</v>
      </c>
      <c r="AG1544" s="23" t="str">
        <f>ADDRESS('Відомість №2'!AS1540,9)</f>
        <v>$I$3292</v>
      </c>
      <c r="AH1544" s="23" t="str">
        <f>ADDRESS('Відомість №2'!AS1540,10)</f>
        <v>$J$3292</v>
      </c>
      <c r="AI1544" s="20">
        <f t="shared" ca="1" si="318"/>
        <v>0</v>
      </c>
      <c r="AJ1544" s="20">
        <f t="shared" ca="1" si="319"/>
        <v>0</v>
      </c>
      <c r="AK1544" s="20" t="str">
        <f>ADDRESS('Відомість №2'!AS1540,7)</f>
        <v>$G$3292</v>
      </c>
      <c r="AL1544" s="20" t="str">
        <f>ADDRESS('Відомість №2'!AS1540,8)</f>
        <v>$H$3292</v>
      </c>
      <c r="AM1544">
        <f t="shared" ca="1" si="320"/>
        <v>0</v>
      </c>
      <c r="AN1544">
        <f t="shared" ca="1" si="321"/>
        <v>0</v>
      </c>
      <c r="AO1544" t="str">
        <f>ADDRESS('Відомість №2'!AS1540,3)</f>
        <v>$C$3292</v>
      </c>
      <c r="AP1544" t="str">
        <f>ADDRESS('Відомість №2'!AS1540,22)</f>
        <v>$V$3292</v>
      </c>
      <c r="AQ1544">
        <f t="shared" ca="1" si="322"/>
        <v>0</v>
      </c>
      <c r="AR1544">
        <f t="shared" ca="1" si="323"/>
        <v>0</v>
      </c>
      <c r="AS1544">
        <f t="shared" ca="1" si="324"/>
        <v>0</v>
      </c>
    </row>
    <row r="1545" spans="20:45" ht="15.75" hidden="1" customHeight="1" x14ac:dyDescent="0.25">
      <c r="T1545" s="23" t="str">
        <f>ADDRESS('Відомість №2'!AS1541,2)</f>
        <v>$B$3293</v>
      </c>
      <c r="U1545" s="23" t="str">
        <f>ADDRESS('Відомість №2'!AS1541,1)</f>
        <v>$A$3293</v>
      </c>
      <c r="V1545" s="23">
        <f t="shared" ca="1" si="312"/>
        <v>0</v>
      </c>
      <c r="W1545" s="23">
        <f t="shared" ca="1" si="313"/>
        <v>0</v>
      </c>
      <c r="Y1545" s="23" t="str">
        <f>ADDRESS('Відомість №2'!AS1541,21)</f>
        <v>$U$3293</v>
      </c>
      <c r="Z1545" s="23" t="str">
        <f>ADDRESS('Відомість №2'!AS1541,20)</f>
        <v>$T$3293</v>
      </c>
      <c r="AA1545" s="23">
        <f t="shared" ca="1" si="314"/>
        <v>0</v>
      </c>
      <c r="AB1545" s="23">
        <f t="shared" ca="1" si="315"/>
        <v>0</v>
      </c>
      <c r="AC1545" s="23" t="e">
        <f>ADDRESS('Відомість №2'!AT1541,6)</f>
        <v>#VALUE!</v>
      </c>
      <c r="AD1545" s="23" t="e">
        <f t="shared" ca="1" si="316"/>
        <v>#VALUE!</v>
      </c>
      <c r="AF1545" s="23" t="e">
        <f t="shared" ca="1" si="317"/>
        <v>#VALUE!</v>
      </c>
      <c r="AG1545" s="23" t="str">
        <f>ADDRESS('Відомість №2'!AS1541,9)</f>
        <v>$I$3293</v>
      </c>
      <c r="AH1545" s="23" t="str">
        <f>ADDRESS('Відомість №2'!AS1541,10)</f>
        <v>$J$3293</v>
      </c>
      <c r="AI1545" s="20">
        <f t="shared" ca="1" si="318"/>
        <v>0</v>
      </c>
      <c r="AJ1545" s="20">
        <f t="shared" ca="1" si="319"/>
        <v>0</v>
      </c>
      <c r="AK1545" s="20" t="str">
        <f>ADDRESS('Відомість №2'!AS1541,7)</f>
        <v>$G$3293</v>
      </c>
      <c r="AL1545" s="20" t="str">
        <f>ADDRESS('Відомість №2'!AS1541,8)</f>
        <v>$H$3293</v>
      </c>
      <c r="AM1545">
        <f t="shared" ca="1" si="320"/>
        <v>0</v>
      </c>
      <c r="AN1545">
        <f t="shared" ca="1" si="321"/>
        <v>0</v>
      </c>
      <c r="AO1545" t="str">
        <f>ADDRESS('Відомість №2'!AS1541,3)</f>
        <v>$C$3293</v>
      </c>
      <c r="AP1545" t="str">
        <f>ADDRESS('Відомість №2'!AS1541,22)</f>
        <v>$V$3293</v>
      </c>
      <c r="AQ1545">
        <f t="shared" ca="1" si="322"/>
        <v>0</v>
      </c>
      <c r="AR1545">
        <f t="shared" ca="1" si="323"/>
        <v>0</v>
      </c>
      <c r="AS1545">
        <f t="shared" ca="1" si="324"/>
        <v>0</v>
      </c>
    </row>
    <row r="1546" spans="20:45" ht="15.75" hidden="1" customHeight="1" x14ac:dyDescent="0.25">
      <c r="T1546" s="23" t="str">
        <f>ADDRESS('Відомість №2'!AS1542,2)</f>
        <v>$B$3294</v>
      </c>
      <c r="U1546" s="23" t="str">
        <f>ADDRESS('Відомість №2'!AS1542,1)</f>
        <v>$A$3294</v>
      </c>
      <c r="V1546" s="23">
        <f t="shared" ca="1" si="312"/>
        <v>0</v>
      </c>
      <c r="W1546" s="23">
        <f t="shared" ca="1" si="313"/>
        <v>0</v>
      </c>
      <c r="Y1546" s="23" t="str">
        <f>ADDRESS('Відомість №2'!AS1542,21)</f>
        <v>$U$3294</v>
      </c>
      <c r="Z1546" s="23" t="str">
        <f>ADDRESS('Відомість №2'!AS1542,20)</f>
        <v>$T$3294</v>
      </c>
      <c r="AA1546" s="23">
        <f t="shared" ca="1" si="314"/>
        <v>0</v>
      </c>
      <c r="AB1546" s="23">
        <f t="shared" ca="1" si="315"/>
        <v>0</v>
      </c>
      <c r="AC1546" s="23" t="e">
        <f>ADDRESS('Відомість №2'!AT1542,6)</f>
        <v>#VALUE!</v>
      </c>
      <c r="AD1546" s="23" t="e">
        <f t="shared" ca="1" si="316"/>
        <v>#VALUE!</v>
      </c>
      <c r="AF1546" s="23" t="e">
        <f t="shared" ca="1" si="317"/>
        <v>#VALUE!</v>
      </c>
      <c r="AG1546" s="23" t="str">
        <f>ADDRESS('Відомість №2'!AS1542,9)</f>
        <v>$I$3294</v>
      </c>
      <c r="AH1546" s="23" t="str">
        <f>ADDRESS('Відомість №2'!AS1542,10)</f>
        <v>$J$3294</v>
      </c>
      <c r="AI1546" s="20">
        <f t="shared" ca="1" si="318"/>
        <v>0</v>
      </c>
      <c r="AJ1546" s="20">
        <f t="shared" ca="1" si="319"/>
        <v>0</v>
      </c>
      <c r="AK1546" s="20" t="str">
        <f>ADDRESS('Відомість №2'!AS1542,7)</f>
        <v>$G$3294</v>
      </c>
      <c r="AL1546" s="20" t="str">
        <f>ADDRESS('Відомість №2'!AS1542,8)</f>
        <v>$H$3294</v>
      </c>
      <c r="AM1546">
        <f t="shared" ca="1" si="320"/>
        <v>0</v>
      </c>
      <c r="AN1546">
        <f t="shared" ca="1" si="321"/>
        <v>0</v>
      </c>
      <c r="AO1546" t="str">
        <f>ADDRESS('Відомість №2'!AS1542,3)</f>
        <v>$C$3294</v>
      </c>
      <c r="AP1546" t="str">
        <f>ADDRESS('Відомість №2'!AS1542,22)</f>
        <v>$V$3294</v>
      </c>
      <c r="AQ1546">
        <f t="shared" ca="1" si="322"/>
        <v>0</v>
      </c>
      <c r="AR1546">
        <f t="shared" ca="1" si="323"/>
        <v>0</v>
      </c>
      <c r="AS1546">
        <f t="shared" ca="1" si="324"/>
        <v>0</v>
      </c>
    </row>
    <row r="1547" spans="20:45" ht="15.75" hidden="1" customHeight="1" x14ac:dyDescent="0.25">
      <c r="T1547" s="23" t="str">
        <f>ADDRESS('Відомість №2'!AS1543,2)</f>
        <v>$B$3295</v>
      </c>
      <c r="U1547" s="23" t="str">
        <f>ADDRESS('Відомість №2'!AS1543,1)</f>
        <v>$A$3295</v>
      </c>
      <c r="V1547" s="23">
        <f t="shared" ca="1" si="312"/>
        <v>0</v>
      </c>
      <c r="W1547" s="23">
        <f t="shared" ca="1" si="313"/>
        <v>0</v>
      </c>
      <c r="Y1547" s="23" t="str">
        <f>ADDRESS('Відомість №2'!AS1543,21)</f>
        <v>$U$3295</v>
      </c>
      <c r="Z1547" s="23" t="str">
        <f>ADDRESS('Відомість №2'!AS1543,20)</f>
        <v>$T$3295</v>
      </c>
      <c r="AA1547" s="23">
        <f t="shared" ca="1" si="314"/>
        <v>0</v>
      </c>
      <c r="AB1547" s="23">
        <f t="shared" ca="1" si="315"/>
        <v>0</v>
      </c>
      <c r="AC1547" s="23" t="e">
        <f>ADDRESS('Відомість №2'!AT1543,6)</f>
        <v>#VALUE!</v>
      </c>
      <c r="AD1547" s="23" t="e">
        <f t="shared" ca="1" si="316"/>
        <v>#VALUE!</v>
      </c>
      <c r="AF1547" s="23" t="e">
        <f t="shared" ca="1" si="317"/>
        <v>#VALUE!</v>
      </c>
      <c r="AG1547" s="23" t="str">
        <f>ADDRESS('Відомість №2'!AS1543,9)</f>
        <v>$I$3295</v>
      </c>
      <c r="AH1547" s="23" t="str">
        <f>ADDRESS('Відомість №2'!AS1543,10)</f>
        <v>$J$3295</v>
      </c>
      <c r="AI1547" s="20">
        <f t="shared" ca="1" si="318"/>
        <v>0</v>
      </c>
      <c r="AJ1547" s="20">
        <f t="shared" ca="1" si="319"/>
        <v>0</v>
      </c>
      <c r="AK1547" s="20" t="str">
        <f>ADDRESS('Відомість №2'!AS1543,7)</f>
        <v>$G$3295</v>
      </c>
      <c r="AL1547" s="20" t="str">
        <f>ADDRESS('Відомість №2'!AS1543,8)</f>
        <v>$H$3295</v>
      </c>
      <c r="AM1547">
        <f t="shared" ca="1" si="320"/>
        <v>0</v>
      </c>
      <c r="AN1547">
        <f t="shared" ca="1" si="321"/>
        <v>0</v>
      </c>
      <c r="AO1547" t="str">
        <f>ADDRESS('Відомість №2'!AS1543,3)</f>
        <v>$C$3295</v>
      </c>
      <c r="AP1547" t="str">
        <f>ADDRESS('Відомість №2'!AS1543,22)</f>
        <v>$V$3295</v>
      </c>
      <c r="AQ1547">
        <f t="shared" ca="1" si="322"/>
        <v>0</v>
      </c>
      <c r="AR1547">
        <f t="shared" ca="1" si="323"/>
        <v>0</v>
      </c>
      <c r="AS1547">
        <f t="shared" ca="1" si="324"/>
        <v>0</v>
      </c>
    </row>
    <row r="1548" spans="20:45" ht="15.75" hidden="1" customHeight="1" x14ac:dyDescent="0.25">
      <c r="T1548" s="23" t="str">
        <f>ADDRESS('Відомість №2'!AS1544,2)</f>
        <v>$B$3296</v>
      </c>
      <c r="U1548" s="23" t="str">
        <f>ADDRESS('Відомість №2'!AS1544,1)</f>
        <v>$A$3296</v>
      </c>
      <c r="V1548" s="23">
        <f t="shared" ca="1" si="312"/>
        <v>0</v>
      </c>
      <c r="W1548" s="23">
        <f t="shared" ca="1" si="313"/>
        <v>0</v>
      </c>
      <c r="Y1548" s="23" t="str">
        <f>ADDRESS('Відомість №2'!AS1544,21)</f>
        <v>$U$3296</v>
      </c>
      <c r="Z1548" s="23" t="str">
        <f>ADDRESS('Відомість №2'!AS1544,20)</f>
        <v>$T$3296</v>
      </c>
      <c r="AA1548" s="23">
        <f t="shared" ca="1" si="314"/>
        <v>0</v>
      </c>
      <c r="AB1548" s="23">
        <f t="shared" ca="1" si="315"/>
        <v>0</v>
      </c>
      <c r="AC1548" s="23" t="e">
        <f>ADDRESS('Відомість №2'!AT1544,6)</f>
        <v>#VALUE!</v>
      </c>
      <c r="AD1548" s="23" t="e">
        <f t="shared" ca="1" si="316"/>
        <v>#VALUE!</v>
      </c>
      <c r="AF1548" s="23" t="e">
        <f t="shared" ca="1" si="317"/>
        <v>#VALUE!</v>
      </c>
      <c r="AG1548" s="23" t="str">
        <f>ADDRESS('Відомість №2'!AS1544,9)</f>
        <v>$I$3296</v>
      </c>
      <c r="AH1548" s="23" t="str">
        <f>ADDRESS('Відомість №2'!AS1544,10)</f>
        <v>$J$3296</v>
      </c>
      <c r="AI1548" s="20">
        <f t="shared" ca="1" si="318"/>
        <v>0</v>
      </c>
      <c r="AJ1548" s="20">
        <f t="shared" ca="1" si="319"/>
        <v>0</v>
      </c>
      <c r="AK1548" s="20" t="str">
        <f>ADDRESS('Відомість №2'!AS1544,7)</f>
        <v>$G$3296</v>
      </c>
      <c r="AL1548" s="20" t="str">
        <f>ADDRESS('Відомість №2'!AS1544,8)</f>
        <v>$H$3296</v>
      </c>
      <c r="AM1548">
        <f t="shared" ca="1" si="320"/>
        <v>0</v>
      </c>
      <c r="AN1548">
        <f t="shared" ca="1" si="321"/>
        <v>0</v>
      </c>
      <c r="AO1548" t="str">
        <f>ADDRESS('Відомість №2'!AS1544,3)</f>
        <v>$C$3296</v>
      </c>
      <c r="AP1548" t="str">
        <f>ADDRESS('Відомість №2'!AS1544,22)</f>
        <v>$V$3296</v>
      </c>
      <c r="AQ1548">
        <f t="shared" ca="1" si="322"/>
        <v>0</v>
      </c>
      <c r="AR1548">
        <f t="shared" ca="1" si="323"/>
        <v>0</v>
      </c>
      <c r="AS1548">
        <f t="shared" ca="1" si="324"/>
        <v>0</v>
      </c>
    </row>
    <row r="1549" spans="20:45" ht="15.75" hidden="1" customHeight="1" x14ac:dyDescent="0.25">
      <c r="T1549" s="23" t="str">
        <f>ADDRESS('Відомість №2'!AS1545,2)</f>
        <v>$B$3297</v>
      </c>
      <c r="U1549" s="23" t="str">
        <f>ADDRESS('Відомість №2'!AS1545,1)</f>
        <v>$A$3297</v>
      </c>
      <c r="V1549" s="23">
        <f t="shared" ca="1" si="312"/>
        <v>0</v>
      </c>
      <c r="W1549" s="23">
        <f t="shared" ca="1" si="313"/>
        <v>0</v>
      </c>
      <c r="Y1549" s="23" t="str">
        <f>ADDRESS('Відомість №2'!AS1545,21)</f>
        <v>$U$3297</v>
      </c>
      <c r="Z1549" s="23" t="str">
        <f>ADDRESS('Відомість №2'!AS1545,20)</f>
        <v>$T$3297</v>
      </c>
      <c r="AA1549" s="23">
        <f t="shared" ca="1" si="314"/>
        <v>0</v>
      </c>
      <c r="AB1549" s="23">
        <f t="shared" ca="1" si="315"/>
        <v>0</v>
      </c>
      <c r="AC1549" s="23" t="e">
        <f>ADDRESS('Відомість №2'!AT1545,6)</f>
        <v>#VALUE!</v>
      </c>
      <c r="AD1549" s="23" t="e">
        <f t="shared" ca="1" si="316"/>
        <v>#VALUE!</v>
      </c>
      <c r="AF1549" s="23" t="e">
        <f t="shared" ca="1" si="317"/>
        <v>#VALUE!</v>
      </c>
      <c r="AG1549" s="23" t="str">
        <f>ADDRESS('Відомість №2'!AS1545,9)</f>
        <v>$I$3297</v>
      </c>
      <c r="AH1549" s="23" t="str">
        <f>ADDRESS('Відомість №2'!AS1545,10)</f>
        <v>$J$3297</v>
      </c>
      <c r="AI1549" s="20">
        <f t="shared" ca="1" si="318"/>
        <v>0</v>
      </c>
      <c r="AJ1549" s="20">
        <f t="shared" ca="1" si="319"/>
        <v>0</v>
      </c>
      <c r="AK1549" s="20" t="str">
        <f>ADDRESS('Відомість №2'!AS1545,7)</f>
        <v>$G$3297</v>
      </c>
      <c r="AL1549" s="20" t="str">
        <f>ADDRESS('Відомість №2'!AS1545,8)</f>
        <v>$H$3297</v>
      </c>
      <c r="AM1549">
        <f t="shared" ca="1" si="320"/>
        <v>0</v>
      </c>
      <c r="AN1549">
        <f t="shared" ca="1" si="321"/>
        <v>0</v>
      </c>
      <c r="AO1549" t="str">
        <f>ADDRESS('Відомість №2'!AS1545,3)</f>
        <v>$C$3297</v>
      </c>
      <c r="AP1549" t="str">
        <f>ADDRESS('Відомість №2'!AS1545,22)</f>
        <v>$V$3297</v>
      </c>
      <c r="AQ1549">
        <f t="shared" ca="1" si="322"/>
        <v>0</v>
      </c>
      <c r="AR1549">
        <f t="shared" ca="1" si="323"/>
        <v>0</v>
      </c>
      <c r="AS1549">
        <f t="shared" ca="1" si="324"/>
        <v>0</v>
      </c>
    </row>
    <row r="1550" spans="20:45" ht="15.75" hidden="1" customHeight="1" x14ac:dyDescent="0.25">
      <c r="T1550" s="23" t="str">
        <f>ADDRESS('Відомість №2'!AS1546,2)</f>
        <v>$B$3298</v>
      </c>
      <c r="U1550" s="23" t="str">
        <f>ADDRESS('Відомість №2'!AS1546,1)</f>
        <v>$A$3298</v>
      </c>
      <c r="V1550" s="23">
        <f t="shared" ca="1" si="312"/>
        <v>0</v>
      </c>
      <c r="W1550" s="23">
        <f t="shared" ca="1" si="313"/>
        <v>0</v>
      </c>
      <c r="Y1550" s="23" t="str">
        <f>ADDRESS('Відомість №2'!AS1546,21)</f>
        <v>$U$3298</v>
      </c>
      <c r="Z1550" s="23" t="str">
        <f>ADDRESS('Відомість №2'!AS1546,20)</f>
        <v>$T$3298</v>
      </c>
      <c r="AA1550" s="23">
        <f t="shared" ca="1" si="314"/>
        <v>0</v>
      </c>
      <c r="AB1550" s="23">
        <f t="shared" ca="1" si="315"/>
        <v>0</v>
      </c>
      <c r="AC1550" s="23" t="e">
        <f>ADDRESS('Відомість №2'!AT1546,6)</f>
        <v>#VALUE!</v>
      </c>
      <c r="AD1550" s="23" t="e">
        <f t="shared" ca="1" si="316"/>
        <v>#VALUE!</v>
      </c>
      <c r="AF1550" s="23" t="e">
        <f t="shared" ca="1" si="317"/>
        <v>#VALUE!</v>
      </c>
      <c r="AG1550" s="23" t="str">
        <f>ADDRESS('Відомість №2'!AS1546,9)</f>
        <v>$I$3298</v>
      </c>
      <c r="AH1550" s="23" t="str">
        <f>ADDRESS('Відомість №2'!AS1546,10)</f>
        <v>$J$3298</v>
      </c>
      <c r="AI1550" s="20">
        <f t="shared" ca="1" si="318"/>
        <v>0</v>
      </c>
      <c r="AJ1550" s="20">
        <f t="shared" ca="1" si="319"/>
        <v>0</v>
      </c>
      <c r="AK1550" s="20" t="str">
        <f>ADDRESS('Відомість №2'!AS1546,7)</f>
        <v>$G$3298</v>
      </c>
      <c r="AL1550" s="20" t="str">
        <f>ADDRESS('Відомість №2'!AS1546,8)</f>
        <v>$H$3298</v>
      </c>
      <c r="AM1550">
        <f t="shared" ca="1" si="320"/>
        <v>0</v>
      </c>
      <c r="AN1550">
        <f t="shared" ca="1" si="321"/>
        <v>0</v>
      </c>
      <c r="AO1550" t="str">
        <f>ADDRESS('Відомість №2'!AS1546,3)</f>
        <v>$C$3298</v>
      </c>
      <c r="AP1550" t="str">
        <f>ADDRESS('Відомість №2'!AS1546,22)</f>
        <v>$V$3298</v>
      </c>
      <c r="AQ1550">
        <f t="shared" ca="1" si="322"/>
        <v>0</v>
      </c>
      <c r="AR1550">
        <f t="shared" ca="1" si="323"/>
        <v>0</v>
      </c>
      <c r="AS1550">
        <f t="shared" ca="1" si="324"/>
        <v>0</v>
      </c>
    </row>
    <row r="1551" spans="20:45" ht="15.75" hidden="1" customHeight="1" x14ac:dyDescent="0.25">
      <c r="T1551" s="23" t="str">
        <f>ADDRESS('Відомість №2'!AS1547,2)</f>
        <v>$B$3299</v>
      </c>
      <c r="U1551" s="23" t="str">
        <f>ADDRESS('Відомість №2'!AS1547,1)</f>
        <v>$A$3299</v>
      </c>
      <c r="V1551" s="23">
        <f t="shared" ca="1" si="312"/>
        <v>0</v>
      </c>
      <c r="W1551" s="23">
        <f t="shared" ca="1" si="313"/>
        <v>0</v>
      </c>
      <c r="Y1551" s="23" t="str">
        <f>ADDRESS('Відомість №2'!AS1547,21)</f>
        <v>$U$3299</v>
      </c>
      <c r="Z1551" s="23" t="str">
        <f>ADDRESS('Відомість №2'!AS1547,20)</f>
        <v>$T$3299</v>
      </c>
      <c r="AA1551" s="23">
        <f t="shared" ca="1" si="314"/>
        <v>0</v>
      </c>
      <c r="AB1551" s="23">
        <f t="shared" ca="1" si="315"/>
        <v>0</v>
      </c>
      <c r="AC1551" s="23" t="e">
        <f>ADDRESS('Відомість №2'!AT1547,6)</f>
        <v>#VALUE!</v>
      </c>
      <c r="AD1551" s="23" t="e">
        <f t="shared" ca="1" si="316"/>
        <v>#VALUE!</v>
      </c>
      <c r="AF1551" s="23" t="e">
        <f t="shared" ca="1" si="317"/>
        <v>#VALUE!</v>
      </c>
      <c r="AG1551" s="23" t="str">
        <f>ADDRESS('Відомість №2'!AS1547,9)</f>
        <v>$I$3299</v>
      </c>
      <c r="AH1551" s="23" t="str">
        <f>ADDRESS('Відомість №2'!AS1547,10)</f>
        <v>$J$3299</v>
      </c>
      <c r="AI1551" s="20">
        <f t="shared" ca="1" si="318"/>
        <v>0</v>
      </c>
      <c r="AJ1551" s="20">
        <f t="shared" ca="1" si="319"/>
        <v>0</v>
      </c>
      <c r="AK1551" s="20" t="str">
        <f>ADDRESS('Відомість №2'!AS1547,7)</f>
        <v>$G$3299</v>
      </c>
      <c r="AL1551" s="20" t="str">
        <f>ADDRESS('Відомість №2'!AS1547,8)</f>
        <v>$H$3299</v>
      </c>
      <c r="AM1551">
        <f t="shared" ca="1" si="320"/>
        <v>0</v>
      </c>
      <c r="AN1551">
        <f t="shared" ca="1" si="321"/>
        <v>0</v>
      </c>
      <c r="AO1551" t="str">
        <f>ADDRESS('Відомість №2'!AS1547,3)</f>
        <v>$C$3299</v>
      </c>
      <c r="AP1551" t="str">
        <f>ADDRESS('Відомість №2'!AS1547,22)</f>
        <v>$V$3299</v>
      </c>
      <c r="AQ1551">
        <f t="shared" ca="1" si="322"/>
        <v>0</v>
      </c>
      <c r="AR1551">
        <f t="shared" ca="1" si="323"/>
        <v>0</v>
      </c>
      <c r="AS1551">
        <f t="shared" ca="1" si="324"/>
        <v>0</v>
      </c>
    </row>
    <row r="1552" spans="20:45" ht="15.75" hidden="1" customHeight="1" x14ac:dyDescent="0.25">
      <c r="T1552" s="23" t="str">
        <f>ADDRESS('Відомість №2'!AS1548,2)</f>
        <v>$B$3300</v>
      </c>
      <c r="U1552" s="23" t="str">
        <f>ADDRESS('Відомість №2'!AS1548,1)</f>
        <v>$A$3300</v>
      </c>
      <c r="V1552" s="23">
        <f t="shared" ca="1" si="312"/>
        <v>0</v>
      </c>
      <c r="W1552" s="23">
        <f t="shared" ca="1" si="313"/>
        <v>0</v>
      </c>
      <c r="Y1552" s="23" t="str">
        <f>ADDRESS('Відомість №2'!AS1548,21)</f>
        <v>$U$3300</v>
      </c>
      <c r="Z1552" s="23" t="str">
        <f>ADDRESS('Відомість №2'!AS1548,20)</f>
        <v>$T$3300</v>
      </c>
      <c r="AA1552" s="23">
        <f t="shared" ca="1" si="314"/>
        <v>0</v>
      </c>
      <c r="AB1552" s="23">
        <f t="shared" ca="1" si="315"/>
        <v>0</v>
      </c>
      <c r="AC1552" s="23" t="e">
        <f>ADDRESS('Відомість №2'!AT1548,6)</f>
        <v>#VALUE!</v>
      </c>
      <c r="AD1552" s="23" t="e">
        <f t="shared" ca="1" si="316"/>
        <v>#VALUE!</v>
      </c>
      <c r="AF1552" s="23" t="e">
        <f t="shared" ca="1" si="317"/>
        <v>#VALUE!</v>
      </c>
      <c r="AG1552" s="23" t="str">
        <f>ADDRESS('Відомість №2'!AS1548,9)</f>
        <v>$I$3300</v>
      </c>
      <c r="AH1552" s="23" t="str">
        <f>ADDRESS('Відомість №2'!AS1548,10)</f>
        <v>$J$3300</v>
      </c>
      <c r="AI1552" s="20">
        <f t="shared" ca="1" si="318"/>
        <v>0</v>
      </c>
      <c r="AJ1552" s="20">
        <f t="shared" ca="1" si="319"/>
        <v>0</v>
      </c>
      <c r="AK1552" s="20" t="str">
        <f>ADDRESS('Відомість №2'!AS1548,7)</f>
        <v>$G$3300</v>
      </c>
      <c r="AL1552" s="20" t="str">
        <f>ADDRESS('Відомість №2'!AS1548,8)</f>
        <v>$H$3300</v>
      </c>
      <c r="AM1552">
        <f t="shared" ca="1" si="320"/>
        <v>0</v>
      </c>
      <c r="AN1552">
        <f t="shared" ca="1" si="321"/>
        <v>0</v>
      </c>
      <c r="AO1552" t="str">
        <f>ADDRESS('Відомість №2'!AS1548,3)</f>
        <v>$C$3300</v>
      </c>
      <c r="AP1552" t="str">
        <f>ADDRESS('Відомість №2'!AS1548,22)</f>
        <v>$V$3300</v>
      </c>
      <c r="AQ1552">
        <f t="shared" ca="1" si="322"/>
        <v>0</v>
      </c>
      <c r="AR1552">
        <f t="shared" ca="1" si="323"/>
        <v>0</v>
      </c>
      <c r="AS1552">
        <f t="shared" ca="1" si="324"/>
        <v>0</v>
      </c>
    </row>
    <row r="1553" spans="20:45" ht="15.75" hidden="1" customHeight="1" x14ac:dyDescent="0.25">
      <c r="T1553" s="23" t="str">
        <f>ADDRESS('Відомість №2'!AS1549,2)</f>
        <v>$B$3301</v>
      </c>
      <c r="U1553" s="23" t="str">
        <f>ADDRESS('Відомість №2'!AS1549,1)</f>
        <v>$A$3301</v>
      </c>
      <c r="V1553" s="23">
        <f t="shared" ca="1" si="312"/>
        <v>0</v>
      </c>
      <c r="W1553" s="23">
        <f t="shared" ca="1" si="313"/>
        <v>0</v>
      </c>
      <c r="Y1553" s="23" t="str">
        <f>ADDRESS('Відомість №2'!AS1549,21)</f>
        <v>$U$3301</v>
      </c>
      <c r="Z1553" s="23" t="str">
        <f>ADDRESS('Відомість №2'!AS1549,20)</f>
        <v>$T$3301</v>
      </c>
      <c r="AA1553" s="23">
        <f t="shared" ca="1" si="314"/>
        <v>0</v>
      </c>
      <c r="AB1553" s="23">
        <f t="shared" ca="1" si="315"/>
        <v>0</v>
      </c>
      <c r="AC1553" s="23" t="e">
        <f>ADDRESS('Відомість №2'!AT1549,6)</f>
        <v>#VALUE!</v>
      </c>
      <c r="AD1553" s="23" t="e">
        <f t="shared" ca="1" si="316"/>
        <v>#VALUE!</v>
      </c>
      <c r="AF1553" s="23" t="e">
        <f t="shared" ca="1" si="317"/>
        <v>#VALUE!</v>
      </c>
      <c r="AG1553" s="23" t="str">
        <f>ADDRESS('Відомість №2'!AS1549,9)</f>
        <v>$I$3301</v>
      </c>
      <c r="AH1553" s="23" t="str">
        <f>ADDRESS('Відомість №2'!AS1549,10)</f>
        <v>$J$3301</v>
      </c>
      <c r="AI1553" s="20">
        <f t="shared" ca="1" si="318"/>
        <v>0</v>
      </c>
      <c r="AJ1553" s="20">
        <f t="shared" ca="1" si="319"/>
        <v>0</v>
      </c>
      <c r="AK1553" s="20" t="str">
        <f>ADDRESS('Відомість №2'!AS1549,7)</f>
        <v>$G$3301</v>
      </c>
      <c r="AL1553" s="20" t="str">
        <f>ADDRESS('Відомість №2'!AS1549,8)</f>
        <v>$H$3301</v>
      </c>
      <c r="AM1553">
        <f t="shared" ca="1" si="320"/>
        <v>0</v>
      </c>
      <c r="AN1553">
        <f t="shared" ca="1" si="321"/>
        <v>0</v>
      </c>
      <c r="AO1553" t="str">
        <f>ADDRESS('Відомість №2'!AS1549,3)</f>
        <v>$C$3301</v>
      </c>
      <c r="AP1553" t="str">
        <f>ADDRESS('Відомість №2'!AS1549,22)</f>
        <v>$V$3301</v>
      </c>
      <c r="AQ1553">
        <f t="shared" ca="1" si="322"/>
        <v>0</v>
      </c>
      <c r="AR1553">
        <f t="shared" ca="1" si="323"/>
        <v>0</v>
      </c>
      <c r="AS1553">
        <f t="shared" ca="1" si="324"/>
        <v>0</v>
      </c>
    </row>
    <row r="1554" spans="20:45" ht="15.75" hidden="1" customHeight="1" x14ac:dyDescent="0.25">
      <c r="T1554" s="23" t="str">
        <f>ADDRESS('Відомість №2'!AS1550,2)</f>
        <v>$B$3302</v>
      </c>
      <c r="U1554" s="23" t="str">
        <f>ADDRESS('Відомість №2'!AS1550,1)</f>
        <v>$A$3302</v>
      </c>
      <c r="V1554" s="23">
        <f t="shared" ca="1" si="312"/>
        <v>0</v>
      </c>
      <c r="W1554" s="23">
        <f t="shared" ca="1" si="313"/>
        <v>0</v>
      </c>
      <c r="Y1554" s="23" t="str">
        <f>ADDRESS('Відомість №2'!AS1550,21)</f>
        <v>$U$3302</v>
      </c>
      <c r="Z1554" s="23" t="str">
        <f>ADDRESS('Відомість №2'!AS1550,20)</f>
        <v>$T$3302</v>
      </c>
      <c r="AA1554" s="23">
        <f t="shared" ca="1" si="314"/>
        <v>0</v>
      </c>
      <c r="AB1554" s="23">
        <f t="shared" ca="1" si="315"/>
        <v>0</v>
      </c>
      <c r="AC1554" s="23" t="e">
        <f>ADDRESS('Відомість №2'!AT1550,6)</f>
        <v>#VALUE!</v>
      </c>
      <c r="AD1554" s="23" t="e">
        <f t="shared" ca="1" si="316"/>
        <v>#VALUE!</v>
      </c>
      <c r="AF1554" s="23" t="e">
        <f t="shared" ca="1" si="317"/>
        <v>#VALUE!</v>
      </c>
      <c r="AG1554" s="23" t="str">
        <f>ADDRESS('Відомість №2'!AS1550,9)</f>
        <v>$I$3302</v>
      </c>
      <c r="AH1554" s="23" t="str">
        <f>ADDRESS('Відомість №2'!AS1550,10)</f>
        <v>$J$3302</v>
      </c>
      <c r="AI1554" s="20">
        <f t="shared" ca="1" si="318"/>
        <v>0</v>
      </c>
      <c r="AJ1554" s="20">
        <f t="shared" ca="1" si="319"/>
        <v>0</v>
      </c>
      <c r="AK1554" s="20" t="str">
        <f>ADDRESS('Відомість №2'!AS1550,7)</f>
        <v>$G$3302</v>
      </c>
      <c r="AL1554" s="20" t="str">
        <f>ADDRESS('Відомість №2'!AS1550,8)</f>
        <v>$H$3302</v>
      </c>
      <c r="AM1554">
        <f t="shared" ca="1" si="320"/>
        <v>0</v>
      </c>
      <c r="AN1554">
        <f t="shared" ca="1" si="321"/>
        <v>0</v>
      </c>
      <c r="AO1554" t="str">
        <f>ADDRESS('Відомість №2'!AS1550,3)</f>
        <v>$C$3302</v>
      </c>
      <c r="AP1554" t="str">
        <f>ADDRESS('Відомість №2'!AS1550,22)</f>
        <v>$V$3302</v>
      </c>
      <c r="AQ1554">
        <f t="shared" ca="1" si="322"/>
        <v>0</v>
      </c>
      <c r="AR1554">
        <f t="shared" ca="1" si="323"/>
        <v>0</v>
      </c>
      <c r="AS1554">
        <f t="shared" ca="1" si="324"/>
        <v>0</v>
      </c>
    </row>
    <row r="1555" spans="20:45" ht="15.75" hidden="1" customHeight="1" x14ac:dyDescent="0.25">
      <c r="T1555" s="23" t="str">
        <f>ADDRESS('Відомість №2'!AS1551,2)</f>
        <v>$B$3303</v>
      </c>
      <c r="U1555" s="23" t="str">
        <f>ADDRESS('Відомість №2'!AS1551,1)</f>
        <v>$A$3303</v>
      </c>
      <c r="V1555" s="23">
        <f t="shared" ca="1" si="312"/>
        <v>0</v>
      </c>
      <c r="W1555" s="23">
        <f t="shared" ca="1" si="313"/>
        <v>0</v>
      </c>
      <c r="Y1555" s="23" t="str">
        <f>ADDRESS('Відомість №2'!AS1551,21)</f>
        <v>$U$3303</v>
      </c>
      <c r="Z1555" s="23" t="str">
        <f>ADDRESS('Відомість №2'!AS1551,20)</f>
        <v>$T$3303</v>
      </c>
      <c r="AA1555" s="23">
        <f t="shared" ca="1" si="314"/>
        <v>0</v>
      </c>
      <c r="AB1555" s="23">
        <f t="shared" ca="1" si="315"/>
        <v>0</v>
      </c>
      <c r="AC1555" s="23" t="e">
        <f>ADDRESS('Відомість №2'!AT1551,6)</f>
        <v>#VALUE!</v>
      </c>
      <c r="AD1555" s="23" t="e">
        <f t="shared" ca="1" si="316"/>
        <v>#VALUE!</v>
      </c>
      <c r="AF1555" s="23" t="e">
        <f t="shared" ca="1" si="317"/>
        <v>#VALUE!</v>
      </c>
      <c r="AG1555" s="23" t="str">
        <f>ADDRESS('Відомість №2'!AS1551,9)</f>
        <v>$I$3303</v>
      </c>
      <c r="AH1555" s="23" t="str">
        <f>ADDRESS('Відомість №2'!AS1551,10)</f>
        <v>$J$3303</v>
      </c>
      <c r="AI1555" s="20">
        <f t="shared" ca="1" si="318"/>
        <v>0</v>
      </c>
      <c r="AJ1555" s="20">
        <f t="shared" ca="1" si="319"/>
        <v>0</v>
      </c>
      <c r="AK1555" s="20" t="str">
        <f>ADDRESS('Відомість №2'!AS1551,7)</f>
        <v>$G$3303</v>
      </c>
      <c r="AL1555" s="20" t="str">
        <f>ADDRESS('Відомість №2'!AS1551,8)</f>
        <v>$H$3303</v>
      </c>
      <c r="AM1555">
        <f t="shared" ca="1" si="320"/>
        <v>0</v>
      </c>
      <c r="AN1555">
        <f t="shared" ca="1" si="321"/>
        <v>0</v>
      </c>
      <c r="AO1555" t="str">
        <f>ADDRESS('Відомість №2'!AS1551,3)</f>
        <v>$C$3303</v>
      </c>
      <c r="AP1555" t="str">
        <f>ADDRESS('Відомість №2'!AS1551,22)</f>
        <v>$V$3303</v>
      </c>
      <c r="AQ1555">
        <f t="shared" ca="1" si="322"/>
        <v>0</v>
      </c>
      <c r="AR1555">
        <f t="shared" ca="1" si="323"/>
        <v>0</v>
      </c>
      <c r="AS1555">
        <f t="shared" ca="1" si="324"/>
        <v>0</v>
      </c>
    </row>
    <row r="1556" spans="20:45" ht="15.75" hidden="1" customHeight="1" x14ac:dyDescent="0.25">
      <c r="T1556" s="23" t="str">
        <f>ADDRESS('Відомість №2'!AS1552,2)</f>
        <v>$B$3304</v>
      </c>
      <c r="U1556" s="23" t="str">
        <f>ADDRESS('Відомість №2'!AS1552,1)</f>
        <v>$A$3304</v>
      </c>
      <c r="V1556" s="23">
        <f t="shared" ca="1" si="312"/>
        <v>0</v>
      </c>
      <c r="W1556" s="23">
        <f t="shared" ca="1" si="313"/>
        <v>0</v>
      </c>
      <c r="Y1556" s="23" t="str">
        <f>ADDRESS('Відомість №2'!AS1552,21)</f>
        <v>$U$3304</v>
      </c>
      <c r="Z1556" s="23" t="str">
        <f>ADDRESS('Відомість №2'!AS1552,20)</f>
        <v>$T$3304</v>
      </c>
      <c r="AA1556" s="23">
        <f t="shared" ca="1" si="314"/>
        <v>0</v>
      </c>
      <c r="AB1556" s="23">
        <f t="shared" ca="1" si="315"/>
        <v>0</v>
      </c>
      <c r="AC1556" s="23" t="e">
        <f>ADDRESS('Відомість №2'!AT1552,6)</f>
        <v>#VALUE!</v>
      </c>
      <c r="AD1556" s="23" t="e">
        <f t="shared" ca="1" si="316"/>
        <v>#VALUE!</v>
      </c>
      <c r="AF1556" s="23" t="e">
        <f t="shared" ca="1" si="317"/>
        <v>#VALUE!</v>
      </c>
      <c r="AG1556" s="23" t="str">
        <f>ADDRESS('Відомість №2'!AS1552,9)</f>
        <v>$I$3304</v>
      </c>
      <c r="AH1556" s="23" t="str">
        <f>ADDRESS('Відомість №2'!AS1552,10)</f>
        <v>$J$3304</v>
      </c>
      <c r="AI1556" s="20">
        <f t="shared" ca="1" si="318"/>
        <v>0</v>
      </c>
      <c r="AJ1556" s="20">
        <f t="shared" ca="1" si="319"/>
        <v>0</v>
      </c>
      <c r="AK1556" s="20" t="str">
        <f>ADDRESS('Відомість №2'!AS1552,7)</f>
        <v>$G$3304</v>
      </c>
      <c r="AL1556" s="20" t="str">
        <f>ADDRESS('Відомість №2'!AS1552,8)</f>
        <v>$H$3304</v>
      </c>
      <c r="AM1556">
        <f t="shared" ca="1" si="320"/>
        <v>0</v>
      </c>
      <c r="AN1556">
        <f t="shared" ca="1" si="321"/>
        <v>0</v>
      </c>
      <c r="AO1556" t="str">
        <f>ADDRESS('Відомість №2'!AS1552,3)</f>
        <v>$C$3304</v>
      </c>
      <c r="AP1556" t="str">
        <f>ADDRESS('Відомість №2'!AS1552,22)</f>
        <v>$V$3304</v>
      </c>
      <c r="AQ1556">
        <f t="shared" ca="1" si="322"/>
        <v>0</v>
      </c>
      <c r="AR1556">
        <f t="shared" ca="1" si="323"/>
        <v>0</v>
      </c>
      <c r="AS1556">
        <f t="shared" ca="1" si="324"/>
        <v>0</v>
      </c>
    </row>
    <row r="1557" spans="20:45" ht="15.75" hidden="1" customHeight="1" x14ac:dyDescent="0.25">
      <c r="T1557" s="23" t="str">
        <f>ADDRESS('Відомість №2'!AS1553,2)</f>
        <v>$B$3305</v>
      </c>
      <c r="U1557" s="23" t="str">
        <f>ADDRESS('Відомість №2'!AS1553,1)</f>
        <v>$A$3305</v>
      </c>
      <c r="V1557" s="23">
        <f t="shared" ca="1" si="312"/>
        <v>0</v>
      </c>
      <c r="W1557" s="23">
        <f t="shared" ca="1" si="313"/>
        <v>0</v>
      </c>
      <c r="Y1557" s="23" t="str">
        <f>ADDRESS('Відомість №2'!AS1553,21)</f>
        <v>$U$3305</v>
      </c>
      <c r="Z1557" s="23" t="str">
        <f>ADDRESS('Відомість №2'!AS1553,20)</f>
        <v>$T$3305</v>
      </c>
      <c r="AA1557" s="23">
        <f t="shared" ca="1" si="314"/>
        <v>0</v>
      </c>
      <c r="AB1557" s="23">
        <f t="shared" ca="1" si="315"/>
        <v>0</v>
      </c>
      <c r="AC1557" s="23" t="e">
        <f>ADDRESS('Відомість №2'!AT1553,6)</f>
        <v>#VALUE!</v>
      </c>
      <c r="AD1557" s="23" t="e">
        <f t="shared" ca="1" si="316"/>
        <v>#VALUE!</v>
      </c>
      <c r="AF1557" s="23" t="e">
        <f t="shared" ca="1" si="317"/>
        <v>#VALUE!</v>
      </c>
      <c r="AG1557" s="23" t="str">
        <f>ADDRESS('Відомість №2'!AS1553,9)</f>
        <v>$I$3305</v>
      </c>
      <c r="AH1557" s="23" t="str">
        <f>ADDRESS('Відомість №2'!AS1553,10)</f>
        <v>$J$3305</v>
      </c>
      <c r="AI1557" s="20">
        <f t="shared" ca="1" si="318"/>
        <v>0</v>
      </c>
      <c r="AJ1557" s="20">
        <f t="shared" ca="1" si="319"/>
        <v>0</v>
      </c>
      <c r="AK1557" s="20" t="str">
        <f>ADDRESS('Відомість №2'!AS1553,7)</f>
        <v>$G$3305</v>
      </c>
      <c r="AL1557" s="20" t="str">
        <f>ADDRESS('Відомість №2'!AS1553,8)</f>
        <v>$H$3305</v>
      </c>
      <c r="AM1557">
        <f t="shared" ca="1" si="320"/>
        <v>0</v>
      </c>
      <c r="AN1557">
        <f t="shared" ca="1" si="321"/>
        <v>0</v>
      </c>
      <c r="AO1557" t="str">
        <f>ADDRESS('Відомість №2'!AS1553,3)</f>
        <v>$C$3305</v>
      </c>
      <c r="AP1557" t="str">
        <f>ADDRESS('Відомість №2'!AS1553,22)</f>
        <v>$V$3305</v>
      </c>
      <c r="AQ1557">
        <f t="shared" ca="1" si="322"/>
        <v>0</v>
      </c>
      <c r="AR1557">
        <f t="shared" ca="1" si="323"/>
        <v>0</v>
      </c>
      <c r="AS1557">
        <f t="shared" ca="1" si="324"/>
        <v>0</v>
      </c>
    </row>
    <row r="1558" spans="20:45" ht="15.75" hidden="1" customHeight="1" x14ac:dyDescent="0.25">
      <c r="T1558" s="23" t="str">
        <f>ADDRESS('Відомість №2'!AS1554,2)</f>
        <v>$B$3306</v>
      </c>
      <c r="U1558" s="23" t="str">
        <f>ADDRESS('Відомість №2'!AS1554,1)</f>
        <v>$A$3306</v>
      </c>
      <c r="V1558" s="23">
        <f t="shared" ca="1" si="312"/>
        <v>0</v>
      </c>
      <c r="W1558" s="23">
        <f t="shared" ca="1" si="313"/>
        <v>0</v>
      </c>
      <c r="Y1558" s="23" t="str">
        <f>ADDRESS('Відомість №2'!AS1554,21)</f>
        <v>$U$3306</v>
      </c>
      <c r="Z1558" s="23" t="str">
        <f>ADDRESS('Відомість №2'!AS1554,20)</f>
        <v>$T$3306</v>
      </c>
      <c r="AA1558" s="23">
        <f t="shared" ca="1" si="314"/>
        <v>0</v>
      </c>
      <c r="AB1558" s="23">
        <f t="shared" ca="1" si="315"/>
        <v>0</v>
      </c>
      <c r="AC1558" s="23" t="e">
        <f>ADDRESS('Відомість №2'!AT1554,6)</f>
        <v>#VALUE!</v>
      </c>
      <c r="AD1558" s="23" t="e">
        <f t="shared" ca="1" si="316"/>
        <v>#VALUE!</v>
      </c>
      <c r="AF1558" s="23" t="e">
        <f t="shared" ca="1" si="317"/>
        <v>#VALUE!</v>
      </c>
      <c r="AG1558" s="23" t="str">
        <f>ADDRESS('Відомість №2'!AS1554,9)</f>
        <v>$I$3306</v>
      </c>
      <c r="AH1558" s="23" t="str">
        <f>ADDRESS('Відомість №2'!AS1554,10)</f>
        <v>$J$3306</v>
      </c>
      <c r="AI1558" s="20">
        <f t="shared" ca="1" si="318"/>
        <v>0</v>
      </c>
      <c r="AJ1558" s="20">
        <f t="shared" ca="1" si="319"/>
        <v>0</v>
      </c>
      <c r="AK1558" s="20" t="str">
        <f>ADDRESS('Відомість №2'!AS1554,7)</f>
        <v>$G$3306</v>
      </c>
      <c r="AL1558" s="20" t="str">
        <f>ADDRESS('Відомість №2'!AS1554,8)</f>
        <v>$H$3306</v>
      </c>
      <c r="AM1558">
        <f t="shared" ca="1" si="320"/>
        <v>0</v>
      </c>
      <c r="AN1558">
        <f t="shared" ca="1" si="321"/>
        <v>0</v>
      </c>
      <c r="AO1558" t="str">
        <f>ADDRESS('Відомість №2'!AS1554,3)</f>
        <v>$C$3306</v>
      </c>
      <c r="AP1558" t="str">
        <f>ADDRESS('Відомість №2'!AS1554,22)</f>
        <v>$V$3306</v>
      </c>
      <c r="AQ1558">
        <f t="shared" ca="1" si="322"/>
        <v>0</v>
      </c>
      <c r="AR1558">
        <f t="shared" ca="1" si="323"/>
        <v>0</v>
      </c>
      <c r="AS1558">
        <f t="shared" ca="1" si="324"/>
        <v>0</v>
      </c>
    </row>
    <row r="1559" spans="20:45" ht="15.75" hidden="1" customHeight="1" x14ac:dyDescent="0.25">
      <c r="T1559" s="23" t="str">
        <f>ADDRESS('Відомість №2'!AS1555,2)</f>
        <v>$B$3307</v>
      </c>
      <c r="U1559" s="23" t="str">
        <f>ADDRESS('Відомість №2'!AS1555,1)</f>
        <v>$A$3307</v>
      </c>
      <c r="V1559" s="23">
        <f t="shared" ca="1" si="312"/>
        <v>0</v>
      </c>
      <c r="W1559" s="23">
        <f t="shared" ca="1" si="313"/>
        <v>0</v>
      </c>
      <c r="Y1559" s="23" t="str">
        <f>ADDRESS('Відомість №2'!AS1555,21)</f>
        <v>$U$3307</v>
      </c>
      <c r="Z1559" s="23" t="str">
        <f>ADDRESS('Відомість №2'!AS1555,20)</f>
        <v>$T$3307</v>
      </c>
      <c r="AA1559" s="23">
        <f t="shared" ca="1" si="314"/>
        <v>0</v>
      </c>
      <c r="AB1559" s="23">
        <f t="shared" ca="1" si="315"/>
        <v>0</v>
      </c>
      <c r="AC1559" s="23" t="e">
        <f>ADDRESS('Відомість №2'!AT1555,6)</f>
        <v>#VALUE!</v>
      </c>
      <c r="AD1559" s="23" t="e">
        <f t="shared" ca="1" si="316"/>
        <v>#VALUE!</v>
      </c>
      <c r="AF1559" s="23" t="e">
        <f t="shared" ca="1" si="317"/>
        <v>#VALUE!</v>
      </c>
      <c r="AG1559" s="23" t="str">
        <f>ADDRESS('Відомість №2'!AS1555,9)</f>
        <v>$I$3307</v>
      </c>
      <c r="AH1559" s="23" t="str">
        <f>ADDRESS('Відомість №2'!AS1555,10)</f>
        <v>$J$3307</v>
      </c>
      <c r="AI1559" s="20">
        <f t="shared" ca="1" si="318"/>
        <v>0</v>
      </c>
      <c r="AJ1559" s="20">
        <f t="shared" ca="1" si="319"/>
        <v>0</v>
      </c>
      <c r="AK1559" s="20" t="str">
        <f>ADDRESS('Відомість №2'!AS1555,7)</f>
        <v>$G$3307</v>
      </c>
      <c r="AL1559" s="20" t="str">
        <f>ADDRESS('Відомість №2'!AS1555,8)</f>
        <v>$H$3307</v>
      </c>
      <c r="AM1559">
        <f t="shared" ca="1" si="320"/>
        <v>0</v>
      </c>
      <c r="AN1559">
        <f t="shared" ca="1" si="321"/>
        <v>0</v>
      </c>
      <c r="AO1559" t="str">
        <f>ADDRESS('Відомість №2'!AS1555,3)</f>
        <v>$C$3307</v>
      </c>
      <c r="AP1559" t="str">
        <f>ADDRESS('Відомість №2'!AS1555,22)</f>
        <v>$V$3307</v>
      </c>
      <c r="AQ1559">
        <f t="shared" ca="1" si="322"/>
        <v>0</v>
      </c>
      <c r="AR1559">
        <f t="shared" ca="1" si="323"/>
        <v>0</v>
      </c>
      <c r="AS1559">
        <f t="shared" ca="1" si="324"/>
        <v>0</v>
      </c>
    </row>
    <row r="1560" spans="20:45" ht="15.75" hidden="1" customHeight="1" x14ac:dyDescent="0.25">
      <c r="T1560" s="23" t="str">
        <f>ADDRESS('Відомість №2'!AS1556,2)</f>
        <v>$B$3308</v>
      </c>
      <c r="U1560" s="23" t="str">
        <f>ADDRESS('Відомість №2'!AS1556,1)</f>
        <v>$A$3308</v>
      </c>
      <c r="V1560" s="23">
        <f t="shared" ca="1" si="312"/>
        <v>0</v>
      </c>
      <c r="W1560" s="23">
        <f t="shared" ca="1" si="313"/>
        <v>0</v>
      </c>
      <c r="Y1560" s="23" t="str">
        <f>ADDRESS('Відомість №2'!AS1556,21)</f>
        <v>$U$3308</v>
      </c>
      <c r="Z1560" s="23" t="str">
        <f>ADDRESS('Відомість №2'!AS1556,20)</f>
        <v>$T$3308</v>
      </c>
      <c r="AA1560" s="23">
        <f t="shared" ca="1" si="314"/>
        <v>0</v>
      </c>
      <c r="AB1560" s="23">
        <f t="shared" ca="1" si="315"/>
        <v>0</v>
      </c>
      <c r="AC1560" s="23" t="e">
        <f>ADDRESS('Відомість №2'!AT1556,6)</f>
        <v>#VALUE!</v>
      </c>
      <c r="AD1560" s="23" t="e">
        <f t="shared" ca="1" si="316"/>
        <v>#VALUE!</v>
      </c>
      <c r="AF1560" s="23" t="e">
        <f t="shared" ca="1" si="317"/>
        <v>#VALUE!</v>
      </c>
      <c r="AG1560" s="23" t="str">
        <f>ADDRESS('Відомість №2'!AS1556,9)</f>
        <v>$I$3308</v>
      </c>
      <c r="AH1560" s="23" t="str">
        <f>ADDRESS('Відомість №2'!AS1556,10)</f>
        <v>$J$3308</v>
      </c>
      <c r="AI1560" s="20">
        <f t="shared" ca="1" si="318"/>
        <v>0</v>
      </c>
      <c r="AJ1560" s="20">
        <f t="shared" ca="1" si="319"/>
        <v>0</v>
      </c>
      <c r="AK1560" s="20" t="str">
        <f>ADDRESS('Відомість №2'!AS1556,7)</f>
        <v>$G$3308</v>
      </c>
      <c r="AL1560" s="20" t="str">
        <f>ADDRESS('Відомість №2'!AS1556,8)</f>
        <v>$H$3308</v>
      </c>
      <c r="AM1560">
        <f t="shared" ca="1" si="320"/>
        <v>0</v>
      </c>
      <c r="AN1560">
        <f t="shared" ca="1" si="321"/>
        <v>0</v>
      </c>
      <c r="AO1560" t="str">
        <f>ADDRESS('Відомість №2'!AS1556,3)</f>
        <v>$C$3308</v>
      </c>
      <c r="AP1560" t="str">
        <f>ADDRESS('Відомість №2'!AS1556,22)</f>
        <v>$V$3308</v>
      </c>
      <c r="AQ1560">
        <f t="shared" ca="1" si="322"/>
        <v>0</v>
      </c>
      <c r="AR1560">
        <f t="shared" ca="1" si="323"/>
        <v>0</v>
      </c>
      <c r="AS1560">
        <f t="shared" ca="1" si="324"/>
        <v>0</v>
      </c>
    </row>
    <row r="1561" spans="20:45" ht="15.75" hidden="1" customHeight="1" x14ac:dyDescent="0.25">
      <c r="T1561" s="23" t="str">
        <f>ADDRESS('Відомість №2'!AS1557,2)</f>
        <v>$B$3309</v>
      </c>
      <c r="U1561" s="23" t="str">
        <f>ADDRESS('Відомість №2'!AS1557,1)</f>
        <v>$A$3309</v>
      </c>
      <c r="V1561" s="23">
        <f t="shared" ca="1" si="312"/>
        <v>0</v>
      </c>
      <c r="W1561" s="23">
        <f t="shared" ca="1" si="313"/>
        <v>0</v>
      </c>
      <c r="Y1561" s="23" t="str">
        <f>ADDRESS('Відомість №2'!AS1557,21)</f>
        <v>$U$3309</v>
      </c>
      <c r="Z1561" s="23" t="str">
        <f>ADDRESS('Відомість №2'!AS1557,20)</f>
        <v>$T$3309</v>
      </c>
      <c r="AA1561" s="23">
        <f t="shared" ca="1" si="314"/>
        <v>0</v>
      </c>
      <c r="AB1561" s="23">
        <f t="shared" ca="1" si="315"/>
        <v>0</v>
      </c>
      <c r="AC1561" s="23" t="e">
        <f>ADDRESS('Відомість №2'!AT1557,6)</f>
        <v>#VALUE!</v>
      </c>
      <c r="AD1561" s="23" t="e">
        <f t="shared" ca="1" si="316"/>
        <v>#VALUE!</v>
      </c>
      <c r="AF1561" s="23" t="e">
        <f t="shared" ca="1" si="317"/>
        <v>#VALUE!</v>
      </c>
      <c r="AG1561" s="23" t="str">
        <f>ADDRESS('Відомість №2'!AS1557,9)</f>
        <v>$I$3309</v>
      </c>
      <c r="AH1561" s="23" t="str">
        <f>ADDRESS('Відомість №2'!AS1557,10)</f>
        <v>$J$3309</v>
      </c>
      <c r="AI1561" s="20">
        <f t="shared" ca="1" si="318"/>
        <v>0</v>
      </c>
      <c r="AJ1561" s="20">
        <f t="shared" ca="1" si="319"/>
        <v>0</v>
      </c>
      <c r="AK1561" s="20" t="str">
        <f>ADDRESS('Відомість №2'!AS1557,7)</f>
        <v>$G$3309</v>
      </c>
      <c r="AL1561" s="20" t="str">
        <f>ADDRESS('Відомість №2'!AS1557,8)</f>
        <v>$H$3309</v>
      </c>
      <c r="AM1561">
        <f t="shared" ca="1" si="320"/>
        <v>0</v>
      </c>
      <c r="AN1561">
        <f t="shared" ca="1" si="321"/>
        <v>0</v>
      </c>
      <c r="AO1561" t="str">
        <f>ADDRESS('Відомість №2'!AS1557,3)</f>
        <v>$C$3309</v>
      </c>
      <c r="AP1561" t="str">
        <f>ADDRESS('Відомість №2'!AS1557,22)</f>
        <v>$V$3309</v>
      </c>
      <c r="AQ1561">
        <f t="shared" ca="1" si="322"/>
        <v>0</v>
      </c>
      <c r="AR1561">
        <f t="shared" ca="1" si="323"/>
        <v>0</v>
      </c>
      <c r="AS1561">
        <f t="shared" ca="1" si="324"/>
        <v>0</v>
      </c>
    </row>
    <row r="1562" spans="20:45" ht="15.75" hidden="1" customHeight="1" x14ac:dyDescent="0.25">
      <c r="T1562" s="23" t="str">
        <f>ADDRESS('Відомість №2'!AS1558,2)</f>
        <v>$B$3310</v>
      </c>
      <c r="U1562" s="23" t="str">
        <f>ADDRESS('Відомість №2'!AS1558,1)</f>
        <v>$A$3310</v>
      </c>
      <c r="V1562" s="23">
        <f t="shared" ca="1" si="312"/>
        <v>0</v>
      </c>
      <c r="W1562" s="23">
        <f t="shared" ca="1" si="313"/>
        <v>0</v>
      </c>
      <c r="Y1562" s="23" t="str">
        <f>ADDRESS('Відомість №2'!AS1558,21)</f>
        <v>$U$3310</v>
      </c>
      <c r="Z1562" s="23" t="str">
        <f>ADDRESS('Відомість №2'!AS1558,20)</f>
        <v>$T$3310</v>
      </c>
      <c r="AA1562" s="23">
        <f t="shared" ca="1" si="314"/>
        <v>0</v>
      </c>
      <c r="AB1562" s="23">
        <f t="shared" ca="1" si="315"/>
        <v>0</v>
      </c>
      <c r="AC1562" s="23" t="e">
        <f>ADDRESS('Відомість №2'!AT1558,6)</f>
        <v>#VALUE!</v>
      </c>
      <c r="AD1562" s="23" t="e">
        <f t="shared" ca="1" si="316"/>
        <v>#VALUE!</v>
      </c>
      <c r="AF1562" s="23" t="e">
        <f t="shared" ca="1" si="317"/>
        <v>#VALUE!</v>
      </c>
      <c r="AG1562" s="23" t="str">
        <f>ADDRESS('Відомість №2'!AS1558,9)</f>
        <v>$I$3310</v>
      </c>
      <c r="AH1562" s="23" t="str">
        <f>ADDRESS('Відомість №2'!AS1558,10)</f>
        <v>$J$3310</v>
      </c>
      <c r="AI1562" s="20">
        <f t="shared" ca="1" si="318"/>
        <v>0</v>
      </c>
      <c r="AJ1562" s="20">
        <f t="shared" ca="1" si="319"/>
        <v>0</v>
      </c>
      <c r="AK1562" s="20" t="str">
        <f>ADDRESS('Відомість №2'!AS1558,7)</f>
        <v>$G$3310</v>
      </c>
      <c r="AL1562" s="20" t="str">
        <f>ADDRESS('Відомість №2'!AS1558,8)</f>
        <v>$H$3310</v>
      </c>
      <c r="AM1562">
        <f t="shared" ca="1" si="320"/>
        <v>0</v>
      </c>
      <c r="AN1562">
        <f t="shared" ca="1" si="321"/>
        <v>0</v>
      </c>
      <c r="AO1562" t="str">
        <f>ADDRESS('Відомість №2'!AS1558,3)</f>
        <v>$C$3310</v>
      </c>
      <c r="AP1562" t="str">
        <f>ADDRESS('Відомість №2'!AS1558,22)</f>
        <v>$V$3310</v>
      </c>
      <c r="AQ1562">
        <f t="shared" ca="1" si="322"/>
        <v>0</v>
      </c>
      <c r="AR1562">
        <f t="shared" ca="1" si="323"/>
        <v>0</v>
      </c>
      <c r="AS1562">
        <f t="shared" ca="1" si="324"/>
        <v>0</v>
      </c>
    </row>
    <row r="1563" spans="20:45" ht="15.75" hidden="1" customHeight="1" x14ac:dyDescent="0.25">
      <c r="T1563" s="23" t="str">
        <f>ADDRESS('Відомість №2'!AS1559,2)</f>
        <v>$B$3311</v>
      </c>
      <c r="U1563" s="23" t="str">
        <f>ADDRESS('Відомість №2'!AS1559,1)</f>
        <v>$A$3311</v>
      </c>
      <c r="V1563" s="23">
        <f t="shared" ca="1" si="312"/>
        <v>0</v>
      </c>
      <c r="W1563" s="23">
        <f t="shared" ca="1" si="313"/>
        <v>0</v>
      </c>
      <c r="Y1563" s="23" t="str">
        <f>ADDRESS('Відомість №2'!AS1559,21)</f>
        <v>$U$3311</v>
      </c>
      <c r="Z1563" s="23" t="str">
        <f>ADDRESS('Відомість №2'!AS1559,20)</f>
        <v>$T$3311</v>
      </c>
      <c r="AA1563" s="23">
        <f t="shared" ca="1" si="314"/>
        <v>0</v>
      </c>
      <c r="AB1563" s="23">
        <f t="shared" ca="1" si="315"/>
        <v>0</v>
      </c>
      <c r="AC1563" s="23" t="e">
        <f>ADDRESS('Відомість №2'!AT1559,6)</f>
        <v>#VALUE!</v>
      </c>
      <c r="AD1563" s="23" t="e">
        <f t="shared" ca="1" si="316"/>
        <v>#VALUE!</v>
      </c>
      <c r="AF1563" s="23" t="e">
        <f t="shared" ca="1" si="317"/>
        <v>#VALUE!</v>
      </c>
      <c r="AG1563" s="23" t="str">
        <f>ADDRESS('Відомість №2'!AS1559,9)</f>
        <v>$I$3311</v>
      </c>
      <c r="AH1563" s="23" t="str">
        <f>ADDRESS('Відомість №2'!AS1559,10)</f>
        <v>$J$3311</v>
      </c>
      <c r="AI1563" s="20">
        <f t="shared" ca="1" si="318"/>
        <v>0</v>
      </c>
      <c r="AJ1563" s="20">
        <f t="shared" ca="1" si="319"/>
        <v>0</v>
      </c>
      <c r="AK1563" s="20" t="str">
        <f>ADDRESS('Відомість №2'!AS1559,7)</f>
        <v>$G$3311</v>
      </c>
      <c r="AL1563" s="20" t="str">
        <f>ADDRESS('Відомість №2'!AS1559,8)</f>
        <v>$H$3311</v>
      </c>
      <c r="AM1563">
        <f t="shared" ca="1" si="320"/>
        <v>0</v>
      </c>
      <c r="AN1563">
        <f t="shared" ca="1" si="321"/>
        <v>0</v>
      </c>
      <c r="AO1563" t="str">
        <f>ADDRESS('Відомість №2'!AS1559,3)</f>
        <v>$C$3311</v>
      </c>
      <c r="AP1563" t="str">
        <f>ADDRESS('Відомість №2'!AS1559,22)</f>
        <v>$V$3311</v>
      </c>
      <c r="AQ1563">
        <f t="shared" ca="1" si="322"/>
        <v>0</v>
      </c>
      <c r="AR1563">
        <f t="shared" ca="1" si="323"/>
        <v>0</v>
      </c>
      <c r="AS1563">
        <f t="shared" ca="1" si="324"/>
        <v>0</v>
      </c>
    </row>
    <row r="1564" spans="20:45" ht="15.75" hidden="1" customHeight="1" x14ac:dyDescent="0.25">
      <c r="T1564" s="23" t="str">
        <f>ADDRESS('Відомість №2'!AS1560,2)</f>
        <v>$B$3312</v>
      </c>
      <c r="U1564" s="23" t="str">
        <f>ADDRESS('Відомість №2'!AS1560,1)</f>
        <v>$A$3312</v>
      </c>
      <c r="V1564" s="23">
        <f t="shared" ca="1" si="312"/>
        <v>0</v>
      </c>
      <c r="W1564" s="23">
        <f t="shared" ca="1" si="313"/>
        <v>0</v>
      </c>
      <c r="Y1564" s="23" t="str">
        <f>ADDRESS('Відомість №2'!AS1560,21)</f>
        <v>$U$3312</v>
      </c>
      <c r="Z1564" s="23" t="str">
        <f>ADDRESS('Відомість №2'!AS1560,20)</f>
        <v>$T$3312</v>
      </c>
      <c r="AA1564" s="23">
        <f t="shared" ca="1" si="314"/>
        <v>0</v>
      </c>
      <c r="AB1564" s="23">
        <f t="shared" ca="1" si="315"/>
        <v>0</v>
      </c>
      <c r="AC1564" s="23" t="e">
        <f>ADDRESS('Відомість №2'!AT1560,6)</f>
        <v>#VALUE!</v>
      </c>
      <c r="AD1564" s="23" t="e">
        <f t="shared" ca="1" si="316"/>
        <v>#VALUE!</v>
      </c>
      <c r="AF1564" s="23" t="e">
        <f t="shared" ca="1" si="317"/>
        <v>#VALUE!</v>
      </c>
      <c r="AG1564" s="23" t="str">
        <f>ADDRESS('Відомість №2'!AS1560,9)</f>
        <v>$I$3312</v>
      </c>
      <c r="AH1564" s="23" t="str">
        <f>ADDRESS('Відомість №2'!AS1560,10)</f>
        <v>$J$3312</v>
      </c>
      <c r="AI1564" s="20">
        <f t="shared" ca="1" si="318"/>
        <v>0</v>
      </c>
      <c r="AJ1564" s="20">
        <f t="shared" ca="1" si="319"/>
        <v>0</v>
      </c>
      <c r="AK1564" s="20" t="str">
        <f>ADDRESS('Відомість №2'!AS1560,7)</f>
        <v>$G$3312</v>
      </c>
      <c r="AL1564" s="20" t="str">
        <f>ADDRESS('Відомість №2'!AS1560,8)</f>
        <v>$H$3312</v>
      </c>
      <c r="AM1564">
        <f t="shared" ca="1" si="320"/>
        <v>0</v>
      </c>
      <c r="AN1564">
        <f t="shared" ca="1" si="321"/>
        <v>0</v>
      </c>
      <c r="AO1564" t="str">
        <f>ADDRESS('Відомість №2'!AS1560,3)</f>
        <v>$C$3312</v>
      </c>
      <c r="AP1564" t="str">
        <f>ADDRESS('Відомість №2'!AS1560,22)</f>
        <v>$V$3312</v>
      </c>
      <c r="AQ1564">
        <f t="shared" ca="1" si="322"/>
        <v>0</v>
      </c>
      <c r="AR1564">
        <f t="shared" ca="1" si="323"/>
        <v>0</v>
      </c>
      <c r="AS1564">
        <f t="shared" ca="1" si="324"/>
        <v>0</v>
      </c>
    </row>
    <row r="1565" spans="20:45" ht="15.75" hidden="1" customHeight="1" x14ac:dyDescent="0.25">
      <c r="T1565" s="23" t="str">
        <f>ADDRESS('Відомість №2'!AS1561,2)</f>
        <v>$B$3313</v>
      </c>
      <c r="U1565" s="23" t="str">
        <f>ADDRESS('Відомість №2'!AS1561,1)</f>
        <v>$A$3313</v>
      </c>
      <c r="V1565" s="23">
        <f t="shared" ca="1" si="312"/>
        <v>0</v>
      </c>
      <c r="W1565" s="23">
        <f t="shared" ca="1" si="313"/>
        <v>0</v>
      </c>
      <c r="Y1565" s="23" t="str">
        <f>ADDRESS('Відомість №2'!AS1561,21)</f>
        <v>$U$3313</v>
      </c>
      <c r="Z1565" s="23" t="str">
        <f>ADDRESS('Відомість №2'!AS1561,20)</f>
        <v>$T$3313</v>
      </c>
      <c r="AA1565" s="23">
        <f t="shared" ca="1" si="314"/>
        <v>0</v>
      </c>
      <c r="AB1565" s="23">
        <f t="shared" ca="1" si="315"/>
        <v>0</v>
      </c>
      <c r="AC1565" s="23" t="e">
        <f>ADDRESS('Відомість №2'!AT1561,6)</f>
        <v>#VALUE!</v>
      </c>
      <c r="AD1565" s="23" t="e">
        <f t="shared" ca="1" si="316"/>
        <v>#VALUE!</v>
      </c>
      <c r="AF1565" s="23" t="e">
        <f t="shared" ca="1" si="317"/>
        <v>#VALUE!</v>
      </c>
      <c r="AG1565" s="23" t="str">
        <f>ADDRESS('Відомість №2'!AS1561,9)</f>
        <v>$I$3313</v>
      </c>
      <c r="AH1565" s="23" t="str">
        <f>ADDRESS('Відомість №2'!AS1561,10)</f>
        <v>$J$3313</v>
      </c>
      <c r="AI1565" s="20">
        <f t="shared" ca="1" si="318"/>
        <v>0</v>
      </c>
      <c r="AJ1565" s="20">
        <f t="shared" ca="1" si="319"/>
        <v>0</v>
      </c>
      <c r="AK1565" s="20" t="str">
        <f>ADDRESS('Відомість №2'!AS1561,7)</f>
        <v>$G$3313</v>
      </c>
      <c r="AL1565" s="20" t="str">
        <f>ADDRESS('Відомість №2'!AS1561,8)</f>
        <v>$H$3313</v>
      </c>
      <c r="AM1565">
        <f t="shared" ca="1" si="320"/>
        <v>0</v>
      </c>
      <c r="AN1565">
        <f t="shared" ca="1" si="321"/>
        <v>0</v>
      </c>
      <c r="AO1565" t="str">
        <f>ADDRESS('Відомість №2'!AS1561,3)</f>
        <v>$C$3313</v>
      </c>
      <c r="AP1565" t="str">
        <f>ADDRESS('Відомість №2'!AS1561,22)</f>
        <v>$V$3313</v>
      </c>
      <c r="AQ1565">
        <f t="shared" ca="1" si="322"/>
        <v>0</v>
      </c>
      <c r="AR1565">
        <f t="shared" ca="1" si="323"/>
        <v>0</v>
      </c>
      <c r="AS1565">
        <f t="shared" ca="1" si="324"/>
        <v>0</v>
      </c>
    </row>
    <row r="1566" spans="20:45" ht="15.75" hidden="1" customHeight="1" x14ac:dyDescent="0.25">
      <c r="T1566" s="23" t="str">
        <f>ADDRESS('Відомість №2'!AS1562,2)</f>
        <v>$B$3314</v>
      </c>
      <c r="U1566" s="23" t="str">
        <f>ADDRESS('Відомість №2'!AS1562,1)</f>
        <v>$A$3314</v>
      </c>
      <c r="V1566" s="23">
        <f t="shared" ca="1" si="312"/>
        <v>0</v>
      </c>
      <c r="W1566" s="23">
        <f t="shared" ca="1" si="313"/>
        <v>0</v>
      </c>
      <c r="Y1566" s="23" t="str">
        <f>ADDRESS('Відомість №2'!AS1562,21)</f>
        <v>$U$3314</v>
      </c>
      <c r="Z1566" s="23" t="str">
        <f>ADDRESS('Відомість №2'!AS1562,20)</f>
        <v>$T$3314</v>
      </c>
      <c r="AA1566" s="23">
        <f t="shared" ca="1" si="314"/>
        <v>0</v>
      </c>
      <c r="AB1566" s="23">
        <f t="shared" ca="1" si="315"/>
        <v>0</v>
      </c>
      <c r="AC1566" s="23" t="e">
        <f>ADDRESS('Відомість №2'!AT1562,6)</f>
        <v>#VALUE!</v>
      </c>
      <c r="AD1566" s="23" t="e">
        <f t="shared" ca="1" si="316"/>
        <v>#VALUE!</v>
      </c>
      <c r="AF1566" s="23" t="e">
        <f t="shared" ca="1" si="317"/>
        <v>#VALUE!</v>
      </c>
      <c r="AG1566" s="23" t="str">
        <f>ADDRESS('Відомість №2'!AS1562,9)</f>
        <v>$I$3314</v>
      </c>
      <c r="AH1566" s="23" t="str">
        <f>ADDRESS('Відомість №2'!AS1562,10)</f>
        <v>$J$3314</v>
      </c>
      <c r="AI1566" s="20">
        <f t="shared" ca="1" si="318"/>
        <v>0</v>
      </c>
      <c r="AJ1566" s="20">
        <f t="shared" ca="1" si="319"/>
        <v>0</v>
      </c>
      <c r="AK1566" s="20" t="str">
        <f>ADDRESS('Відомість №2'!AS1562,7)</f>
        <v>$G$3314</v>
      </c>
      <c r="AL1566" s="20" t="str">
        <f>ADDRESS('Відомість №2'!AS1562,8)</f>
        <v>$H$3314</v>
      </c>
      <c r="AM1566">
        <f t="shared" ca="1" si="320"/>
        <v>0</v>
      </c>
      <c r="AN1566">
        <f t="shared" ca="1" si="321"/>
        <v>0</v>
      </c>
      <c r="AO1566" t="str">
        <f>ADDRESS('Відомість №2'!AS1562,3)</f>
        <v>$C$3314</v>
      </c>
      <c r="AP1566" t="str">
        <f>ADDRESS('Відомість №2'!AS1562,22)</f>
        <v>$V$3314</v>
      </c>
      <c r="AQ1566">
        <f t="shared" ca="1" si="322"/>
        <v>0</v>
      </c>
      <c r="AR1566">
        <f t="shared" ca="1" si="323"/>
        <v>0</v>
      </c>
      <c r="AS1566">
        <f t="shared" ca="1" si="324"/>
        <v>0</v>
      </c>
    </row>
    <row r="1567" spans="20:45" ht="15.75" hidden="1" customHeight="1" x14ac:dyDescent="0.25">
      <c r="T1567" s="23" t="str">
        <f>ADDRESS('Відомість №2'!AS1563,2)</f>
        <v>$B$3315</v>
      </c>
      <c r="U1567" s="23" t="str">
        <f>ADDRESS('Відомість №2'!AS1563,1)</f>
        <v>$A$3315</v>
      </c>
      <c r="V1567" s="23">
        <f t="shared" ca="1" si="312"/>
        <v>0</v>
      </c>
      <c r="W1567" s="23">
        <f t="shared" ca="1" si="313"/>
        <v>0</v>
      </c>
      <c r="Y1567" s="23" t="str">
        <f>ADDRESS('Відомість №2'!AS1563,21)</f>
        <v>$U$3315</v>
      </c>
      <c r="Z1567" s="23" t="str">
        <f>ADDRESS('Відомість №2'!AS1563,20)</f>
        <v>$T$3315</v>
      </c>
      <c r="AA1567" s="23">
        <f t="shared" ca="1" si="314"/>
        <v>0</v>
      </c>
      <c r="AB1567" s="23">
        <f t="shared" ca="1" si="315"/>
        <v>0</v>
      </c>
      <c r="AC1567" s="23" t="e">
        <f>ADDRESS('Відомість №2'!AT1563,6)</f>
        <v>#VALUE!</v>
      </c>
      <c r="AD1567" s="23" t="e">
        <f t="shared" ca="1" si="316"/>
        <v>#VALUE!</v>
      </c>
      <c r="AF1567" s="23" t="e">
        <f t="shared" ca="1" si="317"/>
        <v>#VALUE!</v>
      </c>
      <c r="AG1567" s="23" t="str">
        <f>ADDRESS('Відомість №2'!AS1563,9)</f>
        <v>$I$3315</v>
      </c>
      <c r="AH1567" s="23" t="str">
        <f>ADDRESS('Відомість №2'!AS1563,10)</f>
        <v>$J$3315</v>
      </c>
      <c r="AI1567" s="20">
        <f t="shared" ca="1" si="318"/>
        <v>0</v>
      </c>
      <c r="AJ1567" s="20">
        <f t="shared" ca="1" si="319"/>
        <v>0</v>
      </c>
      <c r="AK1567" s="20" t="str">
        <f>ADDRESS('Відомість №2'!AS1563,7)</f>
        <v>$G$3315</v>
      </c>
      <c r="AL1567" s="20" t="str">
        <f>ADDRESS('Відомість №2'!AS1563,8)</f>
        <v>$H$3315</v>
      </c>
      <c r="AM1567">
        <f t="shared" ca="1" si="320"/>
        <v>0</v>
      </c>
      <c r="AN1567">
        <f t="shared" ca="1" si="321"/>
        <v>0</v>
      </c>
      <c r="AO1567" t="str">
        <f>ADDRESS('Відомість №2'!AS1563,3)</f>
        <v>$C$3315</v>
      </c>
      <c r="AP1567" t="str">
        <f>ADDRESS('Відомість №2'!AS1563,22)</f>
        <v>$V$3315</v>
      </c>
      <c r="AQ1567">
        <f t="shared" ca="1" si="322"/>
        <v>0</v>
      </c>
      <c r="AR1567">
        <f t="shared" ca="1" si="323"/>
        <v>0</v>
      </c>
      <c r="AS1567">
        <f t="shared" ca="1" si="324"/>
        <v>0</v>
      </c>
    </row>
    <row r="1568" spans="20:45" ht="15.75" hidden="1" customHeight="1" x14ac:dyDescent="0.25">
      <c r="T1568" s="23" t="str">
        <f>ADDRESS('Відомість №2'!AS1564,2)</f>
        <v>$B$3316</v>
      </c>
      <c r="U1568" s="23" t="str">
        <f>ADDRESS('Відомість №2'!AS1564,1)</f>
        <v>$A$3316</v>
      </c>
      <c r="V1568" s="23">
        <f t="shared" ca="1" si="312"/>
        <v>0</v>
      </c>
      <c r="W1568" s="23">
        <f t="shared" ca="1" si="313"/>
        <v>0</v>
      </c>
      <c r="Y1568" s="23" t="str">
        <f>ADDRESS('Відомість №2'!AS1564,21)</f>
        <v>$U$3316</v>
      </c>
      <c r="Z1568" s="23" t="str">
        <f>ADDRESS('Відомість №2'!AS1564,20)</f>
        <v>$T$3316</v>
      </c>
      <c r="AA1568" s="23">
        <f t="shared" ca="1" si="314"/>
        <v>0</v>
      </c>
      <c r="AB1568" s="23">
        <f t="shared" ca="1" si="315"/>
        <v>0</v>
      </c>
      <c r="AC1568" s="23" t="e">
        <f>ADDRESS('Відомість №2'!AT1564,6)</f>
        <v>#VALUE!</v>
      </c>
      <c r="AD1568" s="23" t="e">
        <f t="shared" ca="1" si="316"/>
        <v>#VALUE!</v>
      </c>
      <c r="AF1568" s="23" t="e">
        <f t="shared" ca="1" si="317"/>
        <v>#VALUE!</v>
      </c>
      <c r="AG1568" s="23" t="str">
        <f>ADDRESS('Відомість №2'!AS1564,9)</f>
        <v>$I$3316</v>
      </c>
      <c r="AH1568" s="23" t="str">
        <f>ADDRESS('Відомість №2'!AS1564,10)</f>
        <v>$J$3316</v>
      </c>
      <c r="AI1568" s="20">
        <f t="shared" ca="1" si="318"/>
        <v>0</v>
      </c>
      <c r="AJ1568" s="20">
        <f t="shared" ca="1" si="319"/>
        <v>0</v>
      </c>
      <c r="AK1568" s="20" t="str">
        <f>ADDRESS('Відомість №2'!AS1564,7)</f>
        <v>$G$3316</v>
      </c>
      <c r="AL1568" s="20" t="str">
        <f>ADDRESS('Відомість №2'!AS1564,8)</f>
        <v>$H$3316</v>
      </c>
      <c r="AM1568">
        <f t="shared" ca="1" si="320"/>
        <v>0</v>
      </c>
      <c r="AN1568">
        <f t="shared" ca="1" si="321"/>
        <v>0</v>
      </c>
      <c r="AO1568" t="str">
        <f>ADDRESS('Відомість №2'!AS1564,3)</f>
        <v>$C$3316</v>
      </c>
      <c r="AP1568" t="str">
        <f>ADDRESS('Відомість №2'!AS1564,22)</f>
        <v>$V$3316</v>
      </c>
      <c r="AQ1568">
        <f t="shared" ca="1" si="322"/>
        <v>0</v>
      </c>
      <c r="AR1568">
        <f t="shared" ca="1" si="323"/>
        <v>0</v>
      </c>
      <c r="AS1568">
        <f t="shared" ca="1" si="324"/>
        <v>0</v>
      </c>
    </row>
    <row r="1569" spans="20:45" ht="15.75" hidden="1" customHeight="1" x14ac:dyDescent="0.25">
      <c r="T1569" s="23" t="str">
        <f>ADDRESS('Відомість №2'!AS1565,2)</f>
        <v>$B$3317</v>
      </c>
      <c r="U1569" s="23" t="str">
        <f>ADDRESS('Відомість №2'!AS1565,1)</f>
        <v>$A$3317</v>
      </c>
      <c r="V1569" s="23">
        <f t="shared" ca="1" si="312"/>
        <v>0</v>
      </c>
      <c r="W1569" s="23">
        <f t="shared" ca="1" si="313"/>
        <v>0</v>
      </c>
      <c r="Y1569" s="23" t="str">
        <f>ADDRESS('Відомість №2'!AS1565,21)</f>
        <v>$U$3317</v>
      </c>
      <c r="Z1569" s="23" t="str">
        <f>ADDRESS('Відомість №2'!AS1565,20)</f>
        <v>$T$3317</v>
      </c>
      <c r="AA1569" s="23">
        <f t="shared" ca="1" si="314"/>
        <v>0</v>
      </c>
      <c r="AB1569" s="23">
        <f t="shared" ca="1" si="315"/>
        <v>0</v>
      </c>
      <c r="AC1569" s="23" t="e">
        <f>ADDRESS('Відомість №2'!AT1565,6)</f>
        <v>#VALUE!</v>
      </c>
      <c r="AD1569" s="23" t="e">
        <f t="shared" ca="1" si="316"/>
        <v>#VALUE!</v>
      </c>
      <c r="AF1569" s="23" t="e">
        <f t="shared" ca="1" si="317"/>
        <v>#VALUE!</v>
      </c>
      <c r="AG1569" s="23" t="str">
        <f>ADDRESS('Відомість №2'!AS1565,9)</f>
        <v>$I$3317</v>
      </c>
      <c r="AH1569" s="23" t="str">
        <f>ADDRESS('Відомість №2'!AS1565,10)</f>
        <v>$J$3317</v>
      </c>
      <c r="AI1569" s="20">
        <f t="shared" ca="1" si="318"/>
        <v>0</v>
      </c>
      <c r="AJ1569" s="20">
        <f t="shared" ca="1" si="319"/>
        <v>0</v>
      </c>
      <c r="AK1569" s="20" t="str">
        <f>ADDRESS('Відомість №2'!AS1565,7)</f>
        <v>$G$3317</v>
      </c>
      <c r="AL1569" s="20" t="str">
        <f>ADDRESS('Відомість №2'!AS1565,8)</f>
        <v>$H$3317</v>
      </c>
      <c r="AM1569">
        <f t="shared" ca="1" si="320"/>
        <v>0</v>
      </c>
      <c r="AN1569">
        <f t="shared" ca="1" si="321"/>
        <v>0</v>
      </c>
      <c r="AO1569" t="str">
        <f>ADDRESS('Відомість №2'!AS1565,3)</f>
        <v>$C$3317</v>
      </c>
      <c r="AP1569" t="str">
        <f>ADDRESS('Відомість №2'!AS1565,22)</f>
        <v>$V$3317</v>
      </c>
      <c r="AQ1569">
        <f t="shared" ca="1" si="322"/>
        <v>0</v>
      </c>
      <c r="AR1569">
        <f t="shared" ca="1" si="323"/>
        <v>0</v>
      </c>
      <c r="AS1569">
        <f t="shared" ca="1" si="324"/>
        <v>0</v>
      </c>
    </row>
    <row r="1570" spans="20:45" ht="15.75" hidden="1" customHeight="1" x14ac:dyDescent="0.25">
      <c r="T1570" s="23" t="str">
        <f>ADDRESS('Відомість №2'!AS1566,2)</f>
        <v>$B$3318</v>
      </c>
      <c r="U1570" s="23" t="str">
        <f>ADDRESS('Відомість №2'!AS1566,1)</f>
        <v>$A$3318</v>
      </c>
      <c r="V1570" s="23">
        <f t="shared" ca="1" si="312"/>
        <v>0</v>
      </c>
      <c r="W1570" s="23">
        <f t="shared" ca="1" si="313"/>
        <v>0</v>
      </c>
      <c r="Y1570" s="23" t="str">
        <f>ADDRESS('Відомість №2'!AS1566,21)</f>
        <v>$U$3318</v>
      </c>
      <c r="Z1570" s="23" t="str">
        <f>ADDRESS('Відомість №2'!AS1566,20)</f>
        <v>$T$3318</v>
      </c>
      <c r="AA1570" s="23">
        <f t="shared" ca="1" si="314"/>
        <v>0</v>
      </c>
      <c r="AB1570" s="23">
        <f t="shared" ca="1" si="315"/>
        <v>0</v>
      </c>
      <c r="AC1570" s="23" t="e">
        <f>ADDRESS('Відомість №2'!AT1566,6)</f>
        <v>#VALUE!</v>
      </c>
      <c r="AD1570" s="23" t="e">
        <f t="shared" ca="1" si="316"/>
        <v>#VALUE!</v>
      </c>
      <c r="AF1570" s="23" t="e">
        <f t="shared" ca="1" si="317"/>
        <v>#VALUE!</v>
      </c>
      <c r="AG1570" s="23" t="str">
        <f>ADDRESS('Відомість №2'!AS1566,9)</f>
        <v>$I$3318</v>
      </c>
      <c r="AH1570" s="23" t="str">
        <f>ADDRESS('Відомість №2'!AS1566,10)</f>
        <v>$J$3318</v>
      </c>
      <c r="AI1570" s="20">
        <f t="shared" ca="1" si="318"/>
        <v>0</v>
      </c>
      <c r="AJ1570" s="20">
        <f t="shared" ca="1" si="319"/>
        <v>0</v>
      </c>
      <c r="AK1570" s="20" t="str">
        <f>ADDRESS('Відомість №2'!AS1566,7)</f>
        <v>$G$3318</v>
      </c>
      <c r="AL1570" s="20" t="str">
        <f>ADDRESS('Відомість №2'!AS1566,8)</f>
        <v>$H$3318</v>
      </c>
      <c r="AM1570">
        <f t="shared" ca="1" si="320"/>
        <v>0</v>
      </c>
      <c r="AN1570">
        <f t="shared" ca="1" si="321"/>
        <v>0</v>
      </c>
      <c r="AO1570" t="str">
        <f>ADDRESS('Відомість №2'!AS1566,3)</f>
        <v>$C$3318</v>
      </c>
      <c r="AP1570" t="str">
        <f>ADDRESS('Відомість №2'!AS1566,22)</f>
        <v>$V$3318</v>
      </c>
      <c r="AQ1570">
        <f t="shared" ca="1" si="322"/>
        <v>0</v>
      </c>
      <c r="AR1570">
        <f t="shared" ca="1" si="323"/>
        <v>0</v>
      </c>
      <c r="AS1570">
        <f t="shared" ca="1" si="324"/>
        <v>0</v>
      </c>
    </row>
    <row r="1571" spans="20:45" ht="15.75" hidden="1" customHeight="1" x14ac:dyDescent="0.25">
      <c r="T1571" s="23" t="str">
        <f>ADDRESS('Відомість №2'!AS1567,2)</f>
        <v>$B$3319</v>
      </c>
      <c r="U1571" s="23" t="str">
        <f>ADDRESS('Відомість №2'!AS1567,1)</f>
        <v>$A$3319</v>
      </c>
      <c r="V1571" s="23">
        <f t="shared" ca="1" si="312"/>
        <v>0</v>
      </c>
      <c r="W1571" s="23">
        <f t="shared" ca="1" si="313"/>
        <v>0</v>
      </c>
      <c r="Y1571" s="23" t="str">
        <f>ADDRESS('Відомість №2'!AS1567,21)</f>
        <v>$U$3319</v>
      </c>
      <c r="Z1571" s="23" t="str">
        <f>ADDRESS('Відомість №2'!AS1567,20)</f>
        <v>$T$3319</v>
      </c>
      <c r="AA1571" s="23">
        <f t="shared" ca="1" si="314"/>
        <v>0</v>
      </c>
      <c r="AB1571" s="23">
        <f t="shared" ca="1" si="315"/>
        <v>0</v>
      </c>
      <c r="AC1571" s="23" t="e">
        <f>ADDRESS('Відомість №2'!AT1567,6)</f>
        <v>#VALUE!</v>
      </c>
      <c r="AD1571" s="23" t="e">
        <f t="shared" ca="1" si="316"/>
        <v>#VALUE!</v>
      </c>
      <c r="AF1571" s="23" t="e">
        <f t="shared" ca="1" si="317"/>
        <v>#VALUE!</v>
      </c>
      <c r="AG1571" s="23" t="str">
        <f>ADDRESS('Відомість №2'!AS1567,9)</f>
        <v>$I$3319</v>
      </c>
      <c r="AH1571" s="23" t="str">
        <f>ADDRESS('Відомість №2'!AS1567,10)</f>
        <v>$J$3319</v>
      </c>
      <c r="AI1571" s="20">
        <f t="shared" ca="1" si="318"/>
        <v>0</v>
      </c>
      <c r="AJ1571" s="20">
        <f t="shared" ca="1" si="319"/>
        <v>0</v>
      </c>
      <c r="AK1571" s="20" t="str">
        <f>ADDRESS('Відомість №2'!AS1567,7)</f>
        <v>$G$3319</v>
      </c>
      <c r="AL1571" s="20" t="str">
        <f>ADDRESS('Відомість №2'!AS1567,8)</f>
        <v>$H$3319</v>
      </c>
      <c r="AM1571">
        <f t="shared" ca="1" si="320"/>
        <v>0</v>
      </c>
      <c r="AN1571">
        <f t="shared" ca="1" si="321"/>
        <v>0</v>
      </c>
      <c r="AO1571" t="str">
        <f>ADDRESS('Відомість №2'!AS1567,3)</f>
        <v>$C$3319</v>
      </c>
      <c r="AP1571" t="str">
        <f>ADDRESS('Відомість №2'!AS1567,22)</f>
        <v>$V$3319</v>
      </c>
      <c r="AQ1571">
        <f t="shared" ca="1" si="322"/>
        <v>0</v>
      </c>
      <c r="AR1571">
        <f t="shared" ca="1" si="323"/>
        <v>0</v>
      </c>
      <c r="AS1571">
        <f t="shared" ca="1" si="324"/>
        <v>0</v>
      </c>
    </row>
    <row r="1572" spans="20:45" ht="15.75" hidden="1" customHeight="1" x14ac:dyDescent="0.25">
      <c r="T1572" s="23" t="str">
        <f>ADDRESS('Відомість №2'!AS1568,2)</f>
        <v>$B$3320</v>
      </c>
      <c r="U1572" s="23" t="str">
        <f>ADDRESS('Відомість №2'!AS1568,1)</f>
        <v>$A$3320</v>
      </c>
      <c r="V1572" s="23">
        <f t="shared" ca="1" si="312"/>
        <v>0</v>
      </c>
      <c r="W1572" s="23">
        <f t="shared" ca="1" si="313"/>
        <v>0</v>
      </c>
      <c r="Y1572" s="23" t="str">
        <f>ADDRESS('Відомість №2'!AS1568,21)</f>
        <v>$U$3320</v>
      </c>
      <c r="Z1572" s="23" t="str">
        <f>ADDRESS('Відомість №2'!AS1568,20)</f>
        <v>$T$3320</v>
      </c>
      <c r="AA1572" s="23">
        <f t="shared" ca="1" si="314"/>
        <v>0</v>
      </c>
      <c r="AB1572" s="23">
        <f t="shared" ca="1" si="315"/>
        <v>0</v>
      </c>
      <c r="AC1572" s="23" t="e">
        <f>ADDRESS('Відомість №2'!AT1568,6)</f>
        <v>#VALUE!</v>
      </c>
      <c r="AD1572" s="23" t="e">
        <f t="shared" ca="1" si="316"/>
        <v>#VALUE!</v>
      </c>
      <c r="AF1572" s="23" t="e">
        <f t="shared" ca="1" si="317"/>
        <v>#VALUE!</v>
      </c>
      <c r="AG1572" s="23" t="str">
        <f>ADDRESS('Відомість №2'!AS1568,9)</f>
        <v>$I$3320</v>
      </c>
      <c r="AH1572" s="23" t="str">
        <f>ADDRESS('Відомість №2'!AS1568,10)</f>
        <v>$J$3320</v>
      </c>
      <c r="AI1572" s="20">
        <f t="shared" ca="1" si="318"/>
        <v>0</v>
      </c>
      <c r="AJ1572" s="20">
        <f t="shared" ca="1" si="319"/>
        <v>0</v>
      </c>
      <c r="AK1572" s="20" t="str">
        <f>ADDRESS('Відомість №2'!AS1568,7)</f>
        <v>$G$3320</v>
      </c>
      <c r="AL1572" s="20" t="str">
        <f>ADDRESS('Відомість №2'!AS1568,8)</f>
        <v>$H$3320</v>
      </c>
      <c r="AM1572">
        <f t="shared" ca="1" si="320"/>
        <v>0</v>
      </c>
      <c r="AN1572">
        <f t="shared" ca="1" si="321"/>
        <v>0</v>
      </c>
      <c r="AO1572" t="str">
        <f>ADDRESS('Відомість №2'!AS1568,3)</f>
        <v>$C$3320</v>
      </c>
      <c r="AP1572" t="str">
        <f>ADDRESS('Відомість №2'!AS1568,22)</f>
        <v>$V$3320</v>
      </c>
      <c r="AQ1572">
        <f t="shared" ca="1" si="322"/>
        <v>0</v>
      </c>
      <c r="AR1572">
        <f t="shared" ca="1" si="323"/>
        <v>0</v>
      </c>
      <c r="AS1572">
        <f t="shared" ca="1" si="324"/>
        <v>0</v>
      </c>
    </row>
    <row r="1573" spans="20:45" ht="15.75" hidden="1" customHeight="1" x14ac:dyDescent="0.25">
      <c r="T1573" s="23" t="str">
        <f>ADDRESS('Відомість №2'!AS1569,2)</f>
        <v>$B$3321</v>
      </c>
      <c r="U1573" s="23" t="str">
        <f>ADDRESS('Відомість №2'!AS1569,1)</f>
        <v>$A$3321</v>
      </c>
      <c r="V1573" s="23">
        <f t="shared" ca="1" si="312"/>
        <v>0</v>
      </c>
      <c r="W1573" s="23">
        <f t="shared" ca="1" si="313"/>
        <v>0</v>
      </c>
      <c r="Y1573" s="23" t="str">
        <f>ADDRESS('Відомість №2'!AS1569,21)</f>
        <v>$U$3321</v>
      </c>
      <c r="Z1573" s="23" t="str">
        <f>ADDRESS('Відомість №2'!AS1569,20)</f>
        <v>$T$3321</v>
      </c>
      <c r="AA1573" s="23">
        <f t="shared" ca="1" si="314"/>
        <v>0</v>
      </c>
      <c r="AB1573" s="23">
        <f t="shared" ca="1" si="315"/>
        <v>0</v>
      </c>
      <c r="AC1573" s="23" t="e">
        <f>ADDRESS('Відомість №2'!AT1569,6)</f>
        <v>#VALUE!</v>
      </c>
      <c r="AD1573" s="23" t="e">
        <f t="shared" ca="1" si="316"/>
        <v>#VALUE!</v>
      </c>
      <c r="AF1573" s="23" t="e">
        <f t="shared" ca="1" si="317"/>
        <v>#VALUE!</v>
      </c>
      <c r="AG1573" s="23" t="str">
        <f>ADDRESS('Відомість №2'!AS1569,9)</f>
        <v>$I$3321</v>
      </c>
      <c r="AH1573" s="23" t="str">
        <f>ADDRESS('Відомість №2'!AS1569,10)</f>
        <v>$J$3321</v>
      </c>
      <c r="AI1573" s="20">
        <f t="shared" ca="1" si="318"/>
        <v>0</v>
      </c>
      <c r="AJ1573" s="20">
        <f t="shared" ca="1" si="319"/>
        <v>0</v>
      </c>
      <c r="AK1573" s="20" t="str">
        <f>ADDRESS('Відомість №2'!AS1569,7)</f>
        <v>$G$3321</v>
      </c>
      <c r="AL1573" s="20" t="str">
        <f>ADDRESS('Відомість №2'!AS1569,8)</f>
        <v>$H$3321</v>
      </c>
      <c r="AM1573">
        <f t="shared" ca="1" si="320"/>
        <v>0</v>
      </c>
      <c r="AN1573">
        <f t="shared" ca="1" si="321"/>
        <v>0</v>
      </c>
      <c r="AO1573" t="str">
        <f>ADDRESS('Відомість №2'!AS1569,3)</f>
        <v>$C$3321</v>
      </c>
      <c r="AP1573" t="str">
        <f>ADDRESS('Відомість №2'!AS1569,22)</f>
        <v>$V$3321</v>
      </c>
      <c r="AQ1573">
        <f t="shared" ca="1" si="322"/>
        <v>0</v>
      </c>
      <c r="AR1573">
        <f t="shared" ca="1" si="323"/>
        <v>0</v>
      </c>
      <c r="AS1573">
        <f t="shared" ca="1" si="324"/>
        <v>0</v>
      </c>
    </row>
    <row r="1574" spans="20:45" ht="15.75" hidden="1" customHeight="1" x14ac:dyDescent="0.25">
      <c r="T1574" s="23" t="str">
        <f>ADDRESS('Відомість №2'!AS1570,2)</f>
        <v>$B$3322</v>
      </c>
      <c r="U1574" s="23" t="str">
        <f>ADDRESS('Відомість №2'!AS1570,1)</f>
        <v>$A$3322</v>
      </c>
      <c r="V1574" s="23">
        <f t="shared" ca="1" si="312"/>
        <v>0</v>
      </c>
      <c r="W1574" s="23">
        <f t="shared" ca="1" si="313"/>
        <v>0</v>
      </c>
      <c r="Y1574" s="23" t="str">
        <f>ADDRESS('Відомість №2'!AS1570,21)</f>
        <v>$U$3322</v>
      </c>
      <c r="Z1574" s="23" t="str">
        <f>ADDRESS('Відомість №2'!AS1570,20)</f>
        <v>$T$3322</v>
      </c>
      <c r="AA1574" s="23">
        <f t="shared" ca="1" si="314"/>
        <v>0</v>
      </c>
      <c r="AB1574" s="23">
        <f t="shared" ca="1" si="315"/>
        <v>0</v>
      </c>
      <c r="AC1574" s="23" t="e">
        <f>ADDRESS('Відомість №2'!AT1570,6)</f>
        <v>#VALUE!</v>
      </c>
      <c r="AD1574" s="23" t="e">
        <f t="shared" ca="1" si="316"/>
        <v>#VALUE!</v>
      </c>
      <c r="AF1574" s="23" t="e">
        <f t="shared" ca="1" si="317"/>
        <v>#VALUE!</v>
      </c>
      <c r="AG1574" s="23" t="str">
        <f>ADDRESS('Відомість №2'!AS1570,9)</f>
        <v>$I$3322</v>
      </c>
      <c r="AH1574" s="23" t="str">
        <f>ADDRESS('Відомість №2'!AS1570,10)</f>
        <v>$J$3322</v>
      </c>
      <c r="AI1574" s="20">
        <f t="shared" ca="1" si="318"/>
        <v>0</v>
      </c>
      <c r="AJ1574" s="20">
        <f t="shared" ca="1" si="319"/>
        <v>0</v>
      </c>
      <c r="AK1574" s="20" t="str">
        <f>ADDRESS('Відомість №2'!AS1570,7)</f>
        <v>$G$3322</v>
      </c>
      <c r="AL1574" s="20" t="str">
        <f>ADDRESS('Відомість №2'!AS1570,8)</f>
        <v>$H$3322</v>
      </c>
      <c r="AM1574">
        <f t="shared" ca="1" si="320"/>
        <v>0</v>
      </c>
      <c r="AN1574">
        <f t="shared" ca="1" si="321"/>
        <v>0</v>
      </c>
      <c r="AO1574" t="str">
        <f>ADDRESS('Відомість №2'!AS1570,3)</f>
        <v>$C$3322</v>
      </c>
      <c r="AP1574" t="str">
        <f>ADDRESS('Відомість №2'!AS1570,22)</f>
        <v>$V$3322</v>
      </c>
      <c r="AQ1574">
        <f t="shared" ca="1" si="322"/>
        <v>0</v>
      </c>
      <c r="AR1574">
        <f t="shared" ca="1" si="323"/>
        <v>0</v>
      </c>
      <c r="AS1574">
        <f t="shared" ca="1" si="324"/>
        <v>0</v>
      </c>
    </row>
    <row r="1575" spans="20:45" ht="15.75" hidden="1" customHeight="1" x14ac:dyDescent="0.25">
      <c r="T1575" s="23" t="str">
        <f>ADDRESS('Відомість №2'!AS1571,2)</f>
        <v>$B$3323</v>
      </c>
      <c r="U1575" s="23" t="str">
        <f>ADDRESS('Відомість №2'!AS1571,1)</f>
        <v>$A$3323</v>
      </c>
      <c r="V1575" s="23">
        <f t="shared" ca="1" si="312"/>
        <v>0</v>
      </c>
      <c r="W1575" s="23">
        <f t="shared" ca="1" si="313"/>
        <v>0</v>
      </c>
      <c r="Y1575" s="23" t="str">
        <f>ADDRESS('Відомість №2'!AS1571,21)</f>
        <v>$U$3323</v>
      </c>
      <c r="Z1575" s="23" t="str">
        <f>ADDRESS('Відомість №2'!AS1571,20)</f>
        <v>$T$3323</v>
      </c>
      <c r="AA1575" s="23">
        <f t="shared" ca="1" si="314"/>
        <v>0</v>
      </c>
      <c r="AB1575" s="23">
        <f t="shared" ca="1" si="315"/>
        <v>0</v>
      </c>
      <c r="AC1575" s="23" t="e">
        <f>ADDRESS('Відомість №2'!AT1571,6)</f>
        <v>#VALUE!</v>
      </c>
      <c r="AD1575" s="23" t="e">
        <f t="shared" ca="1" si="316"/>
        <v>#VALUE!</v>
      </c>
      <c r="AF1575" s="23" t="e">
        <f t="shared" ca="1" si="317"/>
        <v>#VALUE!</v>
      </c>
      <c r="AG1575" s="23" t="str">
        <f>ADDRESS('Відомість №2'!AS1571,9)</f>
        <v>$I$3323</v>
      </c>
      <c r="AH1575" s="23" t="str">
        <f>ADDRESS('Відомість №2'!AS1571,10)</f>
        <v>$J$3323</v>
      </c>
      <c r="AI1575" s="20">
        <f t="shared" ca="1" si="318"/>
        <v>0</v>
      </c>
      <c r="AJ1575" s="20">
        <f t="shared" ca="1" si="319"/>
        <v>0</v>
      </c>
      <c r="AK1575" s="20" t="str">
        <f>ADDRESS('Відомість №2'!AS1571,7)</f>
        <v>$G$3323</v>
      </c>
      <c r="AL1575" s="20" t="str">
        <f>ADDRESS('Відомість №2'!AS1571,8)</f>
        <v>$H$3323</v>
      </c>
      <c r="AM1575">
        <f t="shared" ca="1" si="320"/>
        <v>0</v>
      </c>
      <c r="AN1575">
        <f t="shared" ca="1" si="321"/>
        <v>0</v>
      </c>
      <c r="AO1575" t="str">
        <f>ADDRESS('Відомість №2'!AS1571,3)</f>
        <v>$C$3323</v>
      </c>
      <c r="AP1575" t="str">
        <f>ADDRESS('Відомість №2'!AS1571,22)</f>
        <v>$V$3323</v>
      </c>
      <c r="AQ1575">
        <f t="shared" ca="1" si="322"/>
        <v>0</v>
      </c>
      <c r="AR1575">
        <f t="shared" ca="1" si="323"/>
        <v>0</v>
      </c>
      <c r="AS1575">
        <f t="shared" ca="1" si="324"/>
        <v>0</v>
      </c>
    </row>
    <row r="1576" spans="20:45" ht="15.75" hidden="1" customHeight="1" x14ac:dyDescent="0.25">
      <c r="T1576" s="23" t="str">
        <f>ADDRESS('Відомість №2'!AS1572,2)</f>
        <v>$B$3324</v>
      </c>
      <c r="U1576" s="23" t="str">
        <f>ADDRESS('Відомість №2'!AS1572,1)</f>
        <v>$A$3324</v>
      </c>
      <c r="V1576" s="23">
        <f t="shared" ca="1" si="312"/>
        <v>0</v>
      </c>
      <c r="W1576" s="23">
        <f t="shared" ca="1" si="313"/>
        <v>0</v>
      </c>
      <c r="Y1576" s="23" t="str">
        <f>ADDRESS('Відомість №2'!AS1572,21)</f>
        <v>$U$3324</v>
      </c>
      <c r="Z1576" s="23" t="str">
        <f>ADDRESS('Відомість №2'!AS1572,20)</f>
        <v>$T$3324</v>
      </c>
      <c r="AA1576" s="23">
        <f t="shared" ca="1" si="314"/>
        <v>0</v>
      </c>
      <c r="AB1576" s="23">
        <f t="shared" ca="1" si="315"/>
        <v>0</v>
      </c>
      <c r="AC1576" s="23" t="e">
        <f>ADDRESS('Відомість №2'!AT1572,6)</f>
        <v>#VALUE!</v>
      </c>
      <c r="AD1576" s="23" t="e">
        <f t="shared" ca="1" si="316"/>
        <v>#VALUE!</v>
      </c>
      <c r="AF1576" s="23" t="e">
        <f t="shared" ca="1" si="317"/>
        <v>#VALUE!</v>
      </c>
      <c r="AG1576" s="23" t="str">
        <f>ADDRESS('Відомість №2'!AS1572,9)</f>
        <v>$I$3324</v>
      </c>
      <c r="AH1576" s="23" t="str">
        <f>ADDRESS('Відомість №2'!AS1572,10)</f>
        <v>$J$3324</v>
      </c>
      <c r="AI1576" s="20">
        <f t="shared" ca="1" si="318"/>
        <v>0</v>
      </c>
      <c r="AJ1576" s="20">
        <f t="shared" ca="1" si="319"/>
        <v>0</v>
      </c>
      <c r="AK1576" s="20" t="str">
        <f>ADDRESS('Відомість №2'!AS1572,7)</f>
        <v>$G$3324</v>
      </c>
      <c r="AL1576" s="20" t="str">
        <f>ADDRESS('Відомість №2'!AS1572,8)</f>
        <v>$H$3324</v>
      </c>
      <c r="AM1576">
        <f t="shared" ca="1" si="320"/>
        <v>0</v>
      </c>
      <c r="AN1576">
        <f t="shared" ca="1" si="321"/>
        <v>0</v>
      </c>
      <c r="AO1576" t="str">
        <f>ADDRESS('Відомість №2'!AS1572,3)</f>
        <v>$C$3324</v>
      </c>
      <c r="AP1576" t="str">
        <f>ADDRESS('Відомість №2'!AS1572,22)</f>
        <v>$V$3324</v>
      </c>
      <c r="AQ1576">
        <f t="shared" ca="1" si="322"/>
        <v>0</v>
      </c>
      <c r="AR1576">
        <f t="shared" ca="1" si="323"/>
        <v>0</v>
      </c>
      <c r="AS1576">
        <f t="shared" ca="1" si="324"/>
        <v>0</v>
      </c>
    </row>
    <row r="1577" spans="20:45" ht="15.75" hidden="1" customHeight="1" x14ac:dyDescent="0.25">
      <c r="T1577" s="23" t="str">
        <f>ADDRESS('Відомість №2'!AS1573,2)</f>
        <v>$B$3325</v>
      </c>
      <c r="U1577" s="23" t="str">
        <f>ADDRESS('Відомість №2'!AS1573,1)</f>
        <v>$A$3325</v>
      </c>
      <c r="V1577" s="23">
        <f t="shared" ca="1" si="312"/>
        <v>0</v>
      </c>
      <c r="W1577" s="23">
        <f t="shared" ca="1" si="313"/>
        <v>0</v>
      </c>
      <c r="Y1577" s="23" t="str">
        <f>ADDRESS('Відомість №2'!AS1573,21)</f>
        <v>$U$3325</v>
      </c>
      <c r="Z1577" s="23" t="str">
        <f>ADDRESS('Відомість №2'!AS1573,20)</f>
        <v>$T$3325</v>
      </c>
      <c r="AA1577" s="23">
        <f t="shared" ca="1" si="314"/>
        <v>0</v>
      </c>
      <c r="AB1577" s="23">
        <f t="shared" ca="1" si="315"/>
        <v>0</v>
      </c>
      <c r="AC1577" s="23" t="e">
        <f>ADDRESS('Відомість №2'!AT1573,6)</f>
        <v>#VALUE!</v>
      </c>
      <c r="AD1577" s="23" t="e">
        <f t="shared" ca="1" si="316"/>
        <v>#VALUE!</v>
      </c>
      <c r="AF1577" s="23" t="e">
        <f t="shared" ca="1" si="317"/>
        <v>#VALUE!</v>
      </c>
      <c r="AG1577" s="23" t="str">
        <f>ADDRESS('Відомість №2'!AS1573,9)</f>
        <v>$I$3325</v>
      </c>
      <c r="AH1577" s="23" t="str">
        <f>ADDRESS('Відомість №2'!AS1573,10)</f>
        <v>$J$3325</v>
      </c>
      <c r="AI1577" s="20">
        <f t="shared" ca="1" si="318"/>
        <v>0</v>
      </c>
      <c r="AJ1577" s="20">
        <f t="shared" ca="1" si="319"/>
        <v>0</v>
      </c>
      <c r="AK1577" s="20" t="str">
        <f>ADDRESS('Відомість №2'!AS1573,7)</f>
        <v>$G$3325</v>
      </c>
      <c r="AL1577" s="20" t="str">
        <f>ADDRESS('Відомість №2'!AS1573,8)</f>
        <v>$H$3325</v>
      </c>
      <c r="AM1577">
        <f t="shared" ca="1" si="320"/>
        <v>0</v>
      </c>
      <c r="AN1577">
        <f t="shared" ca="1" si="321"/>
        <v>0</v>
      </c>
      <c r="AO1577" t="str">
        <f>ADDRESS('Відомість №2'!AS1573,3)</f>
        <v>$C$3325</v>
      </c>
      <c r="AP1577" t="str">
        <f>ADDRESS('Відомість №2'!AS1573,22)</f>
        <v>$V$3325</v>
      </c>
      <c r="AQ1577">
        <f t="shared" ca="1" si="322"/>
        <v>0</v>
      </c>
      <c r="AR1577">
        <f t="shared" ca="1" si="323"/>
        <v>0</v>
      </c>
      <c r="AS1577">
        <f t="shared" ca="1" si="324"/>
        <v>0</v>
      </c>
    </row>
    <row r="1578" spans="20:45" ht="15.75" hidden="1" customHeight="1" x14ac:dyDescent="0.25">
      <c r="T1578" s="23" t="str">
        <f>ADDRESS('Відомість №2'!AS1574,2)</f>
        <v>$B$3326</v>
      </c>
      <c r="U1578" s="23" t="str">
        <f>ADDRESS('Відомість №2'!AS1574,1)</f>
        <v>$A$3326</v>
      </c>
      <c r="V1578" s="23">
        <f t="shared" ca="1" si="312"/>
        <v>0</v>
      </c>
      <c r="W1578" s="23">
        <f t="shared" ca="1" si="313"/>
        <v>0</v>
      </c>
      <c r="Y1578" s="23" t="str">
        <f>ADDRESS('Відомість №2'!AS1574,21)</f>
        <v>$U$3326</v>
      </c>
      <c r="Z1578" s="23" t="str">
        <f>ADDRESS('Відомість №2'!AS1574,20)</f>
        <v>$T$3326</v>
      </c>
      <c r="AA1578" s="23">
        <f t="shared" ca="1" si="314"/>
        <v>0</v>
      </c>
      <c r="AB1578" s="23">
        <f t="shared" ca="1" si="315"/>
        <v>0</v>
      </c>
      <c r="AC1578" s="23" t="e">
        <f>ADDRESS('Відомість №2'!AT1574,6)</f>
        <v>#VALUE!</v>
      </c>
      <c r="AD1578" s="23" t="e">
        <f t="shared" ca="1" si="316"/>
        <v>#VALUE!</v>
      </c>
      <c r="AF1578" s="23" t="e">
        <f t="shared" ca="1" si="317"/>
        <v>#VALUE!</v>
      </c>
      <c r="AG1578" s="23" t="str">
        <f>ADDRESS('Відомість №2'!AS1574,9)</f>
        <v>$I$3326</v>
      </c>
      <c r="AH1578" s="23" t="str">
        <f>ADDRESS('Відомість №2'!AS1574,10)</f>
        <v>$J$3326</v>
      </c>
      <c r="AI1578" s="20">
        <f t="shared" ca="1" si="318"/>
        <v>0</v>
      </c>
      <c r="AJ1578" s="20">
        <f t="shared" ca="1" si="319"/>
        <v>0</v>
      </c>
      <c r="AK1578" s="20" t="str">
        <f>ADDRESS('Відомість №2'!AS1574,7)</f>
        <v>$G$3326</v>
      </c>
      <c r="AL1578" s="20" t="str">
        <f>ADDRESS('Відомість №2'!AS1574,8)</f>
        <v>$H$3326</v>
      </c>
      <c r="AM1578">
        <f t="shared" ca="1" si="320"/>
        <v>0</v>
      </c>
      <c r="AN1578">
        <f t="shared" ca="1" si="321"/>
        <v>0</v>
      </c>
      <c r="AO1578" t="str">
        <f>ADDRESS('Відомість №2'!AS1574,3)</f>
        <v>$C$3326</v>
      </c>
      <c r="AP1578" t="str">
        <f>ADDRESS('Відомість №2'!AS1574,22)</f>
        <v>$V$3326</v>
      </c>
      <c r="AQ1578">
        <f t="shared" ca="1" si="322"/>
        <v>0</v>
      </c>
      <c r="AR1578">
        <f t="shared" ca="1" si="323"/>
        <v>0</v>
      </c>
      <c r="AS1578">
        <f t="shared" ca="1" si="324"/>
        <v>0</v>
      </c>
    </row>
    <row r="1579" spans="20:45" ht="15.75" hidden="1" customHeight="1" x14ac:dyDescent="0.25">
      <c r="T1579" s="23" t="str">
        <f>ADDRESS('Відомість №2'!AS1575,2)</f>
        <v>$B$3327</v>
      </c>
      <c r="U1579" s="23" t="str">
        <f>ADDRESS('Відомість №2'!AS1575,1)</f>
        <v>$A$3327</v>
      </c>
      <c r="V1579" s="23">
        <f t="shared" ca="1" si="312"/>
        <v>0</v>
      </c>
      <c r="W1579" s="23">
        <f t="shared" ca="1" si="313"/>
        <v>0</v>
      </c>
      <c r="Y1579" s="23" t="str">
        <f>ADDRESS('Відомість №2'!AS1575,21)</f>
        <v>$U$3327</v>
      </c>
      <c r="Z1579" s="23" t="str">
        <f>ADDRESS('Відомість №2'!AS1575,20)</f>
        <v>$T$3327</v>
      </c>
      <c r="AA1579" s="23">
        <f t="shared" ca="1" si="314"/>
        <v>0</v>
      </c>
      <c r="AB1579" s="23">
        <f t="shared" ca="1" si="315"/>
        <v>0</v>
      </c>
      <c r="AC1579" s="23" t="e">
        <f>ADDRESS('Відомість №2'!AT1575,6)</f>
        <v>#VALUE!</v>
      </c>
      <c r="AD1579" s="23" t="e">
        <f t="shared" ca="1" si="316"/>
        <v>#VALUE!</v>
      </c>
      <c r="AF1579" s="23" t="e">
        <f t="shared" ca="1" si="317"/>
        <v>#VALUE!</v>
      </c>
      <c r="AG1579" s="23" t="str">
        <f>ADDRESS('Відомість №2'!AS1575,9)</f>
        <v>$I$3327</v>
      </c>
      <c r="AH1579" s="23" t="str">
        <f>ADDRESS('Відомість №2'!AS1575,10)</f>
        <v>$J$3327</v>
      </c>
      <c r="AI1579" s="20">
        <f t="shared" ca="1" si="318"/>
        <v>0</v>
      </c>
      <c r="AJ1579" s="20">
        <f t="shared" ca="1" si="319"/>
        <v>0</v>
      </c>
      <c r="AK1579" s="20" t="str">
        <f>ADDRESS('Відомість №2'!AS1575,7)</f>
        <v>$G$3327</v>
      </c>
      <c r="AL1579" s="20" t="str">
        <f>ADDRESS('Відомість №2'!AS1575,8)</f>
        <v>$H$3327</v>
      </c>
      <c r="AM1579">
        <f t="shared" ca="1" si="320"/>
        <v>0</v>
      </c>
      <c r="AN1579">
        <f t="shared" ca="1" si="321"/>
        <v>0</v>
      </c>
      <c r="AO1579" t="str">
        <f>ADDRESS('Відомість №2'!AS1575,3)</f>
        <v>$C$3327</v>
      </c>
      <c r="AP1579" t="str">
        <f>ADDRESS('Відомість №2'!AS1575,22)</f>
        <v>$V$3327</v>
      </c>
      <c r="AQ1579">
        <f t="shared" ca="1" si="322"/>
        <v>0</v>
      </c>
      <c r="AR1579">
        <f t="shared" ca="1" si="323"/>
        <v>0</v>
      </c>
      <c r="AS1579">
        <f t="shared" ca="1" si="324"/>
        <v>0</v>
      </c>
    </row>
    <row r="1580" spans="20:45" ht="15.75" hidden="1" customHeight="1" x14ac:dyDescent="0.25">
      <c r="T1580" s="23" t="str">
        <f>ADDRESS('Відомість №2'!AS1576,2)</f>
        <v>$B$3328</v>
      </c>
      <c r="U1580" s="23" t="str">
        <f>ADDRESS('Відомість №2'!AS1576,1)</f>
        <v>$A$3328</v>
      </c>
      <c r="V1580" s="23">
        <f t="shared" ca="1" si="312"/>
        <v>0</v>
      </c>
      <c r="W1580" s="23">
        <f t="shared" ca="1" si="313"/>
        <v>0</v>
      </c>
      <c r="Y1580" s="23" t="str">
        <f>ADDRESS('Відомість №2'!AS1576,21)</f>
        <v>$U$3328</v>
      </c>
      <c r="Z1580" s="23" t="str">
        <f>ADDRESS('Відомість №2'!AS1576,20)</f>
        <v>$T$3328</v>
      </c>
      <c r="AA1580" s="23">
        <f t="shared" ca="1" si="314"/>
        <v>0</v>
      </c>
      <c r="AB1580" s="23">
        <f t="shared" ca="1" si="315"/>
        <v>0</v>
      </c>
      <c r="AC1580" s="23" t="e">
        <f>ADDRESS('Відомість №2'!AT1576,6)</f>
        <v>#VALUE!</v>
      </c>
      <c r="AD1580" s="23" t="e">
        <f t="shared" ca="1" si="316"/>
        <v>#VALUE!</v>
      </c>
      <c r="AF1580" s="23" t="e">
        <f t="shared" ca="1" si="317"/>
        <v>#VALUE!</v>
      </c>
      <c r="AG1580" s="23" t="str">
        <f>ADDRESS('Відомість №2'!AS1576,9)</f>
        <v>$I$3328</v>
      </c>
      <c r="AH1580" s="23" t="str">
        <f>ADDRESS('Відомість №2'!AS1576,10)</f>
        <v>$J$3328</v>
      </c>
      <c r="AI1580" s="20">
        <f t="shared" ca="1" si="318"/>
        <v>0</v>
      </c>
      <c r="AJ1580" s="20">
        <f t="shared" ca="1" si="319"/>
        <v>0</v>
      </c>
      <c r="AK1580" s="20" t="str">
        <f>ADDRESS('Відомість №2'!AS1576,7)</f>
        <v>$G$3328</v>
      </c>
      <c r="AL1580" s="20" t="str">
        <f>ADDRESS('Відомість №2'!AS1576,8)</f>
        <v>$H$3328</v>
      </c>
      <c r="AM1580">
        <f t="shared" ca="1" si="320"/>
        <v>0</v>
      </c>
      <c r="AN1580">
        <f t="shared" ca="1" si="321"/>
        <v>0</v>
      </c>
      <c r="AO1580" t="str">
        <f>ADDRESS('Відомість №2'!AS1576,3)</f>
        <v>$C$3328</v>
      </c>
      <c r="AP1580" t="str">
        <f>ADDRESS('Відомість №2'!AS1576,22)</f>
        <v>$V$3328</v>
      </c>
      <c r="AQ1580">
        <f t="shared" ca="1" si="322"/>
        <v>0</v>
      </c>
      <c r="AR1580">
        <f t="shared" ca="1" si="323"/>
        <v>0</v>
      </c>
      <c r="AS1580">
        <f t="shared" ca="1" si="324"/>
        <v>0</v>
      </c>
    </row>
    <row r="1581" spans="20:45" ht="15.75" hidden="1" customHeight="1" x14ac:dyDescent="0.25">
      <c r="T1581" s="23" t="str">
        <f>ADDRESS('Відомість №2'!AS1577,2)</f>
        <v>$B$3329</v>
      </c>
      <c r="U1581" s="23" t="str">
        <f>ADDRESS('Відомість №2'!AS1577,1)</f>
        <v>$A$3329</v>
      </c>
      <c r="V1581" s="23">
        <f t="shared" ca="1" si="312"/>
        <v>0</v>
      </c>
      <c r="W1581" s="23">
        <f t="shared" ca="1" si="313"/>
        <v>0</v>
      </c>
      <c r="Y1581" s="23" t="str">
        <f>ADDRESS('Відомість №2'!AS1577,21)</f>
        <v>$U$3329</v>
      </c>
      <c r="Z1581" s="23" t="str">
        <f>ADDRESS('Відомість №2'!AS1577,20)</f>
        <v>$T$3329</v>
      </c>
      <c r="AA1581" s="23">
        <f t="shared" ca="1" si="314"/>
        <v>0</v>
      </c>
      <c r="AB1581" s="23">
        <f t="shared" ca="1" si="315"/>
        <v>0</v>
      </c>
      <c r="AC1581" s="23" t="e">
        <f>ADDRESS('Відомість №2'!AT1577,6)</f>
        <v>#VALUE!</v>
      </c>
      <c r="AD1581" s="23" t="e">
        <f t="shared" ca="1" si="316"/>
        <v>#VALUE!</v>
      </c>
      <c r="AF1581" s="23" t="e">
        <f t="shared" ca="1" si="317"/>
        <v>#VALUE!</v>
      </c>
      <c r="AG1581" s="23" t="str">
        <f>ADDRESS('Відомість №2'!AS1577,9)</f>
        <v>$I$3329</v>
      </c>
      <c r="AH1581" s="23" t="str">
        <f>ADDRESS('Відомість №2'!AS1577,10)</f>
        <v>$J$3329</v>
      </c>
      <c r="AI1581" s="20">
        <f t="shared" ca="1" si="318"/>
        <v>0</v>
      </c>
      <c r="AJ1581" s="20">
        <f t="shared" ca="1" si="319"/>
        <v>0</v>
      </c>
      <c r="AK1581" s="20" t="str">
        <f>ADDRESS('Відомість №2'!AS1577,7)</f>
        <v>$G$3329</v>
      </c>
      <c r="AL1581" s="20" t="str">
        <f>ADDRESS('Відомість №2'!AS1577,8)</f>
        <v>$H$3329</v>
      </c>
      <c r="AM1581">
        <f t="shared" ca="1" si="320"/>
        <v>0</v>
      </c>
      <c r="AN1581">
        <f t="shared" ca="1" si="321"/>
        <v>0</v>
      </c>
      <c r="AO1581" t="str">
        <f>ADDRESS('Відомість №2'!AS1577,3)</f>
        <v>$C$3329</v>
      </c>
      <c r="AP1581" t="str">
        <f>ADDRESS('Відомість №2'!AS1577,22)</f>
        <v>$V$3329</v>
      </c>
      <c r="AQ1581">
        <f t="shared" ca="1" si="322"/>
        <v>0</v>
      </c>
      <c r="AR1581">
        <f t="shared" ca="1" si="323"/>
        <v>0</v>
      </c>
      <c r="AS1581">
        <f t="shared" ca="1" si="324"/>
        <v>0</v>
      </c>
    </row>
    <row r="1582" spans="20:45" ht="15.75" hidden="1" customHeight="1" x14ac:dyDescent="0.25">
      <c r="T1582" s="23" t="str">
        <f>ADDRESS('Відомість №2'!AS1578,2)</f>
        <v>$B$3330</v>
      </c>
      <c r="U1582" s="23" t="str">
        <f>ADDRESS('Відомість №2'!AS1578,1)</f>
        <v>$A$3330</v>
      </c>
      <c r="V1582" s="23">
        <f t="shared" ca="1" si="312"/>
        <v>0</v>
      </c>
      <c r="W1582" s="23">
        <f t="shared" ca="1" si="313"/>
        <v>0</v>
      </c>
      <c r="Y1582" s="23" t="str">
        <f>ADDRESS('Відомість №2'!AS1578,21)</f>
        <v>$U$3330</v>
      </c>
      <c r="Z1582" s="23" t="str">
        <f>ADDRESS('Відомість №2'!AS1578,20)</f>
        <v>$T$3330</v>
      </c>
      <c r="AA1582" s="23">
        <f t="shared" ca="1" si="314"/>
        <v>0</v>
      </c>
      <c r="AB1582" s="23">
        <f t="shared" ca="1" si="315"/>
        <v>0</v>
      </c>
      <c r="AC1582" s="23" t="e">
        <f>ADDRESS('Відомість №2'!AT1578,6)</f>
        <v>#VALUE!</v>
      </c>
      <c r="AD1582" s="23" t="e">
        <f t="shared" ca="1" si="316"/>
        <v>#VALUE!</v>
      </c>
      <c r="AF1582" s="23" t="e">
        <f t="shared" ca="1" si="317"/>
        <v>#VALUE!</v>
      </c>
      <c r="AG1582" s="23" t="str">
        <f>ADDRESS('Відомість №2'!AS1578,9)</f>
        <v>$I$3330</v>
      </c>
      <c r="AH1582" s="23" t="str">
        <f>ADDRESS('Відомість №2'!AS1578,10)</f>
        <v>$J$3330</v>
      </c>
      <c r="AI1582" s="20">
        <f t="shared" ca="1" si="318"/>
        <v>0</v>
      </c>
      <c r="AJ1582" s="20">
        <f t="shared" ca="1" si="319"/>
        <v>0</v>
      </c>
      <c r="AK1582" s="20" t="str">
        <f>ADDRESS('Відомість №2'!AS1578,7)</f>
        <v>$G$3330</v>
      </c>
      <c r="AL1582" s="20" t="str">
        <f>ADDRESS('Відомість №2'!AS1578,8)</f>
        <v>$H$3330</v>
      </c>
      <c r="AM1582">
        <f t="shared" ca="1" si="320"/>
        <v>0</v>
      </c>
      <c r="AN1582">
        <f t="shared" ca="1" si="321"/>
        <v>0</v>
      </c>
      <c r="AO1582" t="str">
        <f>ADDRESS('Відомість №2'!AS1578,3)</f>
        <v>$C$3330</v>
      </c>
      <c r="AP1582" t="str">
        <f>ADDRESS('Відомість №2'!AS1578,22)</f>
        <v>$V$3330</v>
      </c>
      <c r="AQ1582">
        <f t="shared" ca="1" si="322"/>
        <v>0</v>
      </c>
      <c r="AR1582">
        <f t="shared" ca="1" si="323"/>
        <v>0</v>
      </c>
      <c r="AS1582">
        <f t="shared" ca="1" si="324"/>
        <v>0</v>
      </c>
    </row>
    <row r="1583" spans="20:45" ht="15.75" hidden="1" customHeight="1" x14ac:dyDescent="0.25">
      <c r="T1583" s="23" t="str">
        <f>ADDRESS('Відомість №2'!AS1579,2)</f>
        <v>$B$3331</v>
      </c>
      <c r="U1583" s="23" t="str">
        <f>ADDRESS('Відомість №2'!AS1579,1)</f>
        <v>$A$3331</v>
      </c>
      <c r="V1583" s="23">
        <f t="shared" ca="1" si="312"/>
        <v>0</v>
      </c>
      <c r="W1583" s="23">
        <f t="shared" ca="1" si="313"/>
        <v>0</v>
      </c>
      <c r="Y1583" s="23" t="str">
        <f>ADDRESS('Відомість №2'!AS1579,21)</f>
        <v>$U$3331</v>
      </c>
      <c r="Z1583" s="23" t="str">
        <f>ADDRESS('Відомість №2'!AS1579,20)</f>
        <v>$T$3331</v>
      </c>
      <c r="AA1583" s="23">
        <f t="shared" ca="1" si="314"/>
        <v>0</v>
      </c>
      <c r="AB1583" s="23">
        <f t="shared" ca="1" si="315"/>
        <v>0</v>
      </c>
      <c r="AC1583" s="23" t="e">
        <f>ADDRESS('Відомість №2'!AT1579,6)</f>
        <v>#VALUE!</v>
      </c>
      <c r="AD1583" s="23" t="e">
        <f t="shared" ca="1" si="316"/>
        <v>#VALUE!</v>
      </c>
      <c r="AF1583" s="23" t="e">
        <f t="shared" ca="1" si="317"/>
        <v>#VALUE!</v>
      </c>
      <c r="AG1583" s="23" t="str">
        <f>ADDRESS('Відомість №2'!AS1579,9)</f>
        <v>$I$3331</v>
      </c>
      <c r="AH1583" s="23" t="str">
        <f>ADDRESS('Відомість №2'!AS1579,10)</f>
        <v>$J$3331</v>
      </c>
      <c r="AI1583" s="20">
        <f t="shared" ca="1" si="318"/>
        <v>0</v>
      </c>
      <c r="AJ1583" s="20">
        <f t="shared" ca="1" si="319"/>
        <v>0</v>
      </c>
      <c r="AK1583" s="20" t="str">
        <f>ADDRESS('Відомість №2'!AS1579,7)</f>
        <v>$G$3331</v>
      </c>
      <c r="AL1583" s="20" t="str">
        <f>ADDRESS('Відомість №2'!AS1579,8)</f>
        <v>$H$3331</v>
      </c>
      <c r="AM1583">
        <f t="shared" ca="1" si="320"/>
        <v>0</v>
      </c>
      <c r="AN1583">
        <f t="shared" ca="1" si="321"/>
        <v>0</v>
      </c>
      <c r="AO1583" t="str">
        <f>ADDRESS('Відомість №2'!AS1579,3)</f>
        <v>$C$3331</v>
      </c>
      <c r="AP1583" t="str">
        <f>ADDRESS('Відомість №2'!AS1579,22)</f>
        <v>$V$3331</v>
      </c>
      <c r="AQ1583">
        <f t="shared" ca="1" si="322"/>
        <v>0</v>
      </c>
      <c r="AR1583">
        <f t="shared" ca="1" si="323"/>
        <v>0</v>
      </c>
      <c r="AS1583">
        <f t="shared" ca="1" si="324"/>
        <v>0</v>
      </c>
    </row>
    <row r="1584" spans="20:45" ht="15.75" hidden="1" customHeight="1" x14ac:dyDescent="0.25">
      <c r="T1584" s="23" t="str">
        <f>ADDRESS('Відомість №2'!AS1580,2)</f>
        <v>$B$3332</v>
      </c>
      <c r="U1584" s="23" t="str">
        <f>ADDRESS('Відомість №2'!AS1580,1)</f>
        <v>$A$3332</v>
      </c>
      <c r="V1584" s="23">
        <f t="shared" ca="1" si="312"/>
        <v>0</v>
      </c>
      <c r="W1584" s="23">
        <f t="shared" ca="1" si="313"/>
        <v>0</v>
      </c>
      <c r="Y1584" s="23" t="str">
        <f>ADDRESS('Відомість №2'!AS1580,21)</f>
        <v>$U$3332</v>
      </c>
      <c r="Z1584" s="23" t="str">
        <f>ADDRESS('Відомість №2'!AS1580,20)</f>
        <v>$T$3332</v>
      </c>
      <c r="AA1584" s="23">
        <f t="shared" ca="1" si="314"/>
        <v>0</v>
      </c>
      <c r="AB1584" s="23">
        <f t="shared" ca="1" si="315"/>
        <v>0</v>
      </c>
      <c r="AC1584" s="23" t="e">
        <f>ADDRESS('Відомість №2'!AT1580,6)</f>
        <v>#VALUE!</v>
      </c>
      <c r="AD1584" s="23" t="e">
        <f t="shared" ca="1" si="316"/>
        <v>#VALUE!</v>
      </c>
      <c r="AF1584" s="23" t="e">
        <f t="shared" ca="1" si="317"/>
        <v>#VALUE!</v>
      </c>
      <c r="AG1584" s="23" t="str">
        <f>ADDRESS('Відомість №2'!AS1580,9)</f>
        <v>$I$3332</v>
      </c>
      <c r="AH1584" s="23" t="str">
        <f>ADDRESS('Відомість №2'!AS1580,10)</f>
        <v>$J$3332</v>
      </c>
      <c r="AI1584" s="20">
        <f t="shared" ca="1" si="318"/>
        <v>0</v>
      </c>
      <c r="AJ1584" s="20">
        <f t="shared" ca="1" si="319"/>
        <v>0</v>
      </c>
      <c r="AK1584" s="20" t="str">
        <f>ADDRESS('Відомість №2'!AS1580,7)</f>
        <v>$G$3332</v>
      </c>
      <c r="AL1584" s="20" t="str">
        <f>ADDRESS('Відомість №2'!AS1580,8)</f>
        <v>$H$3332</v>
      </c>
      <c r="AM1584">
        <f t="shared" ca="1" si="320"/>
        <v>0</v>
      </c>
      <c r="AN1584">
        <f t="shared" ca="1" si="321"/>
        <v>0</v>
      </c>
      <c r="AO1584" t="str">
        <f>ADDRESS('Відомість №2'!AS1580,3)</f>
        <v>$C$3332</v>
      </c>
      <c r="AP1584" t="str">
        <f>ADDRESS('Відомість №2'!AS1580,22)</f>
        <v>$V$3332</v>
      </c>
      <c r="AQ1584">
        <f t="shared" ca="1" si="322"/>
        <v>0</v>
      </c>
      <c r="AR1584">
        <f t="shared" ca="1" si="323"/>
        <v>0</v>
      </c>
      <c r="AS1584">
        <f t="shared" ca="1" si="324"/>
        <v>0</v>
      </c>
    </row>
    <row r="1585" spans="20:45" ht="15.75" hidden="1" customHeight="1" x14ac:dyDescent="0.25">
      <c r="T1585" s="23" t="str">
        <f>ADDRESS('Відомість №2'!AS1581,2)</f>
        <v>$B$3333</v>
      </c>
      <c r="U1585" s="23" t="str">
        <f>ADDRESS('Відомість №2'!AS1581,1)</f>
        <v>$A$3333</v>
      </c>
      <c r="V1585" s="23">
        <f t="shared" ca="1" si="312"/>
        <v>0</v>
      </c>
      <c r="W1585" s="23">
        <f t="shared" ca="1" si="313"/>
        <v>0</v>
      </c>
      <c r="Y1585" s="23" t="str">
        <f>ADDRESS('Відомість №2'!AS1581,21)</f>
        <v>$U$3333</v>
      </c>
      <c r="Z1585" s="23" t="str">
        <f>ADDRESS('Відомість №2'!AS1581,20)</f>
        <v>$T$3333</v>
      </c>
      <c r="AA1585" s="23">
        <f t="shared" ca="1" si="314"/>
        <v>0</v>
      </c>
      <c r="AB1585" s="23">
        <f t="shared" ca="1" si="315"/>
        <v>0</v>
      </c>
      <c r="AC1585" s="23" t="e">
        <f>ADDRESS('Відомість №2'!AT1581,6)</f>
        <v>#VALUE!</v>
      </c>
      <c r="AD1585" s="23" t="e">
        <f t="shared" ca="1" si="316"/>
        <v>#VALUE!</v>
      </c>
      <c r="AF1585" s="23" t="e">
        <f t="shared" ca="1" si="317"/>
        <v>#VALUE!</v>
      </c>
      <c r="AG1585" s="23" t="str">
        <f>ADDRESS('Відомість №2'!AS1581,9)</f>
        <v>$I$3333</v>
      </c>
      <c r="AH1585" s="23" t="str">
        <f>ADDRESS('Відомість №2'!AS1581,10)</f>
        <v>$J$3333</v>
      </c>
      <c r="AI1585" s="20">
        <f t="shared" ca="1" si="318"/>
        <v>0</v>
      </c>
      <c r="AJ1585" s="20">
        <f t="shared" ca="1" si="319"/>
        <v>0</v>
      </c>
      <c r="AK1585" s="20" t="str">
        <f>ADDRESS('Відомість №2'!AS1581,7)</f>
        <v>$G$3333</v>
      </c>
      <c r="AL1585" s="20" t="str">
        <f>ADDRESS('Відомість №2'!AS1581,8)</f>
        <v>$H$3333</v>
      </c>
      <c r="AM1585">
        <f t="shared" ca="1" si="320"/>
        <v>0</v>
      </c>
      <c r="AN1585">
        <f t="shared" ca="1" si="321"/>
        <v>0</v>
      </c>
      <c r="AO1585" t="str">
        <f>ADDRESS('Відомість №2'!AS1581,3)</f>
        <v>$C$3333</v>
      </c>
      <c r="AP1585" t="str">
        <f>ADDRESS('Відомість №2'!AS1581,22)</f>
        <v>$V$3333</v>
      </c>
      <c r="AQ1585">
        <f t="shared" ca="1" si="322"/>
        <v>0</v>
      </c>
      <c r="AR1585">
        <f t="shared" ca="1" si="323"/>
        <v>0</v>
      </c>
      <c r="AS1585">
        <f t="shared" ca="1" si="324"/>
        <v>0</v>
      </c>
    </row>
    <row r="1586" spans="20:45" ht="15.75" hidden="1" customHeight="1" x14ac:dyDescent="0.25">
      <c r="T1586" s="23" t="str">
        <f>ADDRESS('Відомість №2'!AS1582,2)</f>
        <v>$B$3334</v>
      </c>
      <c r="U1586" s="23" t="str">
        <f>ADDRESS('Відомість №2'!AS1582,1)</f>
        <v>$A$3334</v>
      </c>
      <c r="V1586" s="23">
        <f t="shared" ca="1" si="312"/>
        <v>0</v>
      </c>
      <c r="W1586" s="23">
        <f t="shared" ca="1" si="313"/>
        <v>0</v>
      </c>
      <c r="Y1586" s="23" t="str">
        <f>ADDRESS('Відомість №2'!AS1582,21)</f>
        <v>$U$3334</v>
      </c>
      <c r="Z1586" s="23" t="str">
        <f>ADDRESS('Відомість №2'!AS1582,20)</f>
        <v>$T$3334</v>
      </c>
      <c r="AA1586" s="23">
        <f t="shared" ca="1" si="314"/>
        <v>0</v>
      </c>
      <c r="AB1586" s="23">
        <f t="shared" ca="1" si="315"/>
        <v>0</v>
      </c>
      <c r="AC1586" s="23" t="e">
        <f>ADDRESS('Відомість №2'!AT1582,6)</f>
        <v>#VALUE!</v>
      </c>
      <c r="AD1586" s="23" t="e">
        <f t="shared" ca="1" si="316"/>
        <v>#VALUE!</v>
      </c>
      <c r="AF1586" s="23" t="e">
        <f t="shared" ca="1" si="317"/>
        <v>#VALUE!</v>
      </c>
      <c r="AG1586" s="23" t="str">
        <f>ADDRESS('Відомість №2'!AS1582,9)</f>
        <v>$I$3334</v>
      </c>
      <c r="AH1586" s="23" t="str">
        <f>ADDRESS('Відомість №2'!AS1582,10)</f>
        <v>$J$3334</v>
      </c>
      <c r="AI1586" s="20">
        <f t="shared" ca="1" si="318"/>
        <v>0</v>
      </c>
      <c r="AJ1586" s="20">
        <f t="shared" ca="1" si="319"/>
        <v>0</v>
      </c>
      <c r="AK1586" s="20" t="str">
        <f>ADDRESS('Відомість №2'!AS1582,7)</f>
        <v>$G$3334</v>
      </c>
      <c r="AL1586" s="20" t="str">
        <f>ADDRESS('Відомість №2'!AS1582,8)</f>
        <v>$H$3334</v>
      </c>
      <c r="AM1586">
        <f t="shared" ca="1" si="320"/>
        <v>0</v>
      </c>
      <c r="AN1586">
        <f t="shared" ca="1" si="321"/>
        <v>0</v>
      </c>
      <c r="AO1586" t="str">
        <f>ADDRESS('Відомість №2'!AS1582,3)</f>
        <v>$C$3334</v>
      </c>
      <c r="AP1586" t="str">
        <f>ADDRESS('Відомість №2'!AS1582,22)</f>
        <v>$V$3334</v>
      </c>
      <c r="AQ1586">
        <f t="shared" ca="1" si="322"/>
        <v>0</v>
      </c>
      <c r="AR1586">
        <f t="shared" ca="1" si="323"/>
        <v>0</v>
      </c>
      <c r="AS1586">
        <f t="shared" ca="1" si="324"/>
        <v>0</v>
      </c>
    </row>
    <row r="1587" spans="20:45" ht="15.75" hidden="1" customHeight="1" x14ac:dyDescent="0.25">
      <c r="T1587" s="23" t="str">
        <f>ADDRESS('Відомість №2'!AS1583,2)</f>
        <v>$B$3335</v>
      </c>
      <c r="U1587" s="23" t="str">
        <f>ADDRESS('Відомість №2'!AS1583,1)</f>
        <v>$A$3335</v>
      </c>
      <c r="V1587" s="23">
        <f t="shared" ca="1" si="312"/>
        <v>0</v>
      </c>
      <c r="W1587" s="23">
        <f t="shared" ca="1" si="313"/>
        <v>0</v>
      </c>
      <c r="Y1587" s="23" t="str">
        <f>ADDRESS('Відомість №2'!AS1583,21)</f>
        <v>$U$3335</v>
      </c>
      <c r="Z1587" s="23" t="str">
        <f>ADDRESS('Відомість №2'!AS1583,20)</f>
        <v>$T$3335</v>
      </c>
      <c r="AA1587" s="23">
        <f t="shared" ca="1" si="314"/>
        <v>0</v>
      </c>
      <c r="AB1587" s="23">
        <f t="shared" ca="1" si="315"/>
        <v>0</v>
      </c>
      <c r="AC1587" s="23" t="e">
        <f>ADDRESS('Відомість №2'!AT1583,6)</f>
        <v>#VALUE!</v>
      </c>
      <c r="AD1587" s="23" t="e">
        <f t="shared" ca="1" si="316"/>
        <v>#VALUE!</v>
      </c>
      <c r="AF1587" s="23" t="e">
        <f t="shared" ca="1" si="317"/>
        <v>#VALUE!</v>
      </c>
      <c r="AG1587" s="23" t="str">
        <f>ADDRESS('Відомість №2'!AS1583,9)</f>
        <v>$I$3335</v>
      </c>
      <c r="AH1587" s="23" t="str">
        <f>ADDRESS('Відомість №2'!AS1583,10)</f>
        <v>$J$3335</v>
      </c>
      <c r="AI1587" s="20">
        <f t="shared" ca="1" si="318"/>
        <v>0</v>
      </c>
      <c r="AJ1587" s="20">
        <f t="shared" ca="1" si="319"/>
        <v>0</v>
      </c>
      <c r="AK1587" s="20" t="str">
        <f>ADDRESS('Відомість №2'!AS1583,7)</f>
        <v>$G$3335</v>
      </c>
      <c r="AL1587" s="20" t="str">
        <f>ADDRESS('Відомість №2'!AS1583,8)</f>
        <v>$H$3335</v>
      </c>
      <c r="AM1587">
        <f t="shared" ca="1" si="320"/>
        <v>0</v>
      </c>
      <c r="AN1587">
        <f t="shared" ca="1" si="321"/>
        <v>0</v>
      </c>
      <c r="AO1587" t="str">
        <f>ADDRESS('Відомість №2'!AS1583,3)</f>
        <v>$C$3335</v>
      </c>
      <c r="AP1587" t="str">
        <f>ADDRESS('Відомість №2'!AS1583,22)</f>
        <v>$V$3335</v>
      </c>
      <c r="AQ1587">
        <f t="shared" ca="1" si="322"/>
        <v>0</v>
      </c>
      <c r="AR1587">
        <f t="shared" ca="1" si="323"/>
        <v>0</v>
      </c>
      <c r="AS1587">
        <f t="shared" ca="1" si="324"/>
        <v>0</v>
      </c>
    </row>
    <row r="1588" spans="20:45" ht="15.75" hidden="1" customHeight="1" x14ac:dyDescent="0.25">
      <c r="T1588" s="23" t="str">
        <f>ADDRESS('Відомість №2'!AS1584,2)</f>
        <v>$B$3336</v>
      </c>
      <c r="U1588" s="23" t="str">
        <f>ADDRESS('Відомість №2'!AS1584,1)</f>
        <v>$A$3336</v>
      </c>
      <c r="V1588" s="23">
        <f t="shared" ca="1" si="312"/>
        <v>0</v>
      </c>
      <c r="W1588" s="23">
        <f t="shared" ca="1" si="313"/>
        <v>0</v>
      </c>
      <c r="Y1588" s="23" t="str">
        <f>ADDRESS('Відомість №2'!AS1584,21)</f>
        <v>$U$3336</v>
      </c>
      <c r="Z1588" s="23" t="str">
        <f>ADDRESS('Відомість №2'!AS1584,20)</f>
        <v>$T$3336</v>
      </c>
      <c r="AA1588" s="23">
        <f t="shared" ca="1" si="314"/>
        <v>0</v>
      </c>
      <c r="AB1588" s="23">
        <f t="shared" ca="1" si="315"/>
        <v>0</v>
      </c>
      <c r="AC1588" s="23" t="e">
        <f>ADDRESS('Відомість №2'!AT1584,6)</f>
        <v>#VALUE!</v>
      </c>
      <c r="AD1588" s="23" t="e">
        <f t="shared" ca="1" si="316"/>
        <v>#VALUE!</v>
      </c>
      <c r="AF1588" s="23" t="e">
        <f t="shared" ca="1" si="317"/>
        <v>#VALUE!</v>
      </c>
      <c r="AG1588" s="23" t="str">
        <f>ADDRESS('Відомість №2'!AS1584,9)</f>
        <v>$I$3336</v>
      </c>
      <c r="AH1588" s="23" t="str">
        <f>ADDRESS('Відомість №2'!AS1584,10)</f>
        <v>$J$3336</v>
      </c>
      <c r="AI1588" s="20">
        <f t="shared" ca="1" si="318"/>
        <v>0</v>
      </c>
      <c r="AJ1588" s="20">
        <f t="shared" ca="1" si="319"/>
        <v>0</v>
      </c>
      <c r="AK1588" s="20" t="str">
        <f>ADDRESS('Відомість №2'!AS1584,7)</f>
        <v>$G$3336</v>
      </c>
      <c r="AL1588" s="20" t="str">
        <f>ADDRESS('Відомість №2'!AS1584,8)</f>
        <v>$H$3336</v>
      </c>
      <c r="AM1588">
        <f t="shared" ca="1" si="320"/>
        <v>0</v>
      </c>
      <c r="AN1588">
        <f t="shared" ca="1" si="321"/>
        <v>0</v>
      </c>
      <c r="AO1588" t="str">
        <f>ADDRESS('Відомість №2'!AS1584,3)</f>
        <v>$C$3336</v>
      </c>
      <c r="AP1588" t="str">
        <f>ADDRESS('Відомість №2'!AS1584,22)</f>
        <v>$V$3336</v>
      </c>
      <c r="AQ1588">
        <f t="shared" ca="1" si="322"/>
        <v>0</v>
      </c>
      <c r="AR1588">
        <f t="shared" ca="1" si="323"/>
        <v>0</v>
      </c>
      <c r="AS1588">
        <f t="shared" ca="1" si="324"/>
        <v>0</v>
      </c>
    </row>
    <row r="1589" spans="20:45" ht="15.75" hidden="1" customHeight="1" x14ac:dyDescent="0.25">
      <c r="T1589" s="23" t="str">
        <f>ADDRESS('Відомість №2'!AS1585,2)</f>
        <v>$B$3337</v>
      </c>
      <c r="U1589" s="23" t="str">
        <f>ADDRESS('Відомість №2'!AS1585,1)</f>
        <v>$A$3337</v>
      </c>
      <c r="V1589" s="23">
        <f t="shared" ca="1" si="312"/>
        <v>0</v>
      </c>
      <c r="W1589" s="23">
        <f t="shared" ca="1" si="313"/>
        <v>0</v>
      </c>
      <c r="Y1589" s="23" t="str">
        <f>ADDRESS('Відомість №2'!AS1585,21)</f>
        <v>$U$3337</v>
      </c>
      <c r="Z1589" s="23" t="str">
        <f>ADDRESS('Відомість №2'!AS1585,20)</f>
        <v>$T$3337</v>
      </c>
      <c r="AA1589" s="23">
        <f t="shared" ca="1" si="314"/>
        <v>0</v>
      </c>
      <c r="AB1589" s="23">
        <f t="shared" ca="1" si="315"/>
        <v>0</v>
      </c>
      <c r="AC1589" s="23" t="e">
        <f>ADDRESS('Відомість №2'!AT1585,6)</f>
        <v>#VALUE!</v>
      </c>
      <c r="AD1589" s="23" t="e">
        <f t="shared" ca="1" si="316"/>
        <v>#VALUE!</v>
      </c>
      <c r="AF1589" s="23" t="e">
        <f t="shared" ca="1" si="317"/>
        <v>#VALUE!</v>
      </c>
      <c r="AG1589" s="23" t="str">
        <f>ADDRESS('Відомість №2'!AS1585,9)</f>
        <v>$I$3337</v>
      </c>
      <c r="AH1589" s="23" t="str">
        <f>ADDRESS('Відомість №2'!AS1585,10)</f>
        <v>$J$3337</v>
      </c>
      <c r="AI1589" s="20">
        <f t="shared" ca="1" si="318"/>
        <v>0</v>
      </c>
      <c r="AJ1589" s="20">
        <f t="shared" ca="1" si="319"/>
        <v>0</v>
      </c>
      <c r="AK1589" s="20" t="str">
        <f>ADDRESS('Відомість №2'!AS1585,7)</f>
        <v>$G$3337</v>
      </c>
      <c r="AL1589" s="20" t="str">
        <f>ADDRESS('Відомість №2'!AS1585,8)</f>
        <v>$H$3337</v>
      </c>
      <c r="AM1589">
        <f t="shared" ca="1" si="320"/>
        <v>0</v>
      </c>
      <c r="AN1589">
        <f t="shared" ca="1" si="321"/>
        <v>0</v>
      </c>
      <c r="AO1589" t="str">
        <f>ADDRESS('Відомість №2'!AS1585,3)</f>
        <v>$C$3337</v>
      </c>
      <c r="AP1589" t="str">
        <f>ADDRESS('Відомість №2'!AS1585,22)</f>
        <v>$V$3337</v>
      </c>
      <c r="AQ1589">
        <f t="shared" ca="1" si="322"/>
        <v>0</v>
      </c>
      <c r="AR1589">
        <f t="shared" ca="1" si="323"/>
        <v>0</v>
      </c>
      <c r="AS1589">
        <f t="shared" ca="1" si="324"/>
        <v>0</v>
      </c>
    </row>
    <row r="1590" spans="20:45" ht="15.75" hidden="1" customHeight="1" x14ac:dyDescent="0.25">
      <c r="T1590" s="23" t="str">
        <f>ADDRESS('Відомість №2'!AS1586,2)</f>
        <v>$B$3338</v>
      </c>
      <c r="U1590" s="23" t="str">
        <f>ADDRESS('Відомість №2'!AS1586,1)</f>
        <v>$A$3338</v>
      </c>
      <c r="V1590" s="23">
        <f t="shared" ca="1" si="312"/>
        <v>0</v>
      </c>
      <c r="W1590" s="23">
        <f t="shared" ca="1" si="313"/>
        <v>0</v>
      </c>
      <c r="Y1590" s="23" t="str">
        <f>ADDRESS('Відомість №2'!AS1586,21)</f>
        <v>$U$3338</v>
      </c>
      <c r="Z1590" s="23" t="str">
        <f>ADDRESS('Відомість №2'!AS1586,20)</f>
        <v>$T$3338</v>
      </c>
      <c r="AA1590" s="23">
        <f t="shared" ca="1" si="314"/>
        <v>0</v>
      </c>
      <c r="AB1590" s="23">
        <f t="shared" ca="1" si="315"/>
        <v>0</v>
      </c>
      <c r="AC1590" s="23" t="e">
        <f>ADDRESS('Відомість №2'!AT1586,6)</f>
        <v>#VALUE!</v>
      </c>
      <c r="AD1590" s="23" t="e">
        <f t="shared" ca="1" si="316"/>
        <v>#VALUE!</v>
      </c>
      <c r="AF1590" s="23" t="e">
        <f t="shared" ca="1" si="317"/>
        <v>#VALUE!</v>
      </c>
      <c r="AG1590" s="23" t="str">
        <f>ADDRESS('Відомість №2'!AS1586,9)</f>
        <v>$I$3338</v>
      </c>
      <c r="AH1590" s="23" t="str">
        <f>ADDRESS('Відомість №2'!AS1586,10)</f>
        <v>$J$3338</v>
      </c>
      <c r="AI1590" s="20">
        <f t="shared" ca="1" si="318"/>
        <v>0</v>
      </c>
      <c r="AJ1590" s="20">
        <f t="shared" ca="1" si="319"/>
        <v>0</v>
      </c>
      <c r="AK1590" s="20" t="str">
        <f>ADDRESS('Відомість №2'!AS1586,7)</f>
        <v>$G$3338</v>
      </c>
      <c r="AL1590" s="20" t="str">
        <f>ADDRESS('Відомість №2'!AS1586,8)</f>
        <v>$H$3338</v>
      </c>
      <c r="AM1590">
        <f t="shared" ca="1" si="320"/>
        <v>0</v>
      </c>
      <c r="AN1590">
        <f t="shared" ca="1" si="321"/>
        <v>0</v>
      </c>
      <c r="AO1590" t="str">
        <f>ADDRESS('Відомість №2'!AS1586,3)</f>
        <v>$C$3338</v>
      </c>
      <c r="AP1590" t="str">
        <f>ADDRESS('Відомість №2'!AS1586,22)</f>
        <v>$V$3338</v>
      </c>
      <c r="AQ1590">
        <f t="shared" ca="1" si="322"/>
        <v>0</v>
      </c>
      <c r="AR1590">
        <f t="shared" ca="1" si="323"/>
        <v>0</v>
      </c>
      <c r="AS1590">
        <f t="shared" ca="1" si="324"/>
        <v>0</v>
      </c>
    </row>
    <row r="1591" spans="20:45" ht="15.75" hidden="1" customHeight="1" x14ac:dyDescent="0.25">
      <c r="T1591" s="23" t="str">
        <f>ADDRESS('Відомість №2'!AS1587,2)</f>
        <v>$B$3339</v>
      </c>
      <c r="U1591" s="23" t="str">
        <f>ADDRESS('Відомість №2'!AS1587,1)</f>
        <v>$A$3339</v>
      </c>
      <c r="V1591" s="23">
        <f t="shared" ca="1" si="312"/>
        <v>0</v>
      </c>
      <c r="W1591" s="23">
        <f t="shared" ca="1" si="313"/>
        <v>0</v>
      </c>
      <c r="Y1591" s="23" t="str">
        <f>ADDRESS('Відомість №2'!AS1587,21)</f>
        <v>$U$3339</v>
      </c>
      <c r="Z1591" s="23" t="str">
        <f>ADDRESS('Відомість №2'!AS1587,20)</f>
        <v>$T$3339</v>
      </c>
      <c r="AA1591" s="23">
        <f t="shared" ca="1" si="314"/>
        <v>0</v>
      </c>
      <c r="AB1591" s="23">
        <f t="shared" ca="1" si="315"/>
        <v>0</v>
      </c>
      <c r="AC1591" s="23" t="e">
        <f>ADDRESS('Відомість №2'!AT1587,6)</f>
        <v>#VALUE!</v>
      </c>
      <c r="AD1591" s="23" t="e">
        <f t="shared" ca="1" si="316"/>
        <v>#VALUE!</v>
      </c>
      <c r="AF1591" s="23" t="e">
        <f t="shared" ca="1" si="317"/>
        <v>#VALUE!</v>
      </c>
      <c r="AG1591" s="23" t="str">
        <f>ADDRESS('Відомість №2'!AS1587,9)</f>
        <v>$I$3339</v>
      </c>
      <c r="AH1591" s="23" t="str">
        <f>ADDRESS('Відомість №2'!AS1587,10)</f>
        <v>$J$3339</v>
      </c>
      <c r="AI1591" s="20">
        <f t="shared" ca="1" si="318"/>
        <v>0</v>
      </c>
      <c r="AJ1591" s="20">
        <f t="shared" ca="1" si="319"/>
        <v>0</v>
      </c>
      <c r="AK1591" s="20" t="str">
        <f>ADDRESS('Відомість №2'!AS1587,7)</f>
        <v>$G$3339</v>
      </c>
      <c r="AL1591" s="20" t="str">
        <f>ADDRESS('Відомість №2'!AS1587,8)</f>
        <v>$H$3339</v>
      </c>
      <c r="AM1591">
        <f t="shared" ca="1" si="320"/>
        <v>0</v>
      </c>
      <c r="AN1591">
        <f t="shared" ca="1" si="321"/>
        <v>0</v>
      </c>
      <c r="AO1591" t="str">
        <f>ADDRESS('Відомість №2'!AS1587,3)</f>
        <v>$C$3339</v>
      </c>
      <c r="AP1591" t="str">
        <f>ADDRESS('Відомість №2'!AS1587,22)</f>
        <v>$V$3339</v>
      </c>
      <c r="AQ1591">
        <f t="shared" ca="1" si="322"/>
        <v>0</v>
      </c>
      <c r="AR1591">
        <f t="shared" ca="1" si="323"/>
        <v>0</v>
      </c>
      <c r="AS1591">
        <f t="shared" ca="1" si="324"/>
        <v>0</v>
      </c>
    </row>
    <row r="1592" spans="20:45" ht="15.75" hidden="1" customHeight="1" x14ac:dyDescent="0.25">
      <c r="T1592" s="23" t="str">
        <f>ADDRESS('Відомість №2'!AS1588,2)</f>
        <v>$B$3340</v>
      </c>
      <c r="U1592" s="23" t="str">
        <f>ADDRESS('Відомість №2'!AS1588,1)</f>
        <v>$A$3340</v>
      </c>
      <c r="V1592" s="23">
        <f t="shared" ca="1" si="312"/>
        <v>0</v>
      </c>
      <c r="W1592" s="23">
        <f t="shared" ca="1" si="313"/>
        <v>0</v>
      </c>
      <c r="Y1592" s="23" t="str">
        <f>ADDRESS('Відомість №2'!AS1588,21)</f>
        <v>$U$3340</v>
      </c>
      <c r="Z1592" s="23" t="str">
        <f>ADDRESS('Відомість №2'!AS1588,20)</f>
        <v>$T$3340</v>
      </c>
      <c r="AA1592" s="23">
        <f t="shared" ca="1" si="314"/>
        <v>0</v>
      </c>
      <c r="AB1592" s="23">
        <f t="shared" ca="1" si="315"/>
        <v>0</v>
      </c>
      <c r="AC1592" s="23" t="e">
        <f>ADDRESS('Відомість №2'!AT1588,6)</f>
        <v>#VALUE!</v>
      </c>
      <c r="AD1592" s="23" t="e">
        <f t="shared" ca="1" si="316"/>
        <v>#VALUE!</v>
      </c>
      <c r="AF1592" s="23" t="e">
        <f t="shared" ca="1" si="317"/>
        <v>#VALUE!</v>
      </c>
      <c r="AG1592" s="23" t="str">
        <f>ADDRESS('Відомість №2'!AS1588,9)</f>
        <v>$I$3340</v>
      </c>
      <c r="AH1592" s="23" t="str">
        <f>ADDRESS('Відомість №2'!AS1588,10)</f>
        <v>$J$3340</v>
      </c>
      <c r="AI1592" s="20">
        <f t="shared" ca="1" si="318"/>
        <v>0</v>
      </c>
      <c r="AJ1592" s="20">
        <f t="shared" ca="1" si="319"/>
        <v>0</v>
      </c>
      <c r="AK1592" s="20" t="str">
        <f>ADDRESS('Відомість №2'!AS1588,7)</f>
        <v>$G$3340</v>
      </c>
      <c r="AL1592" s="20" t="str">
        <f>ADDRESS('Відомість №2'!AS1588,8)</f>
        <v>$H$3340</v>
      </c>
      <c r="AM1592">
        <f t="shared" ca="1" si="320"/>
        <v>0</v>
      </c>
      <c r="AN1592">
        <f t="shared" ca="1" si="321"/>
        <v>0</v>
      </c>
      <c r="AO1592" t="str">
        <f>ADDRESS('Відомість №2'!AS1588,3)</f>
        <v>$C$3340</v>
      </c>
      <c r="AP1592" t="str">
        <f>ADDRESS('Відомість №2'!AS1588,22)</f>
        <v>$V$3340</v>
      </c>
      <c r="AQ1592">
        <f t="shared" ca="1" si="322"/>
        <v>0</v>
      </c>
      <c r="AR1592">
        <f t="shared" ca="1" si="323"/>
        <v>0</v>
      </c>
      <c r="AS1592">
        <f t="shared" ca="1" si="324"/>
        <v>0</v>
      </c>
    </row>
    <row r="1593" spans="20:45" ht="15.75" hidden="1" customHeight="1" x14ac:dyDescent="0.25">
      <c r="T1593" s="23" t="str">
        <f>ADDRESS('Відомість №2'!AS1589,2)</f>
        <v>$B$3341</v>
      </c>
      <c r="U1593" s="23" t="str">
        <f>ADDRESS('Відомість №2'!AS1589,1)</f>
        <v>$A$3341</v>
      </c>
      <c r="V1593" s="23">
        <f t="shared" ca="1" si="312"/>
        <v>0</v>
      </c>
      <c r="W1593" s="23">
        <f t="shared" ca="1" si="313"/>
        <v>0</v>
      </c>
      <c r="Y1593" s="23" t="str">
        <f>ADDRESS('Відомість №2'!AS1589,21)</f>
        <v>$U$3341</v>
      </c>
      <c r="Z1593" s="23" t="str">
        <f>ADDRESS('Відомість №2'!AS1589,20)</f>
        <v>$T$3341</v>
      </c>
      <c r="AA1593" s="23">
        <f t="shared" ca="1" si="314"/>
        <v>0</v>
      </c>
      <c r="AB1593" s="23">
        <f t="shared" ca="1" si="315"/>
        <v>0</v>
      </c>
      <c r="AC1593" s="23" t="e">
        <f>ADDRESS('Відомість №2'!AT1589,6)</f>
        <v>#VALUE!</v>
      </c>
      <c r="AD1593" s="23" t="e">
        <f t="shared" ca="1" si="316"/>
        <v>#VALUE!</v>
      </c>
      <c r="AF1593" s="23" t="e">
        <f t="shared" ca="1" si="317"/>
        <v>#VALUE!</v>
      </c>
      <c r="AG1593" s="23" t="str">
        <f>ADDRESS('Відомість №2'!AS1589,9)</f>
        <v>$I$3341</v>
      </c>
      <c r="AH1593" s="23" t="str">
        <f>ADDRESS('Відомість №2'!AS1589,10)</f>
        <v>$J$3341</v>
      </c>
      <c r="AI1593" s="20">
        <f t="shared" ca="1" si="318"/>
        <v>0</v>
      </c>
      <c r="AJ1593" s="20">
        <f t="shared" ca="1" si="319"/>
        <v>0</v>
      </c>
      <c r="AK1593" s="20" t="str">
        <f>ADDRESS('Відомість №2'!AS1589,7)</f>
        <v>$G$3341</v>
      </c>
      <c r="AL1593" s="20" t="str">
        <f>ADDRESS('Відомість №2'!AS1589,8)</f>
        <v>$H$3341</v>
      </c>
      <c r="AM1593">
        <f t="shared" ca="1" si="320"/>
        <v>0</v>
      </c>
      <c r="AN1593">
        <f t="shared" ca="1" si="321"/>
        <v>0</v>
      </c>
      <c r="AO1593" t="str">
        <f>ADDRESS('Відомість №2'!AS1589,3)</f>
        <v>$C$3341</v>
      </c>
      <c r="AP1593" t="str">
        <f>ADDRESS('Відомість №2'!AS1589,22)</f>
        <v>$V$3341</v>
      </c>
      <c r="AQ1593">
        <f t="shared" ca="1" si="322"/>
        <v>0</v>
      </c>
      <c r="AR1593">
        <f t="shared" ca="1" si="323"/>
        <v>0</v>
      </c>
      <c r="AS1593">
        <f t="shared" ca="1" si="324"/>
        <v>0</v>
      </c>
    </row>
    <row r="1594" spans="20:45" ht="15.75" hidden="1" customHeight="1" x14ac:dyDescent="0.25">
      <c r="T1594" s="23" t="str">
        <f>ADDRESS('Відомість №2'!AS1590,2)</f>
        <v>$B$3342</v>
      </c>
      <c r="U1594" s="23" t="str">
        <f>ADDRESS('Відомість №2'!AS1590,1)</f>
        <v>$A$3342</v>
      </c>
      <c r="V1594" s="23">
        <f t="shared" ca="1" si="312"/>
        <v>0</v>
      </c>
      <c r="W1594" s="23">
        <f t="shared" ca="1" si="313"/>
        <v>0</v>
      </c>
      <c r="Y1594" s="23" t="str">
        <f>ADDRESS('Відомість №2'!AS1590,21)</f>
        <v>$U$3342</v>
      </c>
      <c r="Z1594" s="23" t="str">
        <f>ADDRESS('Відомість №2'!AS1590,20)</f>
        <v>$T$3342</v>
      </c>
      <c r="AA1594" s="23">
        <f t="shared" ca="1" si="314"/>
        <v>0</v>
      </c>
      <c r="AB1594" s="23">
        <f t="shared" ca="1" si="315"/>
        <v>0</v>
      </c>
      <c r="AC1594" s="23" t="e">
        <f>ADDRESS('Відомість №2'!AT1590,6)</f>
        <v>#VALUE!</v>
      </c>
      <c r="AD1594" s="23" t="e">
        <f t="shared" ca="1" si="316"/>
        <v>#VALUE!</v>
      </c>
      <c r="AF1594" s="23" t="e">
        <f t="shared" ca="1" si="317"/>
        <v>#VALUE!</v>
      </c>
      <c r="AG1594" s="23" t="str">
        <f>ADDRESS('Відомість №2'!AS1590,9)</f>
        <v>$I$3342</v>
      </c>
      <c r="AH1594" s="23" t="str">
        <f>ADDRESS('Відомість №2'!AS1590,10)</f>
        <v>$J$3342</v>
      </c>
      <c r="AI1594" s="20">
        <f t="shared" ca="1" si="318"/>
        <v>0</v>
      </c>
      <c r="AJ1594" s="20">
        <f t="shared" ca="1" si="319"/>
        <v>0</v>
      </c>
      <c r="AK1594" s="20" t="str">
        <f>ADDRESS('Відомість №2'!AS1590,7)</f>
        <v>$G$3342</v>
      </c>
      <c r="AL1594" s="20" t="str">
        <f>ADDRESS('Відомість №2'!AS1590,8)</f>
        <v>$H$3342</v>
      </c>
      <c r="AM1594">
        <f t="shared" ca="1" si="320"/>
        <v>0</v>
      </c>
      <c r="AN1594">
        <f t="shared" ca="1" si="321"/>
        <v>0</v>
      </c>
      <c r="AO1594" t="str">
        <f>ADDRESS('Відомість №2'!AS1590,3)</f>
        <v>$C$3342</v>
      </c>
      <c r="AP1594" t="str">
        <f>ADDRESS('Відомість №2'!AS1590,22)</f>
        <v>$V$3342</v>
      </c>
      <c r="AQ1594">
        <f t="shared" ca="1" si="322"/>
        <v>0</v>
      </c>
      <c r="AR1594">
        <f t="shared" ca="1" si="323"/>
        <v>0</v>
      </c>
      <c r="AS1594">
        <f t="shared" ca="1" si="324"/>
        <v>0</v>
      </c>
    </row>
    <row r="1595" spans="20:45" ht="15.75" hidden="1" customHeight="1" x14ac:dyDescent="0.25">
      <c r="T1595" s="23" t="str">
        <f>ADDRESS('Відомість №2'!AS1591,2)</f>
        <v>$B$3343</v>
      </c>
      <c r="U1595" s="23" t="str">
        <f>ADDRESS('Відомість №2'!AS1591,1)</f>
        <v>$A$3343</v>
      </c>
      <c r="V1595" s="23">
        <f t="shared" ca="1" si="312"/>
        <v>0</v>
      </c>
      <c r="W1595" s="23">
        <f t="shared" ca="1" si="313"/>
        <v>0</v>
      </c>
      <c r="Y1595" s="23" t="str">
        <f>ADDRESS('Відомість №2'!AS1591,21)</f>
        <v>$U$3343</v>
      </c>
      <c r="Z1595" s="23" t="str">
        <f>ADDRESS('Відомість №2'!AS1591,20)</f>
        <v>$T$3343</v>
      </c>
      <c r="AA1595" s="23">
        <f t="shared" ca="1" si="314"/>
        <v>0</v>
      </c>
      <c r="AB1595" s="23">
        <f t="shared" ca="1" si="315"/>
        <v>0</v>
      </c>
      <c r="AC1595" s="23" t="e">
        <f>ADDRESS('Відомість №2'!AT1591,6)</f>
        <v>#VALUE!</v>
      </c>
      <c r="AD1595" s="23" t="e">
        <f t="shared" ca="1" si="316"/>
        <v>#VALUE!</v>
      </c>
      <c r="AF1595" s="23" t="e">
        <f t="shared" ca="1" si="317"/>
        <v>#VALUE!</v>
      </c>
      <c r="AG1595" s="23" t="str">
        <f>ADDRESS('Відомість №2'!AS1591,9)</f>
        <v>$I$3343</v>
      </c>
      <c r="AH1595" s="23" t="str">
        <f>ADDRESS('Відомість №2'!AS1591,10)</f>
        <v>$J$3343</v>
      </c>
      <c r="AI1595" s="20">
        <f t="shared" ca="1" si="318"/>
        <v>0</v>
      </c>
      <c r="AJ1595" s="20">
        <f t="shared" ca="1" si="319"/>
        <v>0</v>
      </c>
      <c r="AK1595" s="20" t="str">
        <f>ADDRESS('Відомість №2'!AS1591,7)</f>
        <v>$G$3343</v>
      </c>
      <c r="AL1595" s="20" t="str">
        <f>ADDRESS('Відомість №2'!AS1591,8)</f>
        <v>$H$3343</v>
      </c>
      <c r="AM1595">
        <f t="shared" ca="1" si="320"/>
        <v>0</v>
      </c>
      <c r="AN1595">
        <f t="shared" ca="1" si="321"/>
        <v>0</v>
      </c>
      <c r="AO1595" t="str">
        <f>ADDRESS('Відомість №2'!AS1591,3)</f>
        <v>$C$3343</v>
      </c>
      <c r="AP1595" t="str">
        <f>ADDRESS('Відомість №2'!AS1591,22)</f>
        <v>$V$3343</v>
      </c>
      <c r="AQ1595">
        <f t="shared" ca="1" si="322"/>
        <v>0</v>
      </c>
      <c r="AR1595">
        <f t="shared" ca="1" si="323"/>
        <v>0</v>
      </c>
      <c r="AS1595">
        <f t="shared" ca="1" si="324"/>
        <v>0</v>
      </c>
    </row>
    <row r="1596" spans="20:45" ht="15.75" hidden="1" customHeight="1" x14ac:dyDescent="0.25">
      <c r="T1596" s="23" t="str">
        <f>ADDRESS('Відомість №2'!AS1592,2)</f>
        <v>$B$3344</v>
      </c>
      <c r="U1596" s="23" t="str">
        <f>ADDRESS('Відомість №2'!AS1592,1)</f>
        <v>$A$3344</v>
      </c>
      <c r="V1596" s="23">
        <f t="shared" ca="1" si="312"/>
        <v>0</v>
      </c>
      <c r="W1596" s="23">
        <f t="shared" ca="1" si="313"/>
        <v>0</v>
      </c>
      <c r="Y1596" s="23" t="str">
        <f>ADDRESS('Відомість №2'!AS1592,21)</f>
        <v>$U$3344</v>
      </c>
      <c r="Z1596" s="23" t="str">
        <f>ADDRESS('Відомість №2'!AS1592,20)</f>
        <v>$T$3344</v>
      </c>
      <c r="AA1596" s="23">
        <f t="shared" ca="1" si="314"/>
        <v>0</v>
      </c>
      <c r="AB1596" s="23">
        <f t="shared" ca="1" si="315"/>
        <v>0</v>
      </c>
      <c r="AC1596" s="23" t="e">
        <f>ADDRESS('Відомість №2'!AT1592,6)</f>
        <v>#VALUE!</v>
      </c>
      <c r="AD1596" s="23" t="e">
        <f t="shared" ca="1" si="316"/>
        <v>#VALUE!</v>
      </c>
      <c r="AF1596" s="23" t="e">
        <f t="shared" ca="1" si="317"/>
        <v>#VALUE!</v>
      </c>
      <c r="AG1596" s="23" t="str">
        <f>ADDRESS('Відомість №2'!AS1592,9)</f>
        <v>$I$3344</v>
      </c>
      <c r="AH1596" s="23" t="str">
        <f>ADDRESS('Відомість №2'!AS1592,10)</f>
        <v>$J$3344</v>
      </c>
      <c r="AI1596" s="20">
        <f t="shared" ca="1" si="318"/>
        <v>0</v>
      </c>
      <c r="AJ1596" s="20">
        <f t="shared" ca="1" si="319"/>
        <v>0</v>
      </c>
      <c r="AK1596" s="20" t="str">
        <f>ADDRESS('Відомість №2'!AS1592,7)</f>
        <v>$G$3344</v>
      </c>
      <c r="AL1596" s="20" t="str">
        <f>ADDRESS('Відомість №2'!AS1592,8)</f>
        <v>$H$3344</v>
      </c>
      <c r="AM1596">
        <f t="shared" ca="1" si="320"/>
        <v>0</v>
      </c>
      <c r="AN1596">
        <f t="shared" ca="1" si="321"/>
        <v>0</v>
      </c>
      <c r="AO1596" t="str">
        <f>ADDRESS('Відомість №2'!AS1592,3)</f>
        <v>$C$3344</v>
      </c>
      <c r="AP1596" t="str">
        <f>ADDRESS('Відомість №2'!AS1592,22)</f>
        <v>$V$3344</v>
      </c>
      <c r="AQ1596">
        <f t="shared" ca="1" si="322"/>
        <v>0</v>
      </c>
      <c r="AR1596">
        <f t="shared" ca="1" si="323"/>
        <v>0</v>
      </c>
      <c r="AS1596">
        <f t="shared" ca="1" si="324"/>
        <v>0</v>
      </c>
    </row>
    <row r="1597" spans="20:45" ht="15.75" hidden="1" customHeight="1" x14ac:dyDescent="0.25">
      <c r="T1597" s="23" t="str">
        <f>ADDRESS('Відомість №2'!AS1593,2)</f>
        <v>$B$3345</v>
      </c>
      <c r="U1597" s="23" t="str">
        <f>ADDRESS('Відомість №2'!AS1593,1)</f>
        <v>$A$3345</v>
      </c>
      <c r="V1597" s="23">
        <f t="shared" ca="1" si="312"/>
        <v>0</v>
      </c>
      <c r="W1597" s="23">
        <f t="shared" ca="1" si="313"/>
        <v>0</v>
      </c>
      <c r="Y1597" s="23" t="str">
        <f>ADDRESS('Відомість №2'!AS1593,21)</f>
        <v>$U$3345</v>
      </c>
      <c r="Z1597" s="23" t="str">
        <f>ADDRESS('Відомість №2'!AS1593,20)</f>
        <v>$T$3345</v>
      </c>
      <c r="AA1597" s="23">
        <f t="shared" ca="1" si="314"/>
        <v>0</v>
      </c>
      <c r="AB1597" s="23">
        <f t="shared" ca="1" si="315"/>
        <v>0</v>
      </c>
      <c r="AC1597" s="23" t="e">
        <f>ADDRESS('Відомість №2'!AT1593,6)</f>
        <v>#VALUE!</v>
      </c>
      <c r="AD1597" s="23" t="e">
        <f t="shared" ca="1" si="316"/>
        <v>#VALUE!</v>
      </c>
      <c r="AF1597" s="23" t="e">
        <f t="shared" ca="1" si="317"/>
        <v>#VALUE!</v>
      </c>
      <c r="AG1597" s="23" t="str">
        <f>ADDRESS('Відомість №2'!AS1593,9)</f>
        <v>$I$3345</v>
      </c>
      <c r="AH1597" s="23" t="str">
        <f>ADDRESS('Відомість №2'!AS1593,10)</f>
        <v>$J$3345</v>
      </c>
      <c r="AI1597" s="20">
        <f t="shared" ca="1" si="318"/>
        <v>0</v>
      </c>
      <c r="AJ1597" s="20">
        <f t="shared" ca="1" si="319"/>
        <v>0</v>
      </c>
      <c r="AK1597" s="20" t="str">
        <f>ADDRESS('Відомість №2'!AS1593,7)</f>
        <v>$G$3345</v>
      </c>
      <c r="AL1597" s="20" t="str">
        <f>ADDRESS('Відомість №2'!AS1593,8)</f>
        <v>$H$3345</v>
      </c>
      <c r="AM1597">
        <f t="shared" ca="1" si="320"/>
        <v>0</v>
      </c>
      <c r="AN1597">
        <f t="shared" ca="1" si="321"/>
        <v>0</v>
      </c>
      <c r="AO1597" t="str">
        <f>ADDRESS('Відомість №2'!AS1593,3)</f>
        <v>$C$3345</v>
      </c>
      <c r="AP1597" t="str">
        <f>ADDRESS('Відомість №2'!AS1593,22)</f>
        <v>$V$3345</v>
      </c>
      <c r="AQ1597">
        <f t="shared" ca="1" si="322"/>
        <v>0</v>
      </c>
      <c r="AR1597">
        <f t="shared" ca="1" si="323"/>
        <v>0</v>
      </c>
      <c r="AS1597">
        <f t="shared" ca="1" si="324"/>
        <v>0</v>
      </c>
    </row>
    <row r="1598" spans="20:45" ht="15.75" hidden="1" customHeight="1" x14ac:dyDescent="0.25">
      <c r="T1598" s="23" t="str">
        <f>ADDRESS('Відомість №2'!AS1594,2)</f>
        <v>$B$3346</v>
      </c>
      <c r="U1598" s="23" t="str">
        <f>ADDRESS('Відомість №2'!AS1594,1)</f>
        <v>$A$3346</v>
      </c>
      <c r="V1598" s="23">
        <f t="shared" ca="1" si="312"/>
        <v>0</v>
      </c>
      <c r="W1598" s="23">
        <f t="shared" ca="1" si="313"/>
        <v>0</v>
      </c>
      <c r="Y1598" s="23" t="str">
        <f>ADDRESS('Відомість №2'!AS1594,21)</f>
        <v>$U$3346</v>
      </c>
      <c r="Z1598" s="23" t="str">
        <f>ADDRESS('Відомість №2'!AS1594,20)</f>
        <v>$T$3346</v>
      </c>
      <c r="AA1598" s="23">
        <f t="shared" ca="1" si="314"/>
        <v>0</v>
      </c>
      <c r="AB1598" s="23">
        <f t="shared" ca="1" si="315"/>
        <v>0</v>
      </c>
      <c r="AC1598" s="23" t="e">
        <f>ADDRESS('Відомість №2'!AT1594,6)</f>
        <v>#VALUE!</v>
      </c>
      <c r="AD1598" s="23" t="e">
        <f t="shared" ca="1" si="316"/>
        <v>#VALUE!</v>
      </c>
      <c r="AF1598" s="23" t="e">
        <f t="shared" ca="1" si="317"/>
        <v>#VALUE!</v>
      </c>
      <c r="AG1598" s="23" t="str">
        <f>ADDRESS('Відомість №2'!AS1594,9)</f>
        <v>$I$3346</v>
      </c>
      <c r="AH1598" s="23" t="str">
        <f>ADDRESS('Відомість №2'!AS1594,10)</f>
        <v>$J$3346</v>
      </c>
      <c r="AI1598" s="20">
        <f t="shared" ca="1" si="318"/>
        <v>0</v>
      </c>
      <c r="AJ1598" s="20">
        <f t="shared" ca="1" si="319"/>
        <v>0</v>
      </c>
      <c r="AK1598" s="20" t="str">
        <f>ADDRESS('Відомість №2'!AS1594,7)</f>
        <v>$G$3346</v>
      </c>
      <c r="AL1598" s="20" t="str">
        <f>ADDRESS('Відомість №2'!AS1594,8)</f>
        <v>$H$3346</v>
      </c>
      <c r="AM1598">
        <f t="shared" ca="1" si="320"/>
        <v>0</v>
      </c>
      <c r="AN1598">
        <f t="shared" ca="1" si="321"/>
        <v>0</v>
      </c>
      <c r="AO1598" t="str">
        <f>ADDRESS('Відомість №2'!AS1594,3)</f>
        <v>$C$3346</v>
      </c>
      <c r="AP1598" t="str">
        <f>ADDRESS('Відомість №2'!AS1594,22)</f>
        <v>$V$3346</v>
      </c>
      <c r="AQ1598">
        <f t="shared" ca="1" si="322"/>
        <v>0</v>
      </c>
      <c r="AR1598">
        <f t="shared" ca="1" si="323"/>
        <v>0</v>
      </c>
      <c r="AS1598">
        <f t="shared" ca="1" si="324"/>
        <v>0</v>
      </c>
    </row>
    <row r="1599" spans="20:45" ht="15.75" hidden="1" customHeight="1" x14ac:dyDescent="0.25">
      <c r="T1599" s="23" t="str">
        <f>ADDRESS('Відомість №2'!AS1595,2)</f>
        <v>$B$3347</v>
      </c>
      <c r="U1599" s="23" t="str">
        <f>ADDRESS('Відомість №2'!AS1595,1)</f>
        <v>$A$3347</v>
      </c>
      <c r="V1599" s="23">
        <f t="shared" ca="1" si="312"/>
        <v>0</v>
      </c>
      <c r="W1599" s="23">
        <f t="shared" ca="1" si="313"/>
        <v>0</v>
      </c>
      <c r="Y1599" s="23" t="str">
        <f>ADDRESS('Відомість №2'!AS1595,21)</f>
        <v>$U$3347</v>
      </c>
      <c r="Z1599" s="23" t="str">
        <f>ADDRESS('Відомість №2'!AS1595,20)</f>
        <v>$T$3347</v>
      </c>
      <c r="AA1599" s="23">
        <f t="shared" ca="1" si="314"/>
        <v>0</v>
      </c>
      <c r="AB1599" s="23">
        <f t="shared" ca="1" si="315"/>
        <v>0</v>
      </c>
      <c r="AC1599" s="23" t="e">
        <f>ADDRESS('Відомість №2'!AT1595,6)</f>
        <v>#VALUE!</v>
      </c>
      <c r="AD1599" s="23" t="e">
        <f t="shared" ca="1" si="316"/>
        <v>#VALUE!</v>
      </c>
      <c r="AF1599" s="23" t="e">
        <f t="shared" ca="1" si="317"/>
        <v>#VALUE!</v>
      </c>
      <c r="AG1599" s="23" t="str">
        <f>ADDRESS('Відомість №2'!AS1595,9)</f>
        <v>$I$3347</v>
      </c>
      <c r="AH1599" s="23" t="str">
        <f>ADDRESS('Відомість №2'!AS1595,10)</f>
        <v>$J$3347</v>
      </c>
      <c r="AI1599" s="20">
        <f t="shared" ca="1" si="318"/>
        <v>0</v>
      </c>
      <c r="AJ1599" s="20">
        <f t="shared" ca="1" si="319"/>
        <v>0</v>
      </c>
      <c r="AK1599" s="20" t="str">
        <f>ADDRESS('Відомість №2'!AS1595,7)</f>
        <v>$G$3347</v>
      </c>
      <c r="AL1599" s="20" t="str">
        <f>ADDRESS('Відомість №2'!AS1595,8)</f>
        <v>$H$3347</v>
      </c>
      <c r="AM1599">
        <f t="shared" ca="1" si="320"/>
        <v>0</v>
      </c>
      <c r="AN1599">
        <f t="shared" ca="1" si="321"/>
        <v>0</v>
      </c>
      <c r="AO1599" t="str">
        <f>ADDRESS('Відомість №2'!AS1595,3)</f>
        <v>$C$3347</v>
      </c>
      <c r="AP1599" t="str">
        <f>ADDRESS('Відомість №2'!AS1595,22)</f>
        <v>$V$3347</v>
      </c>
      <c r="AQ1599">
        <f t="shared" ca="1" si="322"/>
        <v>0</v>
      </c>
      <c r="AR1599">
        <f t="shared" ca="1" si="323"/>
        <v>0</v>
      </c>
      <c r="AS1599">
        <f t="shared" ca="1" si="324"/>
        <v>0</v>
      </c>
    </row>
    <row r="1600" spans="20:45" ht="15.75" hidden="1" customHeight="1" x14ac:dyDescent="0.25">
      <c r="T1600" s="23" t="str">
        <f>ADDRESS('Відомість №2'!AS1596,2)</f>
        <v>$B$3348</v>
      </c>
      <c r="U1600" s="23" t="str">
        <f>ADDRESS('Відомість №2'!AS1596,1)</f>
        <v>$A$3348</v>
      </c>
      <c r="V1600" s="23">
        <f t="shared" ca="1" si="312"/>
        <v>0</v>
      </c>
      <c r="W1600" s="23">
        <f t="shared" ca="1" si="313"/>
        <v>0</v>
      </c>
      <c r="Y1600" s="23" t="str">
        <f>ADDRESS('Відомість №2'!AS1596,21)</f>
        <v>$U$3348</v>
      </c>
      <c r="Z1600" s="23" t="str">
        <f>ADDRESS('Відомість №2'!AS1596,20)</f>
        <v>$T$3348</v>
      </c>
      <c r="AA1600" s="23">
        <f t="shared" ca="1" si="314"/>
        <v>0</v>
      </c>
      <c r="AB1600" s="23">
        <f t="shared" ca="1" si="315"/>
        <v>0</v>
      </c>
      <c r="AC1600" s="23" t="e">
        <f>ADDRESS('Відомість №2'!AT1596,6)</f>
        <v>#VALUE!</v>
      </c>
      <c r="AD1600" s="23" t="e">
        <f t="shared" ca="1" si="316"/>
        <v>#VALUE!</v>
      </c>
      <c r="AF1600" s="23" t="e">
        <f t="shared" ca="1" si="317"/>
        <v>#VALUE!</v>
      </c>
      <c r="AG1600" s="23" t="str">
        <f>ADDRESS('Відомість №2'!AS1596,9)</f>
        <v>$I$3348</v>
      </c>
      <c r="AH1600" s="23" t="str">
        <f>ADDRESS('Відомість №2'!AS1596,10)</f>
        <v>$J$3348</v>
      </c>
      <c r="AI1600" s="20">
        <f t="shared" ca="1" si="318"/>
        <v>0</v>
      </c>
      <c r="AJ1600" s="20">
        <f t="shared" ca="1" si="319"/>
        <v>0</v>
      </c>
      <c r="AK1600" s="20" t="str">
        <f>ADDRESS('Відомість №2'!AS1596,7)</f>
        <v>$G$3348</v>
      </c>
      <c r="AL1600" s="20" t="str">
        <f>ADDRESS('Відомість №2'!AS1596,8)</f>
        <v>$H$3348</v>
      </c>
      <c r="AM1600">
        <f t="shared" ca="1" si="320"/>
        <v>0</v>
      </c>
      <c r="AN1600">
        <f t="shared" ca="1" si="321"/>
        <v>0</v>
      </c>
      <c r="AO1600" t="str">
        <f>ADDRESS('Відомість №2'!AS1596,3)</f>
        <v>$C$3348</v>
      </c>
      <c r="AP1600" t="str">
        <f>ADDRESS('Відомість №2'!AS1596,22)</f>
        <v>$V$3348</v>
      </c>
      <c r="AQ1600">
        <f t="shared" ca="1" si="322"/>
        <v>0</v>
      </c>
      <c r="AR1600">
        <f t="shared" ca="1" si="323"/>
        <v>0</v>
      </c>
      <c r="AS1600">
        <f t="shared" ca="1" si="324"/>
        <v>0</v>
      </c>
    </row>
    <row r="1601" spans="20:45" ht="15.75" hidden="1" customHeight="1" x14ac:dyDescent="0.25">
      <c r="T1601" s="23" t="str">
        <f>ADDRESS('Відомість №2'!AS1597,2)</f>
        <v>$B$3349</v>
      </c>
      <c r="U1601" s="23" t="str">
        <f>ADDRESS('Відомість №2'!AS1597,1)</f>
        <v>$A$3349</v>
      </c>
      <c r="V1601" s="23">
        <f t="shared" ca="1" si="312"/>
        <v>0</v>
      </c>
      <c r="W1601" s="23">
        <f t="shared" ca="1" si="313"/>
        <v>0</v>
      </c>
      <c r="Y1601" s="23" t="str">
        <f>ADDRESS('Відомість №2'!AS1597,21)</f>
        <v>$U$3349</v>
      </c>
      <c r="Z1601" s="23" t="str">
        <f>ADDRESS('Відомість №2'!AS1597,20)</f>
        <v>$T$3349</v>
      </c>
      <c r="AA1601" s="23">
        <f t="shared" ca="1" si="314"/>
        <v>0</v>
      </c>
      <c r="AB1601" s="23">
        <f t="shared" ca="1" si="315"/>
        <v>0</v>
      </c>
      <c r="AC1601" s="23" t="e">
        <f>ADDRESS('Відомість №2'!AT1597,6)</f>
        <v>#VALUE!</v>
      </c>
      <c r="AD1601" s="23" t="e">
        <f t="shared" ca="1" si="316"/>
        <v>#VALUE!</v>
      </c>
      <c r="AF1601" s="23" t="e">
        <f t="shared" ca="1" si="317"/>
        <v>#VALUE!</v>
      </c>
      <c r="AG1601" s="23" t="str">
        <f>ADDRESS('Відомість №2'!AS1597,9)</f>
        <v>$I$3349</v>
      </c>
      <c r="AH1601" s="23" t="str">
        <f>ADDRESS('Відомість №2'!AS1597,10)</f>
        <v>$J$3349</v>
      </c>
      <c r="AI1601" s="20">
        <f t="shared" ca="1" si="318"/>
        <v>0</v>
      </c>
      <c r="AJ1601" s="20">
        <f t="shared" ca="1" si="319"/>
        <v>0</v>
      </c>
      <c r="AK1601" s="20" t="str">
        <f>ADDRESS('Відомість №2'!AS1597,7)</f>
        <v>$G$3349</v>
      </c>
      <c r="AL1601" s="20" t="str">
        <f>ADDRESS('Відомість №2'!AS1597,8)</f>
        <v>$H$3349</v>
      </c>
      <c r="AM1601">
        <f t="shared" ca="1" si="320"/>
        <v>0</v>
      </c>
      <c r="AN1601">
        <f t="shared" ca="1" si="321"/>
        <v>0</v>
      </c>
      <c r="AO1601" t="str">
        <f>ADDRESS('Відомість №2'!AS1597,3)</f>
        <v>$C$3349</v>
      </c>
      <c r="AP1601" t="str">
        <f>ADDRESS('Відомість №2'!AS1597,22)</f>
        <v>$V$3349</v>
      </c>
      <c r="AQ1601">
        <f t="shared" ca="1" si="322"/>
        <v>0</v>
      </c>
      <c r="AR1601">
        <f t="shared" ca="1" si="323"/>
        <v>0</v>
      </c>
      <c r="AS1601">
        <f t="shared" ca="1" si="324"/>
        <v>0</v>
      </c>
    </row>
    <row r="1602" spans="20:45" ht="15.75" hidden="1" customHeight="1" x14ac:dyDescent="0.25">
      <c r="T1602" s="23" t="str">
        <f>ADDRESS('Відомість №2'!AS1598,2)</f>
        <v>$B$3350</v>
      </c>
      <c r="U1602" s="23" t="str">
        <f>ADDRESS('Відомість №2'!AS1598,1)</f>
        <v>$A$3350</v>
      </c>
      <c r="V1602" s="23">
        <f t="shared" ca="1" si="312"/>
        <v>0</v>
      </c>
      <c r="W1602" s="23">
        <f t="shared" ca="1" si="313"/>
        <v>0</v>
      </c>
      <c r="Y1602" s="23" t="str">
        <f>ADDRESS('Відомість №2'!AS1598,21)</f>
        <v>$U$3350</v>
      </c>
      <c r="Z1602" s="23" t="str">
        <f>ADDRESS('Відомість №2'!AS1598,20)</f>
        <v>$T$3350</v>
      </c>
      <c r="AA1602" s="23">
        <f t="shared" ca="1" si="314"/>
        <v>0</v>
      </c>
      <c r="AB1602" s="23">
        <f t="shared" ca="1" si="315"/>
        <v>0</v>
      </c>
      <c r="AC1602" s="23" t="e">
        <f>ADDRESS('Відомість №2'!AT1598,6)</f>
        <v>#VALUE!</v>
      </c>
      <c r="AD1602" s="23" t="e">
        <f t="shared" ca="1" si="316"/>
        <v>#VALUE!</v>
      </c>
      <c r="AF1602" s="23" t="e">
        <f t="shared" ca="1" si="317"/>
        <v>#VALUE!</v>
      </c>
      <c r="AG1602" s="23" t="str">
        <f>ADDRESS('Відомість №2'!AS1598,9)</f>
        <v>$I$3350</v>
      </c>
      <c r="AH1602" s="23" t="str">
        <f>ADDRESS('Відомість №2'!AS1598,10)</f>
        <v>$J$3350</v>
      </c>
      <c r="AI1602" s="20">
        <f t="shared" ca="1" si="318"/>
        <v>0</v>
      </c>
      <c r="AJ1602" s="20">
        <f t="shared" ca="1" si="319"/>
        <v>0</v>
      </c>
      <c r="AK1602" s="20" t="str">
        <f>ADDRESS('Відомість №2'!AS1598,7)</f>
        <v>$G$3350</v>
      </c>
      <c r="AL1602" s="20" t="str">
        <f>ADDRESS('Відомість №2'!AS1598,8)</f>
        <v>$H$3350</v>
      </c>
      <c r="AM1602">
        <f t="shared" ca="1" si="320"/>
        <v>0</v>
      </c>
      <c r="AN1602">
        <f t="shared" ca="1" si="321"/>
        <v>0</v>
      </c>
      <c r="AO1602" t="str">
        <f>ADDRESS('Відомість №2'!AS1598,3)</f>
        <v>$C$3350</v>
      </c>
      <c r="AP1602" t="str">
        <f>ADDRESS('Відомість №2'!AS1598,22)</f>
        <v>$V$3350</v>
      </c>
      <c r="AQ1602">
        <f t="shared" ca="1" si="322"/>
        <v>0</v>
      </c>
      <c r="AR1602">
        <f t="shared" ca="1" si="323"/>
        <v>0</v>
      </c>
      <c r="AS1602">
        <f t="shared" ca="1" si="324"/>
        <v>0</v>
      </c>
    </row>
    <row r="1603" spans="20:45" ht="15.75" hidden="1" customHeight="1" x14ac:dyDescent="0.25">
      <c r="T1603" s="23" t="str">
        <f>ADDRESS('Відомість №2'!AS1599,2)</f>
        <v>$B$3351</v>
      </c>
      <c r="U1603" s="23" t="str">
        <f>ADDRESS('Відомість №2'!AS1599,1)</f>
        <v>$A$3351</v>
      </c>
      <c r="V1603" s="23">
        <f t="shared" ca="1" si="312"/>
        <v>0</v>
      </c>
      <c r="W1603" s="23">
        <f t="shared" ca="1" si="313"/>
        <v>0</v>
      </c>
      <c r="Y1603" s="23" t="str">
        <f>ADDRESS('Відомість №2'!AS1599,21)</f>
        <v>$U$3351</v>
      </c>
      <c r="Z1603" s="23" t="str">
        <f>ADDRESS('Відомість №2'!AS1599,20)</f>
        <v>$T$3351</v>
      </c>
      <c r="AA1603" s="23">
        <f t="shared" ca="1" si="314"/>
        <v>0</v>
      </c>
      <c r="AB1603" s="23">
        <f t="shared" ca="1" si="315"/>
        <v>0</v>
      </c>
      <c r="AC1603" s="23" t="e">
        <f>ADDRESS('Відомість №2'!AT1599,6)</f>
        <v>#VALUE!</v>
      </c>
      <c r="AD1603" s="23" t="e">
        <f t="shared" ca="1" si="316"/>
        <v>#VALUE!</v>
      </c>
      <c r="AF1603" s="23" t="e">
        <f t="shared" ca="1" si="317"/>
        <v>#VALUE!</v>
      </c>
      <c r="AG1603" s="23" t="str">
        <f>ADDRESS('Відомість №2'!AS1599,9)</f>
        <v>$I$3351</v>
      </c>
      <c r="AH1603" s="23" t="str">
        <f>ADDRESS('Відомість №2'!AS1599,10)</f>
        <v>$J$3351</v>
      </c>
      <c r="AI1603" s="20">
        <f t="shared" ca="1" si="318"/>
        <v>0</v>
      </c>
      <c r="AJ1603" s="20">
        <f t="shared" ca="1" si="319"/>
        <v>0</v>
      </c>
      <c r="AK1603" s="20" t="str">
        <f>ADDRESS('Відомість №2'!AS1599,7)</f>
        <v>$G$3351</v>
      </c>
      <c r="AL1603" s="20" t="str">
        <f>ADDRESS('Відомість №2'!AS1599,8)</f>
        <v>$H$3351</v>
      </c>
      <c r="AM1603">
        <f t="shared" ca="1" si="320"/>
        <v>0</v>
      </c>
      <c r="AN1603">
        <f t="shared" ca="1" si="321"/>
        <v>0</v>
      </c>
      <c r="AO1603" t="str">
        <f>ADDRESS('Відомість №2'!AS1599,3)</f>
        <v>$C$3351</v>
      </c>
      <c r="AP1603" t="str">
        <f>ADDRESS('Відомість №2'!AS1599,22)</f>
        <v>$V$3351</v>
      </c>
      <c r="AQ1603">
        <f t="shared" ca="1" si="322"/>
        <v>0</v>
      </c>
      <c r="AR1603">
        <f t="shared" ca="1" si="323"/>
        <v>0</v>
      </c>
      <c r="AS1603">
        <f t="shared" ca="1" si="324"/>
        <v>0</v>
      </c>
    </row>
    <row r="1604" spans="20:45" ht="15.75" hidden="1" customHeight="1" x14ac:dyDescent="0.25">
      <c r="T1604" s="23" t="str">
        <f>ADDRESS('Відомість №2'!AS1600,2)</f>
        <v>$B$3352</v>
      </c>
      <c r="U1604" s="23" t="str">
        <f>ADDRESS('Відомість №2'!AS1600,1)</f>
        <v>$A$3352</v>
      </c>
      <c r="V1604" s="23">
        <f t="shared" ca="1" si="312"/>
        <v>0</v>
      </c>
      <c r="W1604" s="23">
        <f t="shared" ca="1" si="313"/>
        <v>0</v>
      </c>
      <c r="Y1604" s="23" t="str">
        <f>ADDRESS('Відомість №2'!AS1600,21)</f>
        <v>$U$3352</v>
      </c>
      <c r="Z1604" s="23" t="str">
        <f>ADDRESS('Відомість №2'!AS1600,20)</f>
        <v>$T$3352</v>
      </c>
      <c r="AA1604" s="23">
        <f t="shared" ca="1" si="314"/>
        <v>0</v>
      </c>
      <c r="AB1604" s="23">
        <f t="shared" ca="1" si="315"/>
        <v>0</v>
      </c>
      <c r="AC1604" s="23" t="e">
        <f>ADDRESS('Відомість №2'!AT1600,6)</f>
        <v>#VALUE!</v>
      </c>
      <c r="AD1604" s="23" t="e">
        <f t="shared" ca="1" si="316"/>
        <v>#VALUE!</v>
      </c>
      <c r="AF1604" s="23" t="e">
        <f t="shared" ca="1" si="317"/>
        <v>#VALUE!</v>
      </c>
      <c r="AG1604" s="23" t="str">
        <f>ADDRESS('Відомість №2'!AS1600,9)</f>
        <v>$I$3352</v>
      </c>
      <c r="AH1604" s="23" t="str">
        <f>ADDRESS('Відомість №2'!AS1600,10)</f>
        <v>$J$3352</v>
      </c>
      <c r="AI1604" s="20">
        <f t="shared" ca="1" si="318"/>
        <v>0</v>
      </c>
      <c r="AJ1604" s="20">
        <f t="shared" ca="1" si="319"/>
        <v>0</v>
      </c>
      <c r="AK1604" s="20" t="str">
        <f>ADDRESS('Відомість №2'!AS1600,7)</f>
        <v>$G$3352</v>
      </c>
      <c r="AL1604" s="20" t="str">
        <f>ADDRESS('Відомість №2'!AS1600,8)</f>
        <v>$H$3352</v>
      </c>
      <c r="AM1604">
        <f t="shared" ca="1" si="320"/>
        <v>0</v>
      </c>
      <c r="AN1604">
        <f t="shared" ca="1" si="321"/>
        <v>0</v>
      </c>
      <c r="AO1604" t="str">
        <f>ADDRESS('Відомість №2'!AS1600,3)</f>
        <v>$C$3352</v>
      </c>
      <c r="AP1604" t="str">
        <f>ADDRESS('Відомість №2'!AS1600,22)</f>
        <v>$V$3352</v>
      </c>
      <c r="AQ1604">
        <f t="shared" ca="1" si="322"/>
        <v>0</v>
      </c>
      <c r="AR1604">
        <f t="shared" ca="1" si="323"/>
        <v>0</v>
      </c>
      <c r="AS1604">
        <f t="shared" ca="1" si="324"/>
        <v>0</v>
      </c>
    </row>
    <row r="1605" spans="20:45" ht="15.75" hidden="1" customHeight="1" x14ac:dyDescent="0.25">
      <c r="T1605" s="23" t="str">
        <f>ADDRESS('Відомість №2'!AS1601,2)</f>
        <v>$B$3353</v>
      </c>
      <c r="U1605" s="23" t="str">
        <f>ADDRESS('Відомість №2'!AS1601,1)</f>
        <v>$A$3353</v>
      </c>
      <c r="V1605" s="23">
        <f t="shared" ref="V1605:V1668" ca="1" si="325">IF(OR(MID(INDIRECT(T1605),1,1)="о",MID(INDIRECT(T1605),1,1)="О"),REPLACE(INDIRECT(T1605),1,1,0),INDIRECT(T1605))</f>
        <v>0</v>
      </c>
      <c r="W1605" s="23">
        <f t="shared" ref="W1605:W1668" ca="1" si="326">IF(OR(MID(INDIRECT(U1605),1,1)="о",MID(INDIRECT(U1605),1,1)="О"),REPLACE(INDIRECT(U1605),1,1,0),INDIRECT(U1605))</f>
        <v>0</v>
      </c>
      <c r="Y1605" s="23" t="str">
        <f>ADDRESS('Відомість №2'!AS1601,21)</f>
        <v>$U$3353</v>
      </c>
      <c r="Z1605" s="23" t="str">
        <f>ADDRESS('Відомість №2'!AS1601,20)</f>
        <v>$T$3353</v>
      </c>
      <c r="AA1605" s="23">
        <f t="shared" ref="AA1605:AA1668" ca="1" si="327">IF(OR(MID(INDIRECT(Y1605),1,1)="о",MID(INDIRECT(Y1605),1,1)="О"),REPLACE(INDIRECT(Y1605),1,1,0),INDIRECT(Y1605))</f>
        <v>0</v>
      </c>
      <c r="AB1605" s="23">
        <f t="shared" ref="AB1605:AB1668" ca="1" si="328">IF(OR(MID(INDIRECT(Z1605),1,1)="о",MID(INDIRECT(Z1605),1,1)="О"),REPLACE(INDIRECT(Z1605),1,1,0),INDIRECT(Z1605))</f>
        <v>0</v>
      </c>
      <c r="AC1605" s="23" t="e">
        <f>ADDRESS('Відомість №2'!AT1601,6)</f>
        <v>#VALUE!</v>
      </c>
      <c r="AD1605" s="23" t="e">
        <f t="shared" ref="AD1605:AD1668" ca="1" si="329">INDIRECT(AC1605)</f>
        <v>#VALUE!</v>
      </c>
      <c r="AF1605" s="23" t="e">
        <f t="shared" ref="AF1605:AF1668" ca="1" si="330">RIGHT(AD1605,10)</f>
        <v>#VALUE!</v>
      </c>
      <c r="AG1605" s="23" t="str">
        <f>ADDRESS('Відомість №2'!AS1601,9)</f>
        <v>$I$3353</v>
      </c>
      <c r="AH1605" s="23" t="str">
        <f>ADDRESS('Відомість №2'!AS1601,10)</f>
        <v>$J$3353</v>
      </c>
      <c r="AI1605" s="20">
        <f t="shared" ref="AI1605:AI1668" ca="1" si="331">INDIRECT(AG1605)</f>
        <v>0</v>
      </c>
      <c r="AJ1605" s="20">
        <f t="shared" ref="AJ1605:AJ1668" ca="1" si="332">INDIRECT(AH1605)</f>
        <v>0</v>
      </c>
      <c r="AK1605" s="20" t="str">
        <f>ADDRESS('Відомість №2'!AS1601,7)</f>
        <v>$G$3353</v>
      </c>
      <c r="AL1605" s="20" t="str">
        <f>ADDRESS('Відомість №2'!AS1601,8)</f>
        <v>$H$3353</v>
      </c>
      <c r="AM1605">
        <f t="shared" ref="AM1605:AM1668" ca="1" si="333">INDIRECT(AK1605)</f>
        <v>0</v>
      </c>
      <c r="AN1605">
        <f t="shared" ref="AN1605:AN1668" ca="1" si="334">INDIRECT(AL1605)</f>
        <v>0</v>
      </c>
      <c r="AO1605" t="str">
        <f>ADDRESS('Відомість №2'!AS1601,3)</f>
        <v>$C$3353</v>
      </c>
      <c r="AP1605" t="str">
        <f>ADDRESS('Відомість №2'!AS1601,22)</f>
        <v>$V$3353</v>
      </c>
      <c r="AQ1605">
        <f t="shared" ref="AQ1605:AQ1668" ca="1" si="335">INDIRECT(AO1605)</f>
        <v>0</v>
      </c>
      <c r="AR1605">
        <f t="shared" ref="AR1605:AR1668" ca="1" si="336">INDIRECT(AP1605)</f>
        <v>0</v>
      </c>
      <c r="AS1605">
        <f t="shared" ca="1" si="324"/>
        <v>0</v>
      </c>
    </row>
    <row r="1606" spans="20:45" ht="15.75" hidden="1" customHeight="1" x14ac:dyDescent="0.25">
      <c r="T1606" s="23" t="str">
        <f>ADDRESS('Відомість №2'!AS1602,2)</f>
        <v>$B$3354</v>
      </c>
      <c r="U1606" s="23" t="str">
        <f>ADDRESS('Відомість №2'!AS1602,1)</f>
        <v>$A$3354</v>
      </c>
      <c r="V1606" s="23">
        <f t="shared" ca="1" si="325"/>
        <v>0</v>
      </c>
      <c r="W1606" s="23">
        <f t="shared" ca="1" si="326"/>
        <v>0</v>
      </c>
      <c r="Y1606" s="23" t="str">
        <f>ADDRESS('Відомість №2'!AS1602,21)</f>
        <v>$U$3354</v>
      </c>
      <c r="Z1606" s="23" t="str">
        <f>ADDRESS('Відомість №2'!AS1602,20)</f>
        <v>$T$3354</v>
      </c>
      <c r="AA1606" s="23">
        <f t="shared" ca="1" si="327"/>
        <v>0</v>
      </c>
      <c r="AB1606" s="23">
        <f t="shared" ca="1" si="328"/>
        <v>0</v>
      </c>
      <c r="AC1606" s="23" t="e">
        <f>ADDRESS('Відомість №2'!AT1602,6)</f>
        <v>#VALUE!</v>
      </c>
      <c r="AD1606" s="23" t="e">
        <f t="shared" ca="1" si="329"/>
        <v>#VALUE!</v>
      </c>
      <c r="AF1606" s="23" t="e">
        <f t="shared" ca="1" si="330"/>
        <v>#VALUE!</v>
      </c>
      <c r="AG1606" s="23" t="str">
        <f>ADDRESS('Відомість №2'!AS1602,9)</f>
        <v>$I$3354</v>
      </c>
      <c r="AH1606" s="23" t="str">
        <f>ADDRESS('Відомість №2'!AS1602,10)</f>
        <v>$J$3354</v>
      </c>
      <c r="AI1606" s="20">
        <f t="shared" ca="1" si="331"/>
        <v>0</v>
      </c>
      <c r="AJ1606" s="20">
        <f t="shared" ca="1" si="332"/>
        <v>0</v>
      </c>
      <c r="AK1606" s="20" t="str">
        <f>ADDRESS('Відомість №2'!AS1602,7)</f>
        <v>$G$3354</v>
      </c>
      <c r="AL1606" s="20" t="str">
        <f>ADDRESS('Відомість №2'!AS1602,8)</f>
        <v>$H$3354</v>
      </c>
      <c r="AM1606">
        <f t="shared" ca="1" si="333"/>
        <v>0</v>
      </c>
      <c r="AN1606">
        <f t="shared" ca="1" si="334"/>
        <v>0</v>
      </c>
      <c r="AO1606" t="str">
        <f>ADDRESS('Відомість №2'!AS1602,3)</f>
        <v>$C$3354</v>
      </c>
      <c r="AP1606" t="str">
        <f>ADDRESS('Відомість №2'!AS1602,22)</f>
        <v>$V$3354</v>
      </c>
      <c r="AQ1606">
        <f t="shared" ca="1" si="335"/>
        <v>0</v>
      </c>
      <c r="AR1606">
        <f t="shared" ca="1" si="336"/>
        <v>0</v>
      </c>
      <c r="AS1606">
        <f t="shared" ref="AS1606:AS1669" ca="1" si="337">IF(AS1605=0,0,AQ1606)</f>
        <v>0</v>
      </c>
    </row>
    <row r="1607" spans="20:45" ht="15.75" hidden="1" customHeight="1" x14ac:dyDescent="0.25">
      <c r="T1607" s="23" t="str">
        <f>ADDRESS('Відомість №2'!AS1603,2)</f>
        <v>$B$3355</v>
      </c>
      <c r="U1607" s="23" t="str">
        <f>ADDRESS('Відомість №2'!AS1603,1)</f>
        <v>$A$3355</v>
      </c>
      <c r="V1607" s="23">
        <f t="shared" ca="1" si="325"/>
        <v>0</v>
      </c>
      <c r="W1607" s="23">
        <f t="shared" ca="1" si="326"/>
        <v>0</v>
      </c>
      <c r="Y1607" s="23" t="str">
        <f>ADDRESS('Відомість №2'!AS1603,21)</f>
        <v>$U$3355</v>
      </c>
      <c r="Z1607" s="23" t="str">
        <f>ADDRESS('Відомість №2'!AS1603,20)</f>
        <v>$T$3355</v>
      </c>
      <c r="AA1607" s="23">
        <f t="shared" ca="1" si="327"/>
        <v>0</v>
      </c>
      <c r="AB1607" s="23">
        <f t="shared" ca="1" si="328"/>
        <v>0</v>
      </c>
      <c r="AC1607" s="23" t="e">
        <f>ADDRESS('Відомість №2'!AT1603,6)</f>
        <v>#VALUE!</v>
      </c>
      <c r="AD1607" s="23" t="e">
        <f t="shared" ca="1" si="329"/>
        <v>#VALUE!</v>
      </c>
      <c r="AF1607" s="23" t="e">
        <f t="shared" ca="1" si="330"/>
        <v>#VALUE!</v>
      </c>
      <c r="AG1607" s="23" t="str">
        <f>ADDRESS('Відомість №2'!AS1603,9)</f>
        <v>$I$3355</v>
      </c>
      <c r="AH1607" s="23" t="str">
        <f>ADDRESS('Відомість №2'!AS1603,10)</f>
        <v>$J$3355</v>
      </c>
      <c r="AI1607" s="20">
        <f t="shared" ca="1" si="331"/>
        <v>0</v>
      </c>
      <c r="AJ1607" s="20">
        <f t="shared" ca="1" si="332"/>
        <v>0</v>
      </c>
      <c r="AK1607" s="20" t="str">
        <f>ADDRESS('Відомість №2'!AS1603,7)</f>
        <v>$G$3355</v>
      </c>
      <c r="AL1607" s="20" t="str">
        <f>ADDRESS('Відомість №2'!AS1603,8)</f>
        <v>$H$3355</v>
      </c>
      <c r="AM1607">
        <f t="shared" ca="1" si="333"/>
        <v>0</v>
      </c>
      <c r="AN1607">
        <f t="shared" ca="1" si="334"/>
        <v>0</v>
      </c>
      <c r="AO1607" t="str">
        <f>ADDRESS('Відомість №2'!AS1603,3)</f>
        <v>$C$3355</v>
      </c>
      <c r="AP1607" t="str">
        <f>ADDRESS('Відомість №2'!AS1603,22)</f>
        <v>$V$3355</v>
      </c>
      <c r="AQ1607">
        <f t="shared" ca="1" si="335"/>
        <v>0</v>
      </c>
      <c r="AR1607">
        <f t="shared" ca="1" si="336"/>
        <v>0</v>
      </c>
      <c r="AS1607">
        <f t="shared" ca="1" si="337"/>
        <v>0</v>
      </c>
    </row>
    <row r="1608" spans="20:45" ht="15.75" hidden="1" customHeight="1" x14ac:dyDescent="0.25">
      <c r="T1608" s="23" t="str">
        <f>ADDRESS('Відомість №2'!AS1604,2)</f>
        <v>$B$3356</v>
      </c>
      <c r="U1608" s="23" t="str">
        <f>ADDRESS('Відомість №2'!AS1604,1)</f>
        <v>$A$3356</v>
      </c>
      <c r="V1608" s="23">
        <f t="shared" ca="1" si="325"/>
        <v>0</v>
      </c>
      <c r="W1608" s="23">
        <f t="shared" ca="1" si="326"/>
        <v>0</v>
      </c>
      <c r="Y1608" s="23" t="str">
        <f>ADDRESS('Відомість №2'!AS1604,21)</f>
        <v>$U$3356</v>
      </c>
      <c r="Z1608" s="23" t="str">
        <f>ADDRESS('Відомість №2'!AS1604,20)</f>
        <v>$T$3356</v>
      </c>
      <c r="AA1608" s="23">
        <f t="shared" ca="1" si="327"/>
        <v>0</v>
      </c>
      <c r="AB1608" s="23">
        <f t="shared" ca="1" si="328"/>
        <v>0</v>
      </c>
      <c r="AC1608" s="23" t="e">
        <f>ADDRESS('Відомість №2'!AT1604,6)</f>
        <v>#VALUE!</v>
      </c>
      <c r="AD1608" s="23" t="e">
        <f t="shared" ca="1" si="329"/>
        <v>#VALUE!</v>
      </c>
      <c r="AF1608" s="23" t="e">
        <f t="shared" ca="1" si="330"/>
        <v>#VALUE!</v>
      </c>
      <c r="AG1608" s="23" t="str">
        <f>ADDRESS('Відомість №2'!AS1604,9)</f>
        <v>$I$3356</v>
      </c>
      <c r="AH1608" s="23" t="str">
        <f>ADDRESS('Відомість №2'!AS1604,10)</f>
        <v>$J$3356</v>
      </c>
      <c r="AI1608" s="20">
        <f t="shared" ca="1" si="331"/>
        <v>0</v>
      </c>
      <c r="AJ1608" s="20">
        <f t="shared" ca="1" si="332"/>
        <v>0</v>
      </c>
      <c r="AK1608" s="20" t="str">
        <f>ADDRESS('Відомість №2'!AS1604,7)</f>
        <v>$G$3356</v>
      </c>
      <c r="AL1608" s="20" t="str">
        <f>ADDRESS('Відомість №2'!AS1604,8)</f>
        <v>$H$3356</v>
      </c>
      <c r="AM1608">
        <f t="shared" ca="1" si="333"/>
        <v>0</v>
      </c>
      <c r="AN1608">
        <f t="shared" ca="1" si="334"/>
        <v>0</v>
      </c>
      <c r="AO1608" t="str">
        <f>ADDRESS('Відомість №2'!AS1604,3)</f>
        <v>$C$3356</v>
      </c>
      <c r="AP1608" t="str">
        <f>ADDRESS('Відомість №2'!AS1604,22)</f>
        <v>$V$3356</v>
      </c>
      <c r="AQ1608">
        <f t="shared" ca="1" si="335"/>
        <v>0</v>
      </c>
      <c r="AR1608">
        <f t="shared" ca="1" si="336"/>
        <v>0</v>
      </c>
      <c r="AS1608">
        <f t="shared" ca="1" si="337"/>
        <v>0</v>
      </c>
    </row>
    <row r="1609" spans="20:45" ht="15.75" hidden="1" customHeight="1" x14ac:dyDescent="0.25">
      <c r="T1609" s="23" t="str">
        <f>ADDRESS('Відомість №2'!AS1605,2)</f>
        <v>$B$3357</v>
      </c>
      <c r="U1609" s="23" t="str">
        <f>ADDRESS('Відомість №2'!AS1605,1)</f>
        <v>$A$3357</v>
      </c>
      <c r="V1609" s="23">
        <f t="shared" ca="1" si="325"/>
        <v>0</v>
      </c>
      <c r="W1609" s="23">
        <f t="shared" ca="1" si="326"/>
        <v>0</v>
      </c>
      <c r="Y1609" s="23" t="str">
        <f>ADDRESS('Відомість №2'!AS1605,21)</f>
        <v>$U$3357</v>
      </c>
      <c r="Z1609" s="23" t="str">
        <f>ADDRESS('Відомість №2'!AS1605,20)</f>
        <v>$T$3357</v>
      </c>
      <c r="AA1609" s="23">
        <f t="shared" ca="1" si="327"/>
        <v>0</v>
      </c>
      <c r="AB1609" s="23">
        <f t="shared" ca="1" si="328"/>
        <v>0</v>
      </c>
      <c r="AC1609" s="23" t="e">
        <f>ADDRESS('Відомість №2'!AT1605,6)</f>
        <v>#VALUE!</v>
      </c>
      <c r="AD1609" s="23" t="e">
        <f t="shared" ca="1" si="329"/>
        <v>#VALUE!</v>
      </c>
      <c r="AF1609" s="23" t="e">
        <f t="shared" ca="1" si="330"/>
        <v>#VALUE!</v>
      </c>
      <c r="AG1609" s="23" t="str">
        <f>ADDRESS('Відомість №2'!AS1605,9)</f>
        <v>$I$3357</v>
      </c>
      <c r="AH1609" s="23" t="str">
        <f>ADDRESS('Відомість №2'!AS1605,10)</f>
        <v>$J$3357</v>
      </c>
      <c r="AI1609" s="20">
        <f t="shared" ca="1" si="331"/>
        <v>0</v>
      </c>
      <c r="AJ1609" s="20">
        <f t="shared" ca="1" si="332"/>
        <v>0</v>
      </c>
      <c r="AK1609" s="20" t="str">
        <f>ADDRESS('Відомість №2'!AS1605,7)</f>
        <v>$G$3357</v>
      </c>
      <c r="AL1609" s="20" t="str">
        <f>ADDRESS('Відомість №2'!AS1605,8)</f>
        <v>$H$3357</v>
      </c>
      <c r="AM1609">
        <f t="shared" ca="1" si="333"/>
        <v>0</v>
      </c>
      <c r="AN1609">
        <f t="shared" ca="1" si="334"/>
        <v>0</v>
      </c>
      <c r="AO1609" t="str">
        <f>ADDRESS('Відомість №2'!AS1605,3)</f>
        <v>$C$3357</v>
      </c>
      <c r="AP1609" t="str">
        <f>ADDRESS('Відомість №2'!AS1605,22)</f>
        <v>$V$3357</v>
      </c>
      <c r="AQ1609">
        <f t="shared" ca="1" si="335"/>
        <v>0</v>
      </c>
      <c r="AR1609">
        <f t="shared" ca="1" si="336"/>
        <v>0</v>
      </c>
      <c r="AS1609">
        <f t="shared" ca="1" si="337"/>
        <v>0</v>
      </c>
    </row>
    <row r="1610" spans="20:45" ht="15.75" hidden="1" customHeight="1" x14ac:dyDescent="0.25">
      <c r="T1610" s="23" t="str">
        <f>ADDRESS('Відомість №2'!AS1606,2)</f>
        <v>$B$3358</v>
      </c>
      <c r="U1610" s="23" t="str">
        <f>ADDRESS('Відомість №2'!AS1606,1)</f>
        <v>$A$3358</v>
      </c>
      <c r="V1610" s="23">
        <f t="shared" ca="1" si="325"/>
        <v>0</v>
      </c>
      <c r="W1610" s="23">
        <f t="shared" ca="1" si="326"/>
        <v>0</v>
      </c>
      <c r="Y1610" s="23" t="str">
        <f>ADDRESS('Відомість №2'!AS1606,21)</f>
        <v>$U$3358</v>
      </c>
      <c r="Z1610" s="23" t="str">
        <f>ADDRESS('Відомість №2'!AS1606,20)</f>
        <v>$T$3358</v>
      </c>
      <c r="AA1610" s="23">
        <f t="shared" ca="1" si="327"/>
        <v>0</v>
      </c>
      <c r="AB1610" s="23">
        <f t="shared" ca="1" si="328"/>
        <v>0</v>
      </c>
      <c r="AC1610" s="23" t="e">
        <f>ADDRESS('Відомість №2'!AT1606,6)</f>
        <v>#VALUE!</v>
      </c>
      <c r="AD1610" s="23" t="e">
        <f t="shared" ca="1" si="329"/>
        <v>#VALUE!</v>
      </c>
      <c r="AF1610" s="23" t="e">
        <f t="shared" ca="1" si="330"/>
        <v>#VALUE!</v>
      </c>
      <c r="AG1610" s="23" t="str">
        <f>ADDRESS('Відомість №2'!AS1606,9)</f>
        <v>$I$3358</v>
      </c>
      <c r="AH1610" s="23" t="str">
        <f>ADDRESS('Відомість №2'!AS1606,10)</f>
        <v>$J$3358</v>
      </c>
      <c r="AI1610" s="20">
        <f t="shared" ca="1" si="331"/>
        <v>0</v>
      </c>
      <c r="AJ1610" s="20">
        <f t="shared" ca="1" si="332"/>
        <v>0</v>
      </c>
      <c r="AK1610" s="20" t="str">
        <f>ADDRESS('Відомість №2'!AS1606,7)</f>
        <v>$G$3358</v>
      </c>
      <c r="AL1610" s="20" t="str">
        <f>ADDRESS('Відомість №2'!AS1606,8)</f>
        <v>$H$3358</v>
      </c>
      <c r="AM1610">
        <f t="shared" ca="1" si="333"/>
        <v>0</v>
      </c>
      <c r="AN1610">
        <f t="shared" ca="1" si="334"/>
        <v>0</v>
      </c>
      <c r="AO1610" t="str">
        <f>ADDRESS('Відомість №2'!AS1606,3)</f>
        <v>$C$3358</v>
      </c>
      <c r="AP1610" t="str">
        <f>ADDRESS('Відомість №2'!AS1606,22)</f>
        <v>$V$3358</v>
      </c>
      <c r="AQ1610">
        <f t="shared" ca="1" si="335"/>
        <v>0</v>
      </c>
      <c r="AR1610">
        <f t="shared" ca="1" si="336"/>
        <v>0</v>
      </c>
      <c r="AS1610">
        <f t="shared" ca="1" si="337"/>
        <v>0</v>
      </c>
    </row>
    <row r="1611" spans="20:45" ht="15.75" hidden="1" customHeight="1" x14ac:dyDescent="0.25">
      <c r="T1611" s="23" t="str">
        <f>ADDRESS('Відомість №2'!AS1607,2)</f>
        <v>$B$3359</v>
      </c>
      <c r="U1611" s="23" t="str">
        <f>ADDRESS('Відомість №2'!AS1607,1)</f>
        <v>$A$3359</v>
      </c>
      <c r="V1611" s="23">
        <f t="shared" ca="1" si="325"/>
        <v>0</v>
      </c>
      <c r="W1611" s="23">
        <f t="shared" ca="1" si="326"/>
        <v>0</v>
      </c>
      <c r="Y1611" s="23" t="str">
        <f>ADDRESS('Відомість №2'!AS1607,21)</f>
        <v>$U$3359</v>
      </c>
      <c r="Z1611" s="23" t="str">
        <f>ADDRESS('Відомість №2'!AS1607,20)</f>
        <v>$T$3359</v>
      </c>
      <c r="AA1611" s="23">
        <f t="shared" ca="1" si="327"/>
        <v>0</v>
      </c>
      <c r="AB1611" s="23">
        <f t="shared" ca="1" si="328"/>
        <v>0</v>
      </c>
      <c r="AC1611" s="23" t="e">
        <f>ADDRESS('Відомість №2'!AT1607,6)</f>
        <v>#VALUE!</v>
      </c>
      <c r="AD1611" s="23" t="e">
        <f t="shared" ca="1" si="329"/>
        <v>#VALUE!</v>
      </c>
      <c r="AF1611" s="23" t="e">
        <f t="shared" ca="1" si="330"/>
        <v>#VALUE!</v>
      </c>
      <c r="AG1611" s="23" t="str">
        <f>ADDRESS('Відомість №2'!AS1607,9)</f>
        <v>$I$3359</v>
      </c>
      <c r="AH1611" s="23" t="str">
        <f>ADDRESS('Відомість №2'!AS1607,10)</f>
        <v>$J$3359</v>
      </c>
      <c r="AI1611" s="20">
        <f t="shared" ca="1" si="331"/>
        <v>0</v>
      </c>
      <c r="AJ1611" s="20">
        <f t="shared" ca="1" si="332"/>
        <v>0</v>
      </c>
      <c r="AK1611" s="20" t="str">
        <f>ADDRESS('Відомість №2'!AS1607,7)</f>
        <v>$G$3359</v>
      </c>
      <c r="AL1611" s="20" t="str">
        <f>ADDRESS('Відомість №2'!AS1607,8)</f>
        <v>$H$3359</v>
      </c>
      <c r="AM1611">
        <f t="shared" ca="1" si="333"/>
        <v>0</v>
      </c>
      <c r="AN1611">
        <f t="shared" ca="1" si="334"/>
        <v>0</v>
      </c>
      <c r="AO1611" t="str">
        <f>ADDRESS('Відомість №2'!AS1607,3)</f>
        <v>$C$3359</v>
      </c>
      <c r="AP1611" t="str">
        <f>ADDRESS('Відомість №2'!AS1607,22)</f>
        <v>$V$3359</v>
      </c>
      <c r="AQ1611">
        <f t="shared" ca="1" si="335"/>
        <v>0</v>
      </c>
      <c r="AR1611">
        <f t="shared" ca="1" si="336"/>
        <v>0</v>
      </c>
      <c r="AS1611">
        <f t="shared" ca="1" si="337"/>
        <v>0</v>
      </c>
    </row>
    <row r="1612" spans="20:45" ht="15.75" hidden="1" customHeight="1" x14ac:dyDescent="0.25">
      <c r="T1612" s="23" t="str">
        <f>ADDRESS('Відомість №2'!AS1608,2)</f>
        <v>$B$3360</v>
      </c>
      <c r="U1612" s="23" t="str">
        <f>ADDRESS('Відомість №2'!AS1608,1)</f>
        <v>$A$3360</v>
      </c>
      <c r="V1612" s="23">
        <f t="shared" ca="1" si="325"/>
        <v>0</v>
      </c>
      <c r="W1612" s="23">
        <f t="shared" ca="1" si="326"/>
        <v>0</v>
      </c>
      <c r="Y1612" s="23" t="str">
        <f>ADDRESS('Відомість №2'!AS1608,21)</f>
        <v>$U$3360</v>
      </c>
      <c r="Z1612" s="23" t="str">
        <f>ADDRESS('Відомість №2'!AS1608,20)</f>
        <v>$T$3360</v>
      </c>
      <c r="AA1612" s="23">
        <f t="shared" ca="1" si="327"/>
        <v>0</v>
      </c>
      <c r="AB1612" s="23">
        <f t="shared" ca="1" si="328"/>
        <v>0</v>
      </c>
      <c r="AC1612" s="23" t="e">
        <f>ADDRESS('Відомість №2'!AT1608,6)</f>
        <v>#VALUE!</v>
      </c>
      <c r="AD1612" s="23" t="e">
        <f t="shared" ca="1" si="329"/>
        <v>#VALUE!</v>
      </c>
      <c r="AF1612" s="23" t="e">
        <f t="shared" ca="1" si="330"/>
        <v>#VALUE!</v>
      </c>
      <c r="AG1612" s="23" t="str">
        <f>ADDRESS('Відомість №2'!AS1608,9)</f>
        <v>$I$3360</v>
      </c>
      <c r="AH1612" s="23" t="str">
        <f>ADDRESS('Відомість №2'!AS1608,10)</f>
        <v>$J$3360</v>
      </c>
      <c r="AI1612" s="20">
        <f t="shared" ca="1" si="331"/>
        <v>0</v>
      </c>
      <c r="AJ1612" s="20">
        <f t="shared" ca="1" si="332"/>
        <v>0</v>
      </c>
      <c r="AK1612" s="20" t="str">
        <f>ADDRESS('Відомість №2'!AS1608,7)</f>
        <v>$G$3360</v>
      </c>
      <c r="AL1612" s="20" t="str">
        <f>ADDRESS('Відомість №2'!AS1608,8)</f>
        <v>$H$3360</v>
      </c>
      <c r="AM1612">
        <f t="shared" ca="1" si="333"/>
        <v>0</v>
      </c>
      <c r="AN1612">
        <f t="shared" ca="1" si="334"/>
        <v>0</v>
      </c>
      <c r="AO1612" t="str">
        <f>ADDRESS('Відомість №2'!AS1608,3)</f>
        <v>$C$3360</v>
      </c>
      <c r="AP1612" t="str">
        <f>ADDRESS('Відомість №2'!AS1608,22)</f>
        <v>$V$3360</v>
      </c>
      <c r="AQ1612">
        <f t="shared" ca="1" si="335"/>
        <v>0</v>
      </c>
      <c r="AR1612">
        <f t="shared" ca="1" si="336"/>
        <v>0</v>
      </c>
      <c r="AS1612">
        <f t="shared" ca="1" si="337"/>
        <v>0</v>
      </c>
    </row>
    <row r="1613" spans="20:45" ht="15.75" hidden="1" customHeight="1" x14ac:dyDescent="0.25">
      <c r="T1613" s="23" t="str">
        <f>ADDRESS('Відомість №2'!AS1609,2)</f>
        <v>$B$3361</v>
      </c>
      <c r="U1613" s="23" t="str">
        <f>ADDRESS('Відомість №2'!AS1609,1)</f>
        <v>$A$3361</v>
      </c>
      <c r="V1613" s="23">
        <f t="shared" ca="1" si="325"/>
        <v>0</v>
      </c>
      <c r="W1613" s="23">
        <f t="shared" ca="1" si="326"/>
        <v>0</v>
      </c>
      <c r="Y1613" s="23" t="str">
        <f>ADDRESS('Відомість №2'!AS1609,21)</f>
        <v>$U$3361</v>
      </c>
      <c r="Z1613" s="23" t="str">
        <f>ADDRESS('Відомість №2'!AS1609,20)</f>
        <v>$T$3361</v>
      </c>
      <c r="AA1613" s="23">
        <f t="shared" ca="1" si="327"/>
        <v>0</v>
      </c>
      <c r="AB1613" s="23">
        <f t="shared" ca="1" si="328"/>
        <v>0</v>
      </c>
      <c r="AC1613" s="23" t="e">
        <f>ADDRESS('Відомість №2'!AT1609,6)</f>
        <v>#VALUE!</v>
      </c>
      <c r="AD1613" s="23" t="e">
        <f t="shared" ca="1" si="329"/>
        <v>#VALUE!</v>
      </c>
      <c r="AF1613" s="23" t="e">
        <f t="shared" ca="1" si="330"/>
        <v>#VALUE!</v>
      </c>
      <c r="AG1613" s="23" t="str">
        <f>ADDRESS('Відомість №2'!AS1609,9)</f>
        <v>$I$3361</v>
      </c>
      <c r="AH1613" s="23" t="str">
        <f>ADDRESS('Відомість №2'!AS1609,10)</f>
        <v>$J$3361</v>
      </c>
      <c r="AI1613" s="20">
        <f t="shared" ca="1" si="331"/>
        <v>0</v>
      </c>
      <c r="AJ1613" s="20">
        <f t="shared" ca="1" si="332"/>
        <v>0</v>
      </c>
      <c r="AK1613" s="20" t="str">
        <f>ADDRESS('Відомість №2'!AS1609,7)</f>
        <v>$G$3361</v>
      </c>
      <c r="AL1613" s="20" t="str">
        <f>ADDRESS('Відомість №2'!AS1609,8)</f>
        <v>$H$3361</v>
      </c>
      <c r="AM1613">
        <f t="shared" ca="1" si="333"/>
        <v>0</v>
      </c>
      <c r="AN1613">
        <f t="shared" ca="1" si="334"/>
        <v>0</v>
      </c>
      <c r="AO1613" t="str">
        <f>ADDRESS('Відомість №2'!AS1609,3)</f>
        <v>$C$3361</v>
      </c>
      <c r="AP1613" t="str">
        <f>ADDRESS('Відомість №2'!AS1609,22)</f>
        <v>$V$3361</v>
      </c>
      <c r="AQ1613">
        <f t="shared" ca="1" si="335"/>
        <v>0</v>
      </c>
      <c r="AR1613">
        <f t="shared" ca="1" si="336"/>
        <v>0</v>
      </c>
      <c r="AS1613">
        <f t="shared" ca="1" si="337"/>
        <v>0</v>
      </c>
    </row>
    <row r="1614" spans="20:45" ht="15.75" hidden="1" customHeight="1" x14ac:dyDescent="0.25">
      <c r="T1614" s="23" t="str">
        <f>ADDRESS('Відомість №2'!AS1610,2)</f>
        <v>$B$3362</v>
      </c>
      <c r="U1614" s="23" t="str">
        <f>ADDRESS('Відомість №2'!AS1610,1)</f>
        <v>$A$3362</v>
      </c>
      <c r="V1614" s="23">
        <f t="shared" ca="1" si="325"/>
        <v>0</v>
      </c>
      <c r="W1614" s="23">
        <f t="shared" ca="1" si="326"/>
        <v>0</v>
      </c>
      <c r="Y1614" s="23" t="str">
        <f>ADDRESS('Відомість №2'!AS1610,21)</f>
        <v>$U$3362</v>
      </c>
      <c r="Z1614" s="23" t="str">
        <f>ADDRESS('Відомість №2'!AS1610,20)</f>
        <v>$T$3362</v>
      </c>
      <c r="AA1614" s="23">
        <f t="shared" ca="1" si="327"/>
        <v>0</v>
      </c>
      <c r="AB1614" s="23">
        <f t="shared" ca="1" si="328"/>
        <v>0</v>
      </c>
      <c r="AC1614" s="23" t="e">
        <f>ADDRESS('Відомість №2'!AT1610,6)</f>
        <v>#VALUE!</v>
      </c>
      <c r="AD1614" s="23" t="e">
        <f t="shared" ca="1" si="329"/>
        <v>#VALUE!</v>
      </c>
      <c r="AF1614" s="23" t="e">
        <f t="shared" ca="1" si="330"/>
        <v>#VALUE!</v>
      </c>
      <c r="AG1614" s="23" t="str">
        <f>ADDRESS('Відомість №2'!AS1610,9)</f>
        <v>$I$3362</v>
      </c>
      <c r="AH1614" s="23" t="str">
        <f>ADDRESS('Відомість №2'!AS1610,10)</f>
        <v>$J$3362</v>
      </c>
      <c r="AI1614" s="20">
        <f t="shared" ca="1" si="331"/>
        <v>0</v>
      </c>
      <c r="AJ1614" s="20">
        <f t="shared" ca="1" si="332"/>
        <v>0</v>
      </c>
      <c r="AK1614" s="20" t="str">
        <f>ADDRESS('Відомість №2'!AS1610,7)</f>
        <v>$G$3362</v>
      </c>
      <c r="AL1614" s="20" t="str">
        <f>ADDRESS('Відомість №2'!AS1610,8)</f>
        <v>$H$3362</v>
      </c>
      <c r="AM1614">
        <f t="shared" ca="1" si="333"/>
        <v>0</v>
      </c>
      <c r="AN1614">
        <f t="shared" ca="1" si="334"/>
        <v>0</v>
      </c>
      <c r="AO1614" t="str">
        <f>ADDRESS('Відомість №2'!AS1610,3)</f>
        <v>$C$3362</v>
      </c>
      <c r="AP1614" t="str">
        <f>ADDRESS('Відомість №2'!AS1610,22)</f>
        <v>$V$3362</v>
      </c>
      <c r="AQ1614">
        <f t="shared" ca="1" si="335"/>
        <v>0</v>
      </c>
      <c r="AR1614">
        <f t="shared" ca="1" si="336"/>
        <v>0</v>
      </c>
      <c r="AS1614">
        <f t="shared" ca="1" si="337"/>
        <v>0</v>
      </c>
    </row>
    <row r="1615" spans="20:45" ht="15.75" hidden="1" customHeight="1" x14ac:dyDescent="0.25">
      <c r="T1615" s="23" t="str">
        <f>ADDRESS('Відомість №2'!AS1611,2)</f>
        <v>$B$3363</v>
      </c>
      <c r="U1615" s="23" t="str">
        <f>ADDRESS('Відомість №2'!AS1611,1)</f>
        <v>$A$3363</v>
      </c>
      <c r="V1615" s="23">
        <f t="shared" ca="1" si="325"/>
        <v>0</v>
      </c>
      <c r="W1615" s="23">
        <f t="shared" ca="1" si="326"/>
        <v>0</v>
      </c>
      <c r="Y1615" s="23" t="str">
        <f>ADDRESS('Відомість №2'!AS1611,21)</f>
        <v>$U$3363</v>
      </c>
      <c r="Z1615" s="23" t="str">
        <f>ADDRESS('Відомість №2'!AS1611,20)</f>
        <v>$T$3363</v>
      </c>
      <c r="AA1615" s="23">
        <f t="shared" ca="1" si="327"/>
        <v>0</v>
      </c>
      <c r="AB1615" s="23">
        <f t="shared" ca="1" si="328"/>
        <v>0</v>
      </c>
      <c r="AC1615" s="23" t="e">
        <f>ADDRESS('Відомість №2'!AT1611,6)</f>
        <v>#VALUE!</v>
      </c>
      <c r="AD1615" s="23" t="e">
        <f t="shared" ca="1" si="329"/>
        <v>#VALUE!</v>
      </c>
      <c r="AF1615" s="23" t="e">
        <f t="shared" ca="1" si="330"/>
        <v>#VALUE!</v>
      </c>
      <c r="AG1615" s="23" t="str">
        <f>ADDRESS('Відомість №2'!AS1611,9)</f>
        <v>$I$3363</v>
      </c>
      <c r="AH1615" s="23" t="str">
        <f>ADDRESS('Відомість №2'!AS1611,10)</f>
        <v>$J$3363</v>
      </c>
      <c r="AI1615" s="20">
        <f t="shared" ca="1" si="331"/>
        <v>0</v>
      </c>
      <c r="AJ1615" s="20">
        <f t="shared" ca="1" si="332"/>
        <v>0</v>
      </c>
      <c r="AK1615" s="20" t="str">
        <f>ADDRESS('Відомість №2'!AS1611,7)</f>
        <v>$G$3363</v>
      </c>
      <c r="AL1615" s="20" t="str">
        <f>ADDRESS('Відомість №2'!AS1611,8)</f>
        <v>$H$3363</v>
      </c>
      <c r="AM1615">
        <f t="shared" ca="1" si="333"/>
        <v>0</v>
      </c>
      <c r="AN1615">
        <f t="shared" ca="1" si="334"/>
        <v>0</v>
      </c>
      <c r="AO1615" t="str">
        <f>ADDRESS('Відомість №2'!AS1611,3)</f>
        <v>$C$3363</v>
      </c>
      <c r="AP1615" t="str">
        <f>ADDRESS('Відомість №2'!AS1611,22)</f>
        <v>$V$3363</v>
      </c>
      <c r="AQ1615">
        <f t="shared" ca="1" si="335"/>
        <v>0</v>
      </c>
      <c r="AR1615">
        <f t="shared" ca="1" si="336"/>
        <v>0</v>
      </c>
      <c r="AS1615">
        <f t="shared" ca="1" si="337"/>
        <v>0</v>
      </c>
    </row>
    <row r="1616" spans="20:45" ht="15.75" hidden="1" customHeight="1" x14ac:dyDescent="0.25">
      <c r="T1616" s="23" t="str">
        <f>ADDRESS('Відомість №2'!AS1612,2)</f>
        <v>$B$3364</v>
      </c>
      <c r="U1616" s="23" t="str">
        <f>ADDRESS('Відомість №2'!AS1612,1)</f>
        <v>$A$3364</v>
      </c>
      <c r="V1616" s="23">
        <f t="shared" ca="1" si="325"/>
        <v>0</v>
      </c>
      <c r="W1616" s="23">
        <f t="shared" ca="1" si="326"/>
        <v>0</v>
      </c>
      <c r="Y1616" s="23" t="str">
        <f>ADDRESS('Відомість №2'!AS1612,21)</f>
        <v>$U$3364</v>
      </c>
      <c r="Z1616" s="23" t="str">
        <f>ADDRESS('Відомість №2'!AS1612,20)</f>
        <v>$T$3364</v>
      </c>
      <c r="AA1616" s="23">
        <f t="shared" ca="1" si="327"/>
        <v>0</v>
      </c>
      <c r="AB1616" s="23">
        <f t="shared" ca="1" si="328"/>
        <v>0</v>
      </c>
      <c r="AC1616" s="23" t="e">
        <f>ADDRESS('Відомість №2'!AT1612,6)</f>
        <v>#VALUE!</v>
      </c>
      <c r="AD1616" s="23" t="e">
        <f t="shared" ca="1" si="329"/>
        <v>#VALUE!</v>
      </c>
      <c r="AF1616" s="23" t="e">
        <f t="shared" ca="1" si="330"/>
        <v>#VALUE!</v>
      </c>
      <c r="AG1616" s="23" t="str">
        <f>ADDRESS('Відомість №2'!AS1612,9)</f>
        <v>$I$3364</v>
      </c>
      <c r="AH1616" s="23" t="str">
        <f>ADDRESS('Відомість №2'!AS1612,10)</f>
        <v>$J$3364</v>
      </c>
      <c r="AI1616" s="20">
        <f t="shared" ca="1" si="331"/>
        <v>0</v>
      </c>
      <c r="AJ1616" s="20">
        <f t="shared" ca="1" si="332"/>
        <v>0</v>
      </c>
      <c r="AK1616" s="20" t="str">
        <f>ADDRESS('Відомість №2'!AS1612,7)</f>
        <v>$G$3364</v>
      </c>
      <c r="AL1616" s="20" t="str">
        <f>ADDRESS('Відомість №2'!AS1612,8)</f>
        <v>$H$3364</v>
      </c>
      <c r="AM1616">
        <f t="shared" ca="1" si="333"/>
        <v>0</v>
      </c>
      <c r="AN1616">
        <f t="shared" ca="1" si="334"/>
        <v>0</v>
      </c>
      <c r="AO1616" t="str">
        <f>ADDRESS('Відомість №2'!AS1612,3)</f>
        <v>$C$3364</v>
      </c>
      <c r="AP1616" t="str">
        <f>ADDRESS('Відомість №2'!AS1612,22)</f>
        <v>$V$3364</v>
      </c>
      <c r="AQ1616">
        <f t="shared" ca="1" si="335"/>
        <v>0</v>
      </c>
      <c r="AR1616">
        <f t="shared" ca="1" si="336"/>
        <v>0</v>
      </c>
      <c r="AS1616">
        <f t="shared" ca="1" si="337"/>
        <v>0</v>
      </c>
    </row>
    <row r="1617" spans="20:45" ht="15.75" hidden="1" customHeight="1" x14ac:dyDescent="0.25">
      <c r="T1617" s="23" t="str">
        <f>ADDRESS('Відомість №2'!AS1613,2)</f>
        <v>$B$3365</v>
      </c>
      <c r="U1617" s="23" t="str">
        <f>ADDRESS('Відомість №2'!AS1613,1)</f>
        <v>$A$3365</v>
      </c>
      <c r="V1617" s="23">
        <f t="shared" ca="1" si="325"/>
        <v>0</v>
      </c>
      <c r="W1617" s="23">
        <f t="shared" ca="1" si="326"/>
        <v>0</v>
      </c>
      <c r="Y1617" s="23" t="str">
        <f>ADDRESS('Відомість №2'!AS1613,21)</f>
        <v>$U$3365</v>
      </c>
      <c r="Z1617" s="23" t="str">
        <f>ADDRESS('Відомість №2'!AS1613,20)</f>
        <v>$T$3365</v>
      </c>
      <c r="AA1617" s="23">
        <f t="shared" ca="1" si="327"/>
        <v>0</v>
      </c>
      <c r="AB1617" s="23">
        <f t="shared" ca="1" si="328"/>
        <v>0</v>
      </c>
      <c r="AC1617" s="23" t="e">
        <f>ADDRESS('Відомість №2'!AT1613,6)</f>
        <v>#VALUE!</v>
      </c>
      <c r="AD1617" s="23" t="e">
        <f t="shared" ca="1" si="329"/>
        <v>#VALUE!</v>
      </c>
      <c r="AF1617" s="23" t="e">
        <f t="shared" ca="1" si="330"/>
        <v>#VALUE!</v>
      </c>
      <c r="AG1617" s="23" t="str">
        <f>ADDRESS('Відомість №2'!AS1613,9)</f>
        <v>$I$3365</v>
      </c>
      <c r="AH1617" s="23" t="str">
        <f>ADDRESS('Відомість №2'!AS1613,10)</f>
        <v>$J$3365</v>
      </c>
      <c r="AI1617" s="20">
        <f t="shared" ca="1" si="331"/>
        <v>0</v>
      </c>
      <c r="AJ1617" s="20">
        <f t="shared" ca="1" si="332"/>
        <v>0</v>
      </c>
      <c r="AK1617" s="20" t="str">
        <f>ADDRESS('Відомість №2'!AS1613,7)</f>
        <v>$G$3365</v>
      </c>
      <c r="AL1617" s="20" t="str">
        <f>ADDRESS('Відомість №2'!AS1613,8)</f>
        <v>$H$3365</v>
      </c>
      <c r="AM1617">
        <f t="shared" ca="1" si="333"/>
        <v>0</v>
      </c>
      <c r="AN1617">
        <f t="shared" ca="1" si="334"/>
        <v>0</v>
      </c>
      <c r="AO1617" t="str">
        <f>ADDRESS('Відомість №2'!AS1613,3)</f>
        <v>$C$3365</v>
      </c>
      <c r="AP1617" t="str">
        <f>ADDRESS('Відомість №2'!AS1613,22)</f>
        <v>$V$3365</v>
      </c>
      <c r="AQ1617">
        <f t="shared" ca="1" si="335"/>
        <v>0</v>
      </c>
      <c r="AR1617">
        <f t="shared" ca="1" si="336"/>
        <v>0</v>
      </c>
      <c r="AS1617">
        <f t="shared" ca="1" si="337"/>
        <v>0</v>
      </c>
    </row>
    <row r="1618" spans="20:45" ht="15.75" hidden="1" customHeight="1" x14ac:dyDescent="0.25">
      <c r="T1618" s="23" t="str">
        <f>ADDRESS('Відомість №2'!AS1614,2)</f>
        <v>$B$3366</v>
      </c>
      <c r="U1618" s="23" t="str">
        <f>ADDRESS('Відомість №2'!AS1614,1)</f>
        <v>$A$3366</v>
      </c>
      <c r="V1618" s="23">
        <f t="shared" ca="1" si="325"/>
        <v>0</v>
      </c>
      <c r="W1618" s="23">
        <f t="shared" ca="1" si="326"/>
        <v>0</v>
      </c>
      <c r="Y1618" s="23" t="str">
        <f>ADDRESS('Відомість №2'!AS1614,21)</f>
        <v>$U$3366</v>
      </c>
      <c r="Z1618" s="23" t="str">
        <f>ADDRESS('Відомість №2'!AS1614,20)</f>
        <v>$T$3366</v>
      </c>
      <c r="AA1618" s="23">
        <f t="shared" ca="1" si="327"/>
        <v>0</v>
      </c>
      <c r="AB1618" s="23">
        <f t="shared" ca="1" si="328"/>
        <v>0</v>
      </c>
      <c r="AC1618" s="23" t="e">
        <f>ADDRESS('Відомість №2'!AT1614,6)</f>
        <v>#VALUE!</v>
      </c>
      <c r="AD1618" s="23" t="e">
        <f t="shared" ca="1" si="329"/>
        <v>#VALUE!</v>
      </c>
      <c r="AF1618" s="23" t="e">
        <f t="shared" ca="1" si="330"/>
        <v>#VALUE!</v>
      </c>
      <c r="AG1618" s="23" t="str">
        <f>ADDRESS('Відомість №2'!AS1614,9)</f>
        <v>$I$3366</v>
      </c>
      <c r="AH1618" s="23" t="str">
        <f>ADDRESS('Відомість №2'!AS1614,10)</f>
        <v>$J$3366</v>
      </c>
      <c r="AI1618" s="20">
        <f t="shared" ca="1" si="331"/>
        <v>0</v>
      </c>
      <c r="AJ1618" s="20">
        <f t="shared" ca="1" si="332"/>
        <v>0</v>
      </c>
      <c r="AK1618" s="20" t="str">
        <f>ADDRESS('Відомість №2'!AS1614,7)</f>
        <v>$G$3366</v>
      </c>
      <c r="AL1618" s="20" t="str">
        <f>ADDRESS('Відомість №2'!AS1614,8)</f>
        <v>$H$3366</v>
      </c>
      <c r="AM1618">
        <f t="shared" ca="1" si="333"/>
        <v>0</v>
      </c>
      <c r="AN1618">
        <f t="shared" ca="1" si="334"/>
        <v>0</v>
      </c>
      <c r="AO1618" t="str">
        <f>ADDRESS('Відомість №2'!AS1614,3)</f>
        <v>$C$3366</v>
      </c>
      <c r="AP1618" t="str">
        <f>ADDRESS('Відомість №2'!AS1614,22)</f>
        <v>$V$3366</v>
      </c>
      <c r="AQ1618">
        <f t="shared" ca="1" si="335"/>
        <v>0</v>
      </c>
      <c r="AR1618">
        <f t="shared" ca="1" si="336"/>
        <v>0</v>
      </c>
      <c r="AS1618">
        <f t="shared" ca="1" si="337"/>
        <v>0</v>
      </c>
    </row>
    <row r="1619" spans="20:45" ht="15.75" hidden="1" customHeight="1" x14ac:dyDescent="0.25">
      <c r="T1619" s="23" t="str">
        <f>ADDRESS('Відомість №2'!AS1615,2)</f>
        <v>$B$3367</v>
      </c>
      <c r="U1619" s="23" t="str">
        <f>ADDRESS('Відомість №2'!AS1615,1)</f>
        <v>$A$3367</v>
      </c>
      <c r="V1619" s="23">
        <f t="shared" ca="1" si="325"/>
        <v>0</v>
      </c>
      <c r="W1619" s="23">
        <f t="shared" ca="1" si="326"/>
        <v>0</v>
      </c>
      <c r="Y1619" s="23" t="str">
        <f>ADDRESS('Відомість №2'!AS1615,21)</f>
        <v>$U$3367</v>
      </c>
      <c r="Z1619" s="23" t="str">
        <f>ADDRESS('Відомість №2'!AS1615,20)</f>
        <v>$T$3367</v>
      </c>
      <c r="AA1619" s="23">
        <f t="shared" ca="1" si="327"/>
        <v>0</v>
      </c>
      <c r="AB1619" s="23">
        <f t="shared" ca="1" si="328"/>
        <v>0</v>
      </c>
      <c r="AC1619" s="23" t="e">
        <f>ADDRESS('Відомість №2'!AT1615,6)</f>
        <v>#VALUE!</v>
      </c>
      <c r="AD1619" s="23" t="e">
        <f t="shared" ca="1" si="329"/>
        <v>#VALUE!</v>
      </c>
      <c r="AF1619" s="23" t="e">
        <f t="shared" ca="1" si="330"/>
        <v>#VALUE!</v>
      </c>
      <c r="AG1619" s="23" t="str">
        <f>ADDRESS('Відомість №2'!AS1615,9)</f>
        <v>$I$3367</v>
      </c>
      <c r="AH1619" s="23" t="str">
        <f>ADDRESS('Відомість №2'!AS1615,10)</f>
        <v>$J$3367</v>
      </c>
      <c r="AI1619" s="20">
        <f t="shared" ca="1" si="331"/>
        <v>0</v>
      </c>
      <c r="AJ1619" s="20">
        <f t="shared" ca="1" si="332"/>
        <v>0</v>
      </c>
      <c r="AK1619" s="20" t="str">
        <f>ADDRESS('Відомість №2'!AS1615,7)</f>
        <v>$G$3367</v>
      </c>
      <c r="AL1619" s="20" t="str">
        <f>ADDRESS('Відомість №2'!AS1615,8)</f>
        <v>$H$3367</v>
      </c>
      <c r="AM1619">
        <f t="shared" ca="1" si="333"/>
        <v>0</v>
      </c>
      <c r="AN1619">
        <f t="shared" ca="1" si="334"/>
        <v>0</v>
      </c>
      <c r="AO1619" t="str">
        <f>ADDRESS('Відомість №2'!AS1615,3)</f>
        <v>$C$3367</v>
      </c>
      <c r="AP1619" t="str">
        <f>ADDRESS('Відомість №2'!AS1615,22)</f>
        <v>$V$3367</v>
      </c>
      <c r="AQ1619">
        <f t="shared" ca="1" si="335"/>
        <v>0</v>
      </c>
      <c r="AR1619">
        <f t="shared" ca="1" si="336"/>
        <v>0</v>
      </c>
      <c r="AS1619">
        <f t="shared" ca="1" si="337"/>
        <v>0</v>
      </c>
    </row>
    <row r="1620" spans="20:45" ht="15.75" hidden="1" customHeight="1" x14ac:dyDescent="0.25">
      <c r="T1620" s="23" t="str">
        <f>ADDRESS('Відомість №2'!AS1616,2)</f>
        <v>$B$3368</v>
      </c>
      <c r="U1620" s="23" t="str">
        <f>ADDRESS('Відомість №2'!AS1616,1)</f>
        <v>$A$3368</v>
      </c>
      <c r="V1620" s="23">
        <f t="shared" ca="1" si="325"/>
        <v>0</v>
      </c>
      <c r="W1620" s="23">
        <f t="shared" ca="1" si="326"/>
        <v>0</v>
      </c>
      <c r="Y1620" s="23" t="str">
        <f>ADDRESS('Відомість №2'!AS1616,21)</f>
        <v>$U$3368</v>
      </c>
      <c r="Z1620" s="23" t="str">
        <f>ADDRESS('Відомість №2'!AS1616,20)</f>
        <v>$T$3368</v>
      </c>
      <c r="AA1620" s="23">
        <f t="shared" ca="1" si="327"/>
        <v>0</v>
      </c>
      <c r="AB1620" s="23">
        <f t="shared" ca="1" si="328"/>
        <v>0</v>
      </c>
      <c r="AC1620" s="23" t="e">
        <f>ADDRESS('Відомість №2'!AT1616,6)</f>
        <v>#VALUE!</v>
      </c>
      <c r="AD1620" s="23" t="e">
        <f t="shared" ca="1" si="329"/>
        <v>#VALUE!</v>
      </c>
      <c r="AF1620" s="23" t="e">
        <f t="shared" ca="1" si="330"/>
        <v>#VALUE!</v>
      </c>
      <c r="AG1620" s="23" t="str">
        <f>ADDRESS('Відомість №2'!AS1616,9)</f>
        <v>$I$3368</v>
      </c>
      <c r="AH1620" s="23" t="str">
        <f>ADDRESS('Відомість №2'!AS1616,10)</f>
        <v>$J$3368</v>
      </c>
      <c r="AI1620" s="20">
        <f t="shared" ca="1" si="331"/>
        <v>0</v>
      </c>
      <c r="AJ1620" s="20">
        <f t="shared" ca="1" si="332"/>
        <v>0</v>
      </c>
      <c r="AK1620" s="20" t="str">
        <f>ADDRESS('Відомість №2'!AS1616,7)</f>
        <v>$G$3368</v>
      </c>
      <c r="AL1620" s="20" t="str">
        <f>ADDRESS('Відомість №2'!AS1616,8)</f>
        <v>$H$3368</v>
      </c>
      <c r="AM1620">
        <f t="shared" ca="1" si="333"/>
        <v>0</v>
      </c>
      <c r="AN1620">
        <f t="shared" ca="1" si="334"/>
        <v>0</v>
      </c>
      <c r="AO1620" t="str">
        <f>ADDRESS('Відомість №2'!AS1616,3)</f>
        <v>$C$3368</v>
      </c>
      <c r="AP1620" t="str">
        <f>ADDRESS('Відомість №2'!AS1616,22)</f>
        <v>$V$3368</v>
      </c>
      <c r="AQ1620">
        <f t="shared" ca="1" si="335"/>
        <v>0</v>
      </c>
      <c r="AR1620">
        <f t="shared" ca="1" si="336"/>
        <v>0</v>
      </c>
      <c r="AS1620">
        <f t="shared" ca="1" si="337"/>
        <v>0</v>
      </c>
    </row>
    <row r="1621" spans="20:45" ht="15.75" hidden="1" customHeight="1" x14ac:dyDescent="0.25">
      <c r="T1621" s="23" t="str">
        <f>ADDRESS('Відомість №2'!AS1617,2)</f>
        <v>$B$3369</v>
      </c>
      <c r="U1621" s="23" t="str">
        <f>ADDRESS('Відомість №2'!AS1617,1)</f>
        <v>$A$3369</v>
      </c>
      <c r="V1621" s="23">
        <f t="shared" ca="1" si="325"/>
        <v>0</v>
      </c>
      <c r="W1621" s="23">
        <f t="shared" ca="1" si="326"/>
        <v>0</v>
      </c>
      <c r="Y1621" s="23" t="str">
        <f>ADDRESS('Відомість №2'!AS1617,21)</f>
        <v>$U$3369</v>
      </c>
      <c r="Z1621" s="23" t="str">
        <f>ADDRESS('Відомість №2'!AS1617,20)</f>
        <v>$T$3369</v>
      </c>
      <c r="AA1621" s="23">
        <f t="shared" ca="1" si="327"/>
        <v>0</v>
      </c>
      <c r="AB1621" s="23">
        <f t="shared" ca="1" si="328"/>
        <v>0</v>
      </c>
      <c r="AC1621" s="23" t="e">
        <f>ADDRESS('Відомість №2'!AT1617,6)</f>
        <v>#VALUE!</v>
      </c>
      <c r="AD1621" s="23" t="e">
        <f t="shared" ca="1" si="329"/>
        <v>#VALUE!</v>
      </c>
      <c r="AF1621" s="23" t="e">
        <f t="shared" ca="1" si="330"/>
        <v>#VALUE!</v>
      </c>
      <c r="AG1621" s="23" t="str">
        <f>ADDRESS('Відомість №2'!AS1617,9)</f>
        <v>$I$3369</v>
      </c>
      <c r="AH1621" s="23" t="str">
        <f>ADDRESS('Відомість №2'!AS1617,10)</f>
        <v>$J$3369</v>
      </c>
      <c r="AI1621" s="20">
        <f t="shared" ca="1" si="331"/>
        <v>0</v>
      </c>
      <c r="AJ1621" s="20">
        <f t="shared" ca="1" si="332"/>
        <v>0</v>
      </c>
      <c r="AK1621" s="20" t="str">
        <f>ADDRESS('Відомість №2'!AS1617,7)</f>
        <v>$G$3369</v>
      </c>
      <c r="AL1621" s="20" t="str">
        <f>ADDRESS('Відомість №2'!AS1617,8)</f>
        <v>$H$3369</v>
      </c>
      <c r="AM1621">
        <f t="shared" ca="1" si="333"/>
        <v>0</v>
      </c>
      <c r="AN1621">
        <f t="shared" ca="1" si="334"/>
        <v>0</v>
      </c>
      <c r="AO1621" t="str">
        <f>ADDRESS('Відомість №2'!AS1617,3)</f>
        <v>$C$3369</v>
      </c>
      <c r="AP1621" t="str">
        <f>ADDRESS('Відомість №2'!AS1617,22)</f>
        <v>$V$3369</v>
      </c>
      <c r="AQ1621">
        <f t="shared" ca="1" si="335"/>
        <v>0</v>
      </c>
      <c r="AR1621">
        <f t="shared" ca="1" si="336"/>
        <v>0</v>
      </c>
      <c r="AS1621">
        <f t="shared" ca="1" si="337"/>
        <v>0</v>
      </c>
    </row>
    <row r="1622" spans="20:45" ht="15.75" hidden="1" customHeight="1" x14ac:dyDescent="0.25">
      <c r="T1622" s="23" t="str">
        <f>ADDRESS('Відомість №2'!AS1618,2)</f>
        <v>$B$3370</v>
      </c>
      <c r="U1622" s="23" t="str">
        <f>ADDRESS('Відомість №2'!AS1618,1)</f>
        <v>$A$3370</v>
      </c>
      <c r="V1622" s="23">
        <f t="shared" ca="1" si="325"/>
        <v>0</v>
      </c>
      <c r="W1622" s="23">
        <f t="shared" ca="1" si="326"/>
        <v>0</v>
      </c>
      <c r="Y1622" s="23" t="str">
        <f>ADDRESS('Відомість №2'!AS1618,21)</f>
        <v>$U$3370</v>
      </c>
      <c r="Z1622" s="23" t="str">
        <f>ADDRESS('Відомість №2'!AS1618,20)</f>
        <v>$T$3370</v>
      </c>
      <c r="AA1622" s="23">
        <f t="shared" ca="1" si="327"/>
        <v>0</v>
      </c>
      <c r="AB1622" s="23">
        <f t="shared" ca="1" si="328"/>
        <v>0</v>
      </c>
      <c r="AC1622" s="23" t="e">
        <f>ADDRESS('Відомість №2'!AT1618,6)</f>
        <v>#VALUE!</v>
      </c>
      <c r="AD1622" s="23" t="e">
        <f t="shared" ca="1" si="329"/>
        <v>#VALUE!</v>
      </c>
      <c r="AF1622" s="23" t="e">
        <f t="shared" ca="1" si="330"/>
        <v>#VALUE!</v>
      </c>
      <c r="AG1622" s="23" t="str">
        <f>ADDRESS('Відомість №2'!AS1618,9)</f>
        <v>$I$3370</v>
      </c>
      <c r="AH1622" s="23" t="str">
        <f>ADDRESS('Відомість №2'!AS1618,10)</f>
        <v>$J$3370</v>
      </c>
      <c r="AI1622" s="20">
        <f t="shared" ca="1" si="331"/>
        <v>0</v>
      </c>
      <c r="AJ1622" s="20">
        <f t="shared" ca="1" si="332"/>
        <v>0</v>
      </c>
      <c r="AK1622" s="20" t="str">
        <f>ADDRESS('Відомість №2'!AS1618,7)</f>
        <v>$G$3370</v>
      </c>
      <c r="AL1622" s="20" t="str">
        <f>ADDRESS('Відомість №2'!AS1618,8)</f>
        <v>$H$3370</v>
      </c>
      <c r="AM1622">
        <f t="shared" ca="1" si="333"/>
        <v>0</v>
      </c>
      <c r="AN1622">
        <f t="shared" ca="1" si="334"/>
        <v>0</v>
      </c>
      <c r="AO1622" t="str">
        <f>ADDRESS('Відомість №2'!AS1618,3)</f>
        <v>$C$3370</v>
      </c>
      <c r="AP1622" t="str">
        <f>ADDRESS('Відомість №2'!AS1618,22)</f>
        <v>$V$3370</v>
      </c>
      <c r="AQ1622">
        <f t="shared" ca="1" si="335"/>
        <v>0</v>
      </c>
      <c r="AR1622">
        <f t="shared" ca="1" si="336"/>
        <v>0</v>
      </c>
      <c r="AS1622">
        <f t="shared" ca="1" si="337"/>
        <v>0</v>
      </c>
    </row>
    <row r="1623" spans="20:45" ht="15.75" hidden="1" customHeight="1" x14ac:dyDescent="0.25">
      <c r="T1623" s="23" t="str">
        <f>ADDRESS('Відомість №2'!AS1619,2)</f>
        <v>$B$3371</v>
      </c>
      <c r="U1623" s="23" t="str">
        <f>ADDRESS('Відомість №2'!AS1619,1)</f>
        <v>$A$3371</v>
      </c>
      <c r="V1623" s="23">
        <f t="shared" ca="1" si="325"/>
        <v>0</v>
      </c>
      <c r="W1623" s="23">
        <f t="shared" ca="1" si="326"/>
        <v>0</v>
      </c>
      <c r="Y1623" s="23" t="str">
        <f>ADDRESS('Відомість №2'!AS1619,21)</f>
        <v>$U$3371</v>
      </c>
      <c r="Z1623" s="23" t="str">
        <f>ADDRESS('Відомість №2'!AS1619,20)</f>
        <v>$T$3371</v>
      </c>
      <c r="AA1623" s="23">
        <f t="shared" ca="1" si="327"/>
        <v>0</v>
      </c>
      <c r="AB1623" s="23">
        <f t="shared" ca="1" si="328"/>
        <v>0</v>
      </c>
      <c r="AC1623" s="23" t="e">
        <f>ADDRESS('Відомість №2'!AT1619,6)</f>
        <v>#VALUE!</v>
      </c>
      <c r="AD1623" s="23" t="e">
        <f t="shared" ca="1" si="329"/>
        <v>#VALUE!</v>
      </c>
      <c r="AF1623" s="23" t="e">
        <f t="shared" ca="1" si="330"/>
        <v>#VALUE!</v>
      </c>
      <c r="AG1623" s="23" t="str">
        <f>ADDRESS('Відомість №2'!AS1619,9)</f>
        <v>$I$3371</v>
      </c>
      <c r="AH1623" s="23" t="str">
        <f>ADDRESS('Відомість №2'!AS1619,10)</f>
        <v>$J$3371</v>
      </c>
      <c r="AI1623" s="20">
        <f t="shared" ca="1" si="331"/>
        <v>0</v>
      </c>
      <c r="AJ1623" s="20">
        <f t="shared" ca="1" si="332"/>
        <v>0</v>
      </c>
      <c r="AK1623" s="20" t="str">
        <f>ADDRESS('Відомість №2'!AS1619,7)</f>
        <v>$G$3371</v>
      </c>
      <c r="AL1623" s="20" t="str">
        <f>ADDRESS('Відомість №2'!AS1619,8)</f>
        <v>$H$3371</v>
      </c>
      <c r="AM1623">
        <f t="shared" ca="1" si="333"/>
        <v>0</v>
      </c>
      <c r="AN1623">
        <f t="shared" ca="1" si="334"/>
        <v>0</v>
      </c>
      <c r="AO1623" t="str">
        <f>ADDRESS('Відомість №2'!AS1619,3)</f>
        <v>$C$3371</v>
      </c>
      <c r="AP1623" t="str">
        <f>ADDRESS('Відомість №2'!AS1619,22)</f>
        <v>$V$3371</v>
      </c>
      <c r="AQ1623">
        <f t="shared" ca="1" si="335"/>
        <v>0</v>
      </c>
      <c r="AR1623">
        <f t="shared" ca="1" si="336"/>
        <v>0</v>
      </c>
      <c r="AS1623">
        <f t="shared" ca="1" si="337"/>
        <v>0</v>
      </c>
    </row>
    <row r="1624" spans="20:45" ht="15.75" hidden="1" customHeight="1" x14ac:dyDescent="0.25">
      <c r="T1624" s="23" t="str">
        <f>ADDRESS('Відомість №2'!AS1620,2)</f>
        <v>$B$3372</v>
      </c>
      <c r="U1624" s="23" t="str">
        <f>ADDRESS('Відомість №2'!AS1620,1)</f>
        <v>$A$3372</v>
      </c>
      <c r="V1624" s="23">
        <f t="shared" ca="1" si="325"/>
        <v>0</v>
      </c>
      <c r="W1624" s="23">
        <f t="shared" ca="1" si="326"/>
        <v>0</v>
      </c>
      <c r="Y1624" s="23" t="str">
        <f>ADDRESS('Відомість №2'!AS1620,21)</f>
        <v>$U$3372</v>
      </c>
      <c r="Z1624" s="23" t="str">
        <f>ADDRESS('Відомість №2'!AS1620,20)</f>
        <v>$T$3372</v>
      </c>
      <c r="AA1624" s="23">
        <f t="shared" ca="1" si="327"/>
        <v>0</v>
      </c>
      <c r="AB1624" s="23">
        <f t="shared" ca="1" si="328"/>
        <v>0</v>
      </c>
      <c r="AC1624" s="23" t="e">
        <f>ADDRESS('Відомість №2'!AT1620,6)</f>
        <v>#VALUE!</v>
      </c>
      <c r="AD1624" s="23" t="e">
        <f t="shared" ca="1" si="329"/>
        <v>#VALUE!</v>
      </c>
      <c r="AF1624" s="23" t="e">
        <f t="shared" ca="1" si="330"/>
        <v>#VALUE!</v>
      </c>
      <c r="AG1624" s="23" t="str">
        <f>ADDRESS('Відомість №2'!AS1620,9)</f>
        <v>$I$3372</v>
      </c>
      <c r="AH1624" s="23" t="str">
        <f>ADDRESS('Відомість №2'!AS1620,10)</f>
        <v>$J$3372</v>
      </c>
      <c r="AI1624" s="20">
        <f t="shared" ca="1" si="331"/>
        <v>0</v>
      </c>
      <c r="AJ1624" s="20">
        <f t="shared" ca="1" si="332"/>
        <v>0</v>
      </c>
      <c r="AK1624" s="20" t="str">
        <f>ADDRESS('Відомість №2'!AS1620,7)</f>
        <v>$G$3372</v>
      </c>
      <c r="AL1624" s="20" t="str">
        <f>ADDRESS('Відомість №2'!AS1620,8)</f>
        <v>$H$3372</v>
      </c>
      <c r="AM1624">
        <f t="shared" ca="1" si="333"/>
        <v>0</v>
      </c>
      <c r="AN1624">
        <f t="shared" ca="1" si="334"/>
        <v>0</v>
      </c>
      <c r="AO1624" t="str">
        <f>ADDRESS('Відомість №2'!AS1620,3)</f>
        <v>$C$3372</v>
      </c>
      <c r="AP1624" t="str">
        <f>ADDRESS('Відомість №2'!AS1620,22)</f>
        <v>$V$3372</v>
      </c>
      <c r="AQ1624">
        <f t="shared" ca="1" si="335"/>
        <v>0</v>
      </c>
      <c r="AR1624">
        <f t="shared" ca="1" si="336"/>
        <v>0</v>
      </c>
      <c r="AS1624">
        <f t="shared" ca="1" si="337"/>
        <v>0</v>
      </c>
    </row>
    <row r="1625" spans="20:45" ht="15.75" hidden="1" customHeight="1" x14ac:dyDescent="0.25">
      <c r="T1625" s="23" t="str">
        <f>ADDRESS('Відомість №2'!AS1621,2)</f>
        <v>$B$3373</v>
      </c>
      <c r="U1625" s="23" t="str">
        <f>ADDRESS('Відомість №2'!AS1621,1)</f>
        <v>$A$3373</v>
      </c>
      <c r="V1625" s="23">
        <f t="shared" ca="1" si="325"/>
        <v>0</v>
      </c>
      <c r="W1625" s="23">
        <f t="shared" ca="1" si="326"/>
        <v>0</v>
      </c>
      <c r="Y1625" s="23" t="str">
        <f>ADDRESS('Відомість №2'!AS1621,21)</f>
        <v>$U$3373</v>
      </c>
      <c r="Z1625" s="23" t="str">
        <f>ADDRESS('Відомість №2'!AS1621,20)</f>
        <v>$T$3373</v>
      </c>
      <c r="AA1625" s="23">
        <f t="shared" ca="1" si="327"/>
        <v>0</v>
      </c>
      <c r="AB1625" s="23">
        <f t="shared" ca="1" si="328"/>
        <v>0</v>
      </c>
      <c r="AC1625" s="23" t="e">
        <f>ADDRESS('Відомість №2'!AT1621,6)</f>
        <v>#VALUE!</v>
      </c>
      <c r="AD1625" s="23" t="e">
        <f t="shared" ca="1" si="329"/>
        <v>#VALUE!</v>
      </c>
      <c r="AF1625" s="23" t="e">
        <f t="shared" ca="1" si="330"/>
        <v>#VALUE!</v>
      </c>
      <c r="AG1625" s="23" t="str">
        <f>ADDRESS('Відомість №2'!AS1621,9)</f>
        <v>$I$3373</v>
      </c>
      <c r="AH1625" s="23" t="str">
        <f>ADDRESS('Відомість №2'!AS1621,10)</f>
        <v>$J$3373</v>
      </c>
      <c r="AI1625" s="20">
        <f t="shared" ca="1" si="331"/>
        <v>0</v>
      </c>
      <c r="AJ1625" s="20">
        <f t="shared" ca="1" si="332"/>
        <v>0</v>
      </c>
      <c r="AK1625" s="20" t="str">
        <f>ADDRESS('Відомість №2'!AS1621,7)</f>
        <v>$G$3373</v>
      </c>
      <c r="AL1625" s="20" t="str">
        <f>ADDRESS('Відомість №2'!AS1621,8)</f>
        <v>$H$3373</v>
      </c>
      <c r="AM1625">
        <f t="shared" ca="1" si="333"/>
        <v>0</v>
      </c>
      <c r="AN1625">
        <f t="shared" ca="1" si="334"/>
        <v>0</v>
      </c>
      <c r="AO1625" t="str">
        <f>ADDRESS('Відомість №2'!AS1621,3)</f>
        <v>$C$3373</v>
      </c>
      <c r="AP1625" t="str">
        <f>ADDRESS('Відомість №2'!AS1621,22)</f>
        <v>$V$3373</v>
      </c>
      <c r="AQ1625">
        <f t="shared" ca="1" si="335"/>
        <v>0</v>
      </c>
      <c r="AR1625">
        <f t="shared" ca="1" si="336"/>
        <v>0</v>
      </c>
      <c r="AS1625">
        <f t="shared" ca="1" si="337"/>
        <v>0</v>
      </c>
    </row>
    <row r="1626" spans="20:45" ht="15.75" hidden="1" customHeight="1" x14ac:dyDescent="0.25">
      <c r="T1626" s="23" t="str">
        <f>ADDRESS('Відомість №2'!AS1622,2)</f>
        <v>$B$3374</v>
      </c>
      <c r="U1626" s="23" t="str">
        <f>ADDRESS('Відомість №2'!AS1622,1)</f>
        <v>$A$3374</v>
      </c>
      <c r="V1626" s="23">
        <f t="shared" ca="1" si="325"/>
        <v>0</v>
      </c>
      <c r="W1626" s="23">
        <f t="shared" ca="1" si="326"/>
        <v>0</v>
      </c>
      <c r="Y1626" s="23" t="str">
        <f>ADDRESS('Відомість №2'!AS1622,21)</f>
        <v>$U$3374</v>
      </c>
      <c r="Z1626" s="23" t="str">
        <f>ADDRESS('Відомість №2'!AS1622,20)</f>
        <v>$T$3374</v>
      </c>
      <c r="AA1626" s="23">
        <f t="shared" ca="1" si="327"/>
        <v>0</v>
      </c>
      <c r="AB1626" s="23">
        <f t="shared" ca="1" si="328"/>
        <v>0</v>
      </c>
      <c r="AC1626" s="23" t="e">
        <f>ADDRESS('Відомість №2'!AT1622,6)</f>
        <v>#VALUE!</v>
      </c>
      <c r="AD1626" s="23" t="e">
        <f t="shared" ca="1" si="329"/>
        <v>#VALUE!</v>
      </c>
      <c r="AF1626" s="23" t="e">
        <f t="shared" ca="1" si="330"/>
        <v>#VALUE!</v>
      </c>
      <c r="AG1626" s="23" t="str">
        <f>ADDRESS('Відомість №2'!AS1622,9)</f>
        <v>$I$3374</v>
      </c>
      <c r="AH1626" s="23" t="str">
        <f>ADDRESS('Відомість №2'!AS1622,10)</f>
        <v>$J$3374</v>
      </c>
      <c r="AI1626" s="20">
        <f t="shared" ca="1" si="331"/>
        <v>0</v>
      </c>
      <c r="AJ1626" s="20">
        <f t="shared" ca="1" si="332"/>
        <v>0</v>
      </c>
      <c r="AK1626" s="20" t="str">
        <f>ADDRESS('Відомість №2'!AS1622,7)</f>
        <v>$G$3374</v>
      </c>
      <c r="AL1626" s="20" t="str">
        <f>ADDRESS('Відомість №2'!AS1622,8)</f>
        <v>$H$3374</v>
      </c>
      <c r="AM1626">
        <f t="shared" ca="1" si="333"/>
        <v>0</v>
      </c>
      <c r="AN1626">
        <f t="shared" ca="1" si="334"/>
        <v>0</v>
      </c>
      <c r="AO1626" t="str">
        <f>ADDRESS('Відомість №2'!AS1622,3)</f>
        <v>$C$3374</v>
      </c>
      <c r="AP1626" t="str">
        <f>ADDRESS('Відомість №2'!AS1622,22)</f>
        <v>$V$3374</v>
      </c>
      <c r="AQ1626">
        <f t="shared" ca="1" si="335"/>
        <v>0</v>
      </c>
      <c r="AR1626">
        <f t="shared" ca="1" si="336"/>
        <v>0</v>
      </c>
      <c r="AS1626">
        <f t="shared" ca="1" si="337"/>
        <v>0</v>
      </c>
    </row>
    <row r="1627" spans="20:45" ht="15.75" hidden="1" customHeight="1" x14ac:dyDescent="0.25">
      <c r="T1627" s="23" t="str">
        <f>ADDRESS('Відомість №2'!AS1623,2)</f>
        <v>$B$3375</v>
      </c>
      <c r="U1627" s="23" t="str">
        <f>ADDRESS('Відомість №2'!AS1623,1)</f>
        <v>$A$3375</v>
      </c>
      <c r="V1627" s="23">
        <f t="shared" ca="1" si="325"/>
        <v>0</v>
      </c>
      <c r="W1627" s="23">
        <f t="shared" ca="1" si="326"/>
        <v>0</v>
      </c>
      <c r="Y1627" s="23" t="str">
        <f>ADDRESS('Відомість №2'!AS1623,21)</f>
        <v>$U$3375</v>
      </c>
      <c r="Z1627" s="23" t="str">
        <f>ADDRESS('Відомість №2'!AS1623,20)</f>
        <v>$T$3375</v>
      </c>
      <c r="AA1627" s="23">
        <f t="shared" ca="1" si="327"/>
        <v>0</v>
      </c>
      <c r="AB1627" s="23">
        <f t="shared" ca="1" si="328"/>
        <v>0</v>
      </c>
      <c r="AC1627" s="23" t="e">
        <f>ADDRESS('Відомість №2'!AT1623,6)</f>
        <v>#VALUE!</v>
      </c>
      <c r="AD1627" s="23" t="e">
        <f t="shared" ca="1" si="329"/>
        <v>#VALUE!</v>
      </c>
      <c r="AF1627" s="23" t="e">
        <f t="shared" ca="1" si="330"/>
        <v>#VALUE!</v>
      </c>
      <c r="AG1627" s="23" t="str">
        <f>ADDRESS('Відомість №2'!AS1623,9)</f>
        <v>$I$3375</v>
      </c>
      <c r="AH1627" s="23" t="str">
        <f>ADDRESS('Відомість №2'!AS1623,10)</f>
        <v>$J$3375</v>
      </c>
      <c r="AI1627" s="20">
        <f t="shared" ca="1" si="331"/>
        <v>0</v>
      </c>
      <c r="AJ1627" s="20">
        <f t="shared" ca="1" si="332"/>
        <v>0</v>
      </c>
      <c r="AK1627" s="20" t="str">
        <f>ADDRESS('Відомість №2'!AS1623,7)</f>
        <v>$G$3375</v>
      </c>
      <c r="AL1627" s="20" t="str">
        <f>ADDRESS('Відомість №2'!AS1623,8)</f>
        <v>$H$3375</v>
      </c>
      <c r="AM1627">
        <f t="shared" ca="1" si="333"/>
        <v>0</v>
      </c>
      <c r="AN1627">
        <f t="shared" ca="1" si="334"/>
        <v>0</v>
      </c>
      <c r="AO1627" t="str">
        <f>ADDRESS('Відомість №2'!AS1623,3)</f>
        <v>$C$3375</v>
      </c>
      <c r="AP1627" t="str">
        <f>ADDRESS('Відомість №2'!AS1623,22)</f>
        <v>$V$3375</v>
      </c>
      <c r="AQ1627">
        <f t="shared" ca="1" si="335"/>
        <v>0</v>
      </c>
      <c r="AR1627">
        <f t="shared" ca="1" si="336"/>
        <v>0</v>
      </c>
      <c r="AS1627">
        <f t="shared" ca="1" si="337"/>
        <v>0</v>
      </c>
    </row>
    <row r="1628" spans="20:45" ht="15.75" hidden="1" customHeight="1" x14ac:dyDescent="0.25">
      <c r="T1628" s="23" t="str">
        <f>ADDRESS('Відомість №2'!AS1624,2)</f>
        <v>$B$3376</v>
      </c>
      <c r="U1628" s="23" t="str">
        <f>ADDRESS('Відомість №2'!AS1624,1)</f>
        <v>$A$3376</v>
      </c>
      <c r="V1628" s="23">
        <f t="shared" ca="1" si="325"/>
        <v>0</v>
      </c>
      <c r="W1628" s="23">
        <f t="shared" ca="1" si="326"/>
        <v>0</v>
      </c>
      <c r="Y1628" s="23" t="str">
        <f>ADDRESS('Відомість №2'!AS1624,21)</f>
        <v>$U$3376</v>
      </c>
      <c r="Z1628" s="23" t="str">
        <f>ADDRESS('Відомість №2'!AS1624,20)</f>
        <v>$T$3376</v>
      </c>
      <c r="AA1628" s="23">
        <f t="shared" ca="1" si="327"/>
        <v>0</v>
      </c>
      <c r="AB1628" s="23">
        <f t="shared" ca="1" si="328"/>
        <v>0</v>
      </c>
      <c r="AC1628" s="23" t="e">
        <f>ADDRESS('Відомість №2'!AT1624,6)</f>
        <v>#VALUE!</v>
      </c>
      <c r="AD1628" s="23" t="e">
        <f t="shared" ca="1" si="329"/>
        <v>#VALUE!</v>
      </c>
      <c r="AF1628" s="23" t="e">
        <f t="shared" ca="1" si="330"/>
        <v>#VALUE!</v>
      </c>
      <c r="AG1628" s="23" t="str">
        <f>ADDRESS('Відомість №2'!AS1624,9)</f>
        <v>$I$3376</v>
      </c>
      <c r="AH1628" s="23" t="str">
        <f>ADDRESS('Відомість №2'!AS1624,10)</f>
        <v>$J$3376</v>
      </c>
      <c r="AI1628" s="20">
        <f t="shared" ca="1" si="331"/>
        <v>0</v>
      </c>
      <c r="AJ1628" s="20">
        <f t="shared" ca="1" si="332"/>
        <v>0</v>
      </c>
      <c r="AK1628" s="20" t="str">
        <f>ADDRESS('Відомість №2'!AS1624,7)</f>
        <v>$G$3376</v>
      </c>
      <c r="AL1628" s="20" t="str">
        <f>ADDRESS('Відомість №2'!AS1624,8)</f>
        <v>$H$3376</v>
      </c>
      <c r="AM1628">
        <f t="shared" ca="1" si="333"/>
        <v>0</v>
      </c>
      <c r="AN1628">
        <f t="shared" ca="1" si="334"/>
        <v>0</v>
      </c>
      <c r="AO1628" t="str">
        <f>ADDRESS('Відомість №2'!AS1624,3)</f>
        <v>$C$3376</v>
      </c>
      <c r="AP1628" t="str">
        <f>ADDRESS('Відомість №2'!AS1624,22)</f>
        <v>$V$3376</v>
      </c>
      <c r="AQ1628">
        <f t="shared" ca="1" si="335"/>
        <v>0</v>
      </c>
      <c r="AR1628">
        <f t="shared" ca="1" si="336"/>
        <v>0</v>
      </c>
      <c r="AS1628">
        <f t="shared" ca="1" si="337"/>
        <v>0</v>
      </c>
    </row>
    <row r="1629" spans="20:45" ht="15.75" hidden="1" customHeight="1" x14ac:dyDescent="0.25">
      <c r="T1629" s="23" t="str">
        <f>ADDRESS('Відомість №2'!AS1625,2)</f>
        <v>$B$3377</v>
      </c>
      <c r="U1629" s="23" t="str">
        <f>ADDRESS('Відомість №2'!AS1625,1)</f>
        <v>$A$3377</v>
      </c>
      <c r="V1629" s="23">
        <f t="shared" ca="1" si="325"/>
        <v>0</v>
      </c>
      <c r="W1629" s="23">
        <f t="shared" ca="1" si="326"/>
        <v>0</v>
      </c>
      <c r="Y1629" s="23" t="str">
        <f>ADDRESS('Відомість №2'!AS1625,21)</f>
        <v>$U$3377</v>
      </c>
      <c r="Z1629" s="23" t="str">
        <f>ADDRESS('Відомість №2'!AS1625,20)</f>
        <v>$T$3377</v>
      </c>
      <c r="AA1629" s="23">
        <f t="shared" ca="1" si="327"/>
        <v>0</v>
      </c>
      <c r="AB1629" s="23">
        <f t="shared" ca="1" si="328"/>
        <v>0</v>
      </c>
      <c r="AC1629" s="23" t="e">
        <f>ADDRESS('Відомість №2'!AT1625,6)</f>
        <v>#VALUE!</v>
      </c>
      <c r="AD1629" s="23" t="e">
        <f t="shared" ca="1" si="329"/>
        <v>#VALUE!</v>
      </c>
      <c r="AF1629" s="23" t="e">
        <f t="shared" ca="1" si="330"/>
        <v>#VALUE!</v>
      </c>
      <c r="AG1629" s="23" t="str">
        <f>ADDRESS('Відомість №2'!AS1625,9)</f>
        <v>$I$3377</v>
      </c>
      <c r="AH1629" s="23" t="str">
        <f>ADDRESS('Відомість №2'!AS1625,10)</f>
        <v>$J$3377</v>
      </c>
      <c r="AI1629" s="20">
        <f t="shared" ca="1" si="331"/>
        <v>0</v>
      </c>
      <c r="AJ1629" s="20">
        <f t="shared" ca="1" si="332"/>
        <v>0</v>
      </c>
      <c r="AK1629" s="20" t="str">
        <f>ADDRESS('Відомість №2'!AS1625,7)</f>
        <v>$G$3377</v>
      </c>
      <c r="AL1629" s="20" t="str">
        <f>ADDRESS('Відомість №2'!AS1625,8)</f>
        <v>$H$3377</v>
      </c>
      <c r="AM1629">
        <f t="shared" ca="1" si="333"/>
        <v>0</v>
      </c>
      <c r="AN1629">
        <f t="shared" ca="1" si="334"/>
        <v>0</v>
      </c>
      <c r="AO1629" t="str">
        <f>ADDRESS('Відомість №2'!AS1625,3)</f>
        <v>$C$3377</v>
      </c>
      <c r="AP1629" t="str">
        <f>ADDRESS('Відомість №2'!AS1625,22)</f>
        <v>$V$3377</v>
      </c>
      <c r="AQ1629">
        <f t="shared" ca="1" si="335"/>
        <v>0</v>
      </c>
      <c r="AR1629">
        <f t="shared" ca="1" si="336"/>
        <v>0</v>
      </c>
      <c r="AS1629">
        <f t="shared" ca="1" si="337"/>
        <v>0</v>
      </c>
    </row>
    <row r="1630" spans="20:45" ht="15.75" hidden="1" customHeight="1" x14ac:dyDescent="0.25">
      <c r="T1630" s="23" t="str">
        <f>ADDRESS('Відомість №2'!AS1626,2)</f>
        <v>$B$3378</v>
      </c>
      <c r="U1630" s="23" t="str">
        <f>ADDRESS('Відомість №2'!AS1626,1)</f>
        <v>$A$3378</v>
      </c>
      <c r="V1630" s="23">
        <f t="shared" ca="1" si="325"/>
        <v>0</v>
      </c>
      <c r="W1630" s="23">
        <f t="shared" ca="1" si="326"/>
        <v>0</v>
      </c>
      <c r="Y1630" s="23" t="str">
        <f>ADDRESS('Відомість №2'!AS1626,21)</f>
        <v>$U$3378</v>
      </c>
      <c r="Z1630" s="23" t="str">
        <f>ADDRESS('Відомість №2'!AS1626,20)</f>
        <v>$T$3378</v>
      </c>
      <c r="AA1630" s="23">
        <f t="shared" ca="1" si="327"/>
        <v>0</v>
      </c>
      <c r="AB1630" s="23">
        <f t="shared" ca="1" si="328"/>
        <v>0</v>
      </c>
      <c r="AC1630" s="23" t="e">
        <f>ADDRESS('Відомість №2'!AT1626,6)</f>
        <v>#VALUE!</v>
      </c>
      <c r="AD1630" s="23" t="e">
        <f t="shared" ca="1" si="329"/>
        <v>#VALUE!</v>
      </c>
      <c r="AF1630" s="23" t="e">
        <f t="shared" ca="1" si="330"/>
        <v>#VALUE!</v>
      </c>
      <c r="AG1630" s="23" t="str">
        <f>ADDRESS('Відомість №2'!AS1626,9)</f>
        <v>$I$3378</v>
      </c>
      <c r="AH1630" s="23" t="str">
        <f>ADDRESS('Відомість №2'!AS1626,10)</f>
        <v>$J$3378</v>
      </c>
      <c r="AI1630" s="20">
        <f t="shared" ca="1" si="331"/>
        <v>0</v>
      </c>
      <c r="AJ1630" s="20">
        <f t="shared" ca="1" si="332"/>
        <v>0</v>
      </c>
      <c r="AK1630" s="20" t="str">
        <f>ADDRESS('Відомість №2'!AS1626,7)</f>
        <v>$G$3378</v>
      </c>
      <c r="AL1630" s="20" t="str">
        <f>ADDRESS('Відомість №2'!AS1626,8)</f>
        <v>$H$3378</v>
      </c>
      <c r="AM1630">
        <f t="shared" ca="1" si="333"/>
        <v>0</v>
      </c>
      <c r="AN1630">
        <f t="shared" ca="1" si="334"/>
        <v>0</v>
      </c>
      <c r="AO1630" t="str">
        <f>ADDRESS('Відомість №2'!AS1626,3)</f>
        <v>$C$3378</v>
      </c>
      <c r="AP1630" t="str">
        <f>ADDRESS('Відомість №2'!AS1626,22)</f>
        <v>$V$3378</v>
      </c>
      <c r="AQ1630">
        <f t="shared" ca="1" si="335"/>
        <v>0</v>
      </c>
      <c r="AR1630">
        <f t="shared" ca="1" si="336"/>
        <v>0</v>
      </c>
      <c r="AS1630">
        <f t="shared" ca="1" si="337"/>
        <v>0</v>
      </c>
    </row>
    <row r="1631" spans="20:45" ht="15.75" hidden="1" customHeight="1" x14ac:dyDescent="0.25">
      <c r="T1631" s="23" t="str">
        <f>ADDRESS('Відомість №2'!AS1627,2)</f>
        <v>$B$3379</v>
      </c>
      <c r="U1631" s="23" t="str">
        <f>ADDRESS('Відомість №2'!AS1627,1)</f>
        <v>$A$3379</v>
      </c>
      <c r="V1631" s="23">
        <f t="shared" ca="1" si="325"/>
        <v>0</v>
      </c>
      <c r="W1631" s="23">
        <f t="shared" ca="1" si="326"/>
        <v>0</v>
      </c>
      <c r="Y1631" s="23" t="str">
        <f>ADDRESS('Відомість №2'!AS1627,21)</f>
        <v>$U$3379</v>
      </c>
      <c r="Z1631" s="23" t="str">
        <f>ADDRESS('Відомість №2'!AS1627,20)</f>
        <v>$T$3379</v>
      </c>
      <c r="AA1631" s="23">
        <f t="shared" ca="1" si="327"/>
        <v>0</v>
      </c>
      <c r="AB1631" s="23">
        <f t="shared" ca="1" si="328"/>
        <v>0</v>
      </c>
      <c r="AC1631" s="23" t="e">
        <f>ADDRESS('Відомість №2'!AT1627,6)</f>
        <v>#VALUE!</v>
      </c>
      <c r="AD1631" s="23" t="e">
        <f t="shared" ca="1" si="329"/>
        <v>#VALUE!</v>
      </c>
      <c r="AF1631" s="23" t="e">
        <f t="shared" ca="1" si="330"/>
        <v>#VALUE!</v>
      </c>
      <c r="AG1631" s="23" t="str">
        <f>ADDRESS('Відомість №2'!AS1627,9)</f>
        <v>$I$3379</v>
      </c>
      <c r="AH1631" s="23" t="str">
        <f>ADDRESS('Відомість №2'!AS1627,10)</f>
        <v>$J$3379</v>
      </c>
      <c r="AI1631" s="20">
        <f t="shared" ca="1" si="331"/>
        <v>0</v>
      </c>
      <c r="AJ1631" s="20">
        <f t="shared" ca="1" si="332"/>
        <v>0</v>
      </c>
      <c r="AK1631" s="20" t="str">
        <f>ADDRESS('Відомість №2'!AS1627,7)</f>
        <v>$G$3379</v>
      </c>
      <c r="AL1631" s="20" t="str">
        <f>ADDRESS('Відомість №2'!AS1627,8)</f>
        <v>$H$3379</v>
      </c>
      <c r="AM1631">
        <f t="shared" ca="1" si="333"/>
        <v>0</v>
      </c>
      <c r="AN1631">
        <f t="shared" ca="1" si="334"/>
        <v>0</v>
      </c>
      <c r="AO1631" t="str">
        <f>ADDRESS('Відомість №2'!AS1627,3)</f>
        <v>$C$3379</v>
      </c>
      <c r="AP1631" t="str">
        <f>ADDRESS('Відомість №2'!AS1627,22)</f>
        <v>$V$3379</v>
      </c>
      <c r="AQ1631">
        <f t="shared" ca="1" si="335"/>
        <v>0</v>
      </c>
      <c r="AR1631">
        <f t="shared" ca="1" si="336"/>
        <v>0</v>
      </c>
      <c r="AS1631">
        <f t="shared" ca="1" si="337"/>
        <v>0</v>
      </c>
    </row>
    <row r="1632" spans="20:45" ht="15.75" hidden="1" customHeight="1" x14ac:dyDescent="0.25">
      <c r="T1632" s="23" t="str">
        <f>ADDRESS('Відомість №2'!AS1628,2)</f>
        <v>$B$3380</v>
      </c>
      <c r="U1632" s="23" t="str">
        <f>ADDRESS('Відомість №2'!AS1628,1)</f>
        <v>$A$3380</v>
      </c>
      <c r="V1632" s="23">
        <f t="shared" ca="1" si="325"/>
        <v>0</v>
      </c>
      <c r="W1632" s="23">
        <f t="shared" ca="1" si="326"/>
        <v>0</v>
      </c>
      <c r="Y1632" s="23" t="str">
        <f>ADDRESS('Відомість №2'!AS1628,21)</f>
        <v>$U$3380</v>
      </c>
      <c r="Z1632" s="23" t="str">
        <f>ADDRESS('Відомість №2'!AS1628,20)</f>
        <v>$T$3380</v>
      </c>
      <c r="AA1632" s="23">
        <f t="shared" ca="1" si="327"/>
        <v>0</v>
      </c>
      <c r="AB1632" s="23">
        <f t="shared" ca="1" si="328"/>
        <v>0</v>
      </c>
      <c r="AC1632" s="23" t="e">
        <f>ADDRESS('Відомість №2'!AT1628,6)</f>
        <v>#VALUE!</v>
      </c>
      <c r="AD1632" s="23" t="e">
        <f t="shared" ca="1" si="329"/>
        <v>#VALUE!</v>
      </c>
      <c r="AF1632" s="23" t="e">
        <f t="shared" ca="1" si="330"/>
        <v>#VALUE!</v>
      </c>
      <c r="AG1632" s="23" t="str">
        <f>ADDRESS('Відомість №2'!AS1628,9)</f>
        <v>$I$3380</v>
      </c>
      <c r="AH1632" s="23" t="str">
        <f>ADDRESS('Відомість №2'!AS1628,10)</f>
        <v>$J$3380</v>
      </c>
      <c r="AI1632" s="20">
        <f t="shared" ca="1" si="331"/>
        <v>0</v>
      </c>
      <c r="AJ1632" s="20">
        <f t="shared" ca="1" si="332"/>
        <v>0</v>
      </c>
      <c r="AK1632" s="20" t="str">
        <f>ADDRESS('Відомість №2'!AS1628,7)</f>
        <v>$G$3380</v>
      </c>
      <c r="AL1632" s="20" t="str">
        <f>ADDRESS('Відомість №2'!AS1628,8)</f>
        <v>$H$3380</v>
      </c>
      <c r="AM1632">
        <f t="shared" ca="1" si="333"/>
        <v>0</v>
      </c>
      <c r="AN1632">
        <f t="shared" ca="1" si="334"/>
        <v>0</v>
      </c>
      <c r="AO1632" t="str">
        <f>ADDRESS('Відомість №2'!AS1628,3)</f>
        <v>$C$3380</v>
      </c>
      <c r="AP1632" t="str">
        <f>ADDRESS('Відомість №2'!AS1628,22)</f>
        <v>$V$3380</v>
      </c>
      <c r="AQ1632">
        <f t="shared" ca="1" si="335"/>
        <v>0</v>
      </c>
      <c r="AR1632">
        <f t="shared" ca="1" si="336"/>
        <v>0</v>
      </c>
      <c r="AS1632">
        <f t="shared" ca="1" si="337"/>
        <v>0</v>
      </c>
    </row>
    <row r="1633" spans="20:45" ht="15.75" hidden="1" customHeight="1" x14ac:dyDescent="0.25">
      <c r="T1633" s="23" t="str">
        <f>ADDRESS('Відомість №2'!AS1629,2)</f>
        <v>$B$3381</v>
      </c>
      <c r="U1633" s="23" t="str">
        <f>ADDRESS('Відомість №2'!AS1629,1)</f>
        <v>$A$3381</v>
      </c>
      <c r="V1633" s="23">
        <f t="shared" ca="1" si="325"/>
        <v>0</v>
      </c>
      <c r="W1633" s="23">
        <f t="shared" ca="1" si="326"/>
        <v>0</v>
      </c>
      <c r="Y1633" s="23" t="str">
        <f>ADDRESS('Відомість №2'!AS1629,21)</f>
        <v>$U$3381</v>
      </c>
      <c r="Z1633" s="23" t="str">
        <f>ADDRESS('Відомість №2'!AS1629,20)</f>
        <v>$T$3381</v>
      </c>
      <c r="AA1633" s="23">
        <f t="shared" ca="1" si="327"/>
        <v>0</v>
      </c>
      <c r="AB1633" s="23">
        <f t="shared" ca="1" si="328"/>
        <v>0</v>
      </c>
      <c r="AC1633" s="23" t="e">
        <f>ADDRESS('Відомість №2'!AT1629,6)</f>
        <v>#VALUE!</v>
      </c>
      <c r="AD1633" s="23" t="e">
        <f t="shared" ca="1" si="329"/>
        <v>#VALUE!</v>
      </c>
      <c r="AF1633" s="23" t="e">
        <f t="shared" ca="1" si="330"/>
        <v>#VALUE!</v>
      </c>
      <c r="AG1633" s="23" t="str">
        <f>ADDRESS('Відомість №2'!AS1629,9)</f>
        <v>$I$3381</v>
      </c>
      <c r="AH1633" s="23" t="str">
        <f>ADDRESS('Відомість №2'!AS1629,10)</f>
        <v>$J$3381</v>
      </c>
      <c r="AI1633" s="20">
        <f t="shared" ca="1" si="331"/>
        <v>0</v>
      </c>
      <c r="AJ1633" s="20">
        <f t="shared" ca="1" si="332"/>
        <v>0</v>
      </c>
      <c r="AK1633" s="20" t="str">
        <f>ADDRESS('Відомість №2'!AS1629,7)</f>
        <v>$G$3381</v>
      </c>
      <c r="AL1633" s="20" t="str">
        <f>ADDRESS('Відомість №2'!AS1629,8)</f>
        <v>$H$3381</v>
      </c>
      <c r="AM1633">
        <f t="shared" ca="1" si="333"/>
        <v>0</v>
      </c>
      <c r="AN1633">
        <f t="shared" ca="1" si="334"/>
        <v>0</v>
      </c>
      <c r="AO1633" t="str">
        <f>ADDRESS('Відомість №2'!AS1629,3)</f>
        <v>$C$3381</v>
      </c>
      <c r="AP1633" t="str">
        <f>ADDRESS('Відомість №2'!AS1629,22)</f>
        <v>$V$3381</v>
      </c>
      <c r="AQ1633">
        <f t="shared" ca="1" si="335"/>
        <v>0</v>
      </c>
      <c r="AR1633">
        <f t="shared" ca="1" si="336"/>
        <v>0</v>
      </c>
      <c r="AS1633">
        <f t="shared" ca="1" si="337"/>
        <v>0</v>
      </c>
    </row>
    <row r="1634" spans="20:45" ht="15.75" hidden="1" customHeight="1" x14ac:dyDescent="0.25">
      <c r="T1634" s="23" t="str">
        <f>ADDRESS('Відомість №2'!AS1630,2)</f>
        <v>$B$3382</v>
      </c>
      <c r="U1634" s="23" t="str">
        <f>ADDRESS('Відомість №2'!AS1630,1)</f>
        <v>$A$3382</v>
      </c>
      <c r="V1634" s="23">
        <f t="shared" ca="1" si="325"/>
        <v>0</v>
      </c>
      <c r="W1634" s="23">
        <f t="shared" ca="1" si="326"/>
        <v>0</v>
      </c>
      <c r="Y1634" s="23" t="str">
        <f>ADDRESS('Відомість №2'!AS1630,21)</f>
        <v>$U$3382</v>
      </c>
      <c r="Z1634" s="23" t="str">
        <f>ADDRESS('Відомість №2'!AS1630,20)</f>
        <v>$T$3382</v>
      </c>
      <c r="AA1634" s="23">
        <f t="shared" ca="1" si="327"/>
        <v>0</v>
      </c>
      <c r="AB1634" s="23">
        <f t="shared" ca="1" si="328"/>
        <v>0</v>
      </c>
      <c r="AC1634" s="23" t="e">
        <f>ADDRESS('Відомість №2'!AT1630,6)</f>
        <v>#VALUE!</v>
      </c>
      <c r="AD1634" s="23" t="e">
        <f t="shared" ca="1" si="329"/>
        <v>#VALUE!</v>
      </c>
      <c r="AF1634" s="23" t="e">
        <f t="shared" ca="1" si="330"/>
        <v>#VALUE!</v>
      </c>
      <c r="AG1634" s="23" t="str">
        <f>ADDRESS('Відомість №2'!AS1630,9)</f>
        <v>$I$3382</v>
      </c>
      <c r="AH1634" s="23" t="str">
        <f>ADDRESS('Відомість №2'!AS1630,10)</f>
        <v>$J$3382</v>
      </c>
      <c r="AI1634" s="20">
        <f t="shared" ca="1" si="331"/>
        <v>0</v>
      </c>
      <c r="AJ1634" s="20">
        <f t="shared" ca="1" si="332"/>
        <v>0</v>
      </c>
      <c r="AK1634" s="20" t="str">
        <f>ADDRESS('Відомість №2'!AS1630,7)</f>
        <v>$G$3382</v>
      </c>
      <c r="AL1634" s="20" t="str">
        <f>ADDRESS('Відомість №2'!AS1630,8)</f>
        <v>$H$3382</v>
      </c>
      <c r="AM1634">
        <f t="shared" ca="1" si="333"/>
        <v>0</v>
      </c>
      <c r="AN1634">
        <f t="shared" ca="1" si="334"/>
        <v>0</v>
      </c>
      <c r="AO1634" t="str">
        <f>ADDRESS('Відомість №2'!AS1630,3)</f>
        <v>$C$3382</v>
      </c>
      <c r="AP1634" t="str">
        <f>ADDRESS('Відомість №2'!AS1630,22)</f>
        <v>$V$3382</v>
      </c>
      <c r="AQ1634">
        <f t="shared" ca="1" si="335"/>
        <v>0</v>
      </c>
      <c r="AR1634">
        <f t="shared" ca="1" si="336"/>
        <v>0</v>
      </c>
      <c r="AS1634">
        <f t="shared" ca="1" si="337"/>
        <v>0</v>
      </c>
    </row>
    <row r="1635" spans="20:45" ht="15.75" hidden="1" customHeight="1" x14ac:dyDescent="0.25">
      <c r="T1635" s="23" t="str">
        <f>ADDRESS('Відомість №2'!AS1631,2)</f>
        <v>$B$3383</v>
      </c>
      <c r="U1635" s="23" t="str">
        <f>ADDRESS('Відомість №2'!AS1631,1)</f>
        <v>$A$3383</v>
      </c>
      <c r="V1635" s="23">
        <f t="shared" ca="1" si="325"/>
        <v>0</v>
      </c>
      <c r="W1635" s="23">
        <f t="shared" ca="1" si="326"/>
        <v>0</v>
      </c>
      <c r="Y1635" s="23" t="str">
        <f>ADDRESS('Відомість №2'!AS1631,21)</f>
        <v>$U$3383</v>
      </c>
      <c r="Z1635" s="23" t="str">
        <f>ADDRESS('Відомість №2'!AS1631,20)</f>
        <v>$T$3383</v>
      </c>
      <c r="AA1635" s="23">
        <f t="shared" ca="1" si="327"/>
        <v>0</v>
      </c>
      <c r="AB1635" s="23">
        <f t="shared" ca="1" si="328"/>
        <v>0</v>
      </c>
      <c r="AC1635" s="23" t="e">
        <f>ADDRESS('Відомість №2'!AT1631,6)</f>
        <v>#VALUE!</v>
      </c>
      <c r="AD1635" s="23" t="e">
        <f t="shared" ca="1" si="329"/>
        <v>#VALUE!</v>
      </c>
      <c r="AF1635" s="23" t="e">
        <f t="shared" ca="1" si="330"/>
        <v>#VALUE!</v>
      </c>
      <c r="AG1635" s="23" t="str">
        <f>ADDRESS('Відомість №2'!AS1631,9)</f>
        <v>$I$3383</v>
      </c>
      <c r="AH1635" s="23" t="str">
        <f>ADDRESS('Відомість №2'!AS1631,10)</f>
        <v>$J$3383</v>
      </c>
      <c r="AI1635" s="20">
        <f t="shared" ca="1" si="331"/>
        <v>0</v>
      </c>
      <c r="AJ1635" s="20">
        <f t="shared" ca="1" si="332"/>
        <v>0</v>
      </c>
      <c r="AK1635" s="20" t="str">
        <f>ADDRESS('Відомість №2'!AS1631,7)</f>
        <v>$G$3383</v>
      </c>
      <c r="AL1635" s="20" t="str">
        <f>ADDRESS('Відомість №2'!AS1631,8)</f>
        <v>$H$3383</v>
      </c>
      <c r="AM1635">
        <f t="shared" ca="1" si="333"/>
        <v>0</v>
      </c>
      <c r="AN1635">
        <f t="shared" ca="1" si="334"/>
        <v>0</v>
      </c>
      <c r="AO1635" t="str">
        <f>ADDRESS('Відомість №2'!AS1631,3)</f>
        <v>$C$3383</v>
      </c>
      <c r="AP1635" t="str">
        <f>ADDRESS('Відомість №2'!AS1631,22)</f>
        <v>$V$3383</v>
      </c>
      <c r="AQ1635">
        <f t="shared" ca="1" si="335"/>
        <v>0</v>
      </c>
      <c r="AR1635">
        <f t="shared" ca="1" si="336"/>
        <v>0</v>
      </c>
      <c r="AS1635">
        <f t="shared" ca="1" si="337"/>
        <v>0</v>
      </c>
    </row>
    <row r="1636" spans="20:45" ht="15.75" hidden="1" customHeight="1" x14ac:dyDescent="0.25">
      <c r="T1636" s="23" t="str">
        <f>ADDRESS('Відомість №2'!AS1632,2)</f>
        <v>$B$3384</v>
      </c>
      <c r="U1636" s="23" t="str">
        <f>ADDRESS('Відомість №2'!AS1632,1)</f>
        <v>$A$3384</v>
      </c>
      <c r="V1636" s="23">
        <f t="shared" ca="1" si="325"/>
        <v>0</v>
      </c>
      <c r="W1636" s="23">
        <f t="shared" ca="1" si="326"/>
        <v>0</v>
      </c>
      <c r="Y1636" s="23" t="str">
        <f>ADDRESS('Відомість №2'!AS1632,21)</f>
        <v>$U$3384</v>
      </c>
      <c r="Z1636" s="23" t="str">
        <f>ADDRESS('Відомість №2'!AS1632,20)</f>
        <v>$T$3384</v>
      </c>
      <c r="AA1636" s="23">
        <f t="shared" ca="1" si="327"/>
        <v>0</v>
      </c>
      <c r="AB1636" s="23">
        <f t="shared" ca="1" si="328"/>
        <v>0</v>
      </c>
      <c r="AC1636" s="23" t="e">
        <f>ADDRESS('Відомість №2'!AT1632,6)</f>
        <v>#VALUE!</v>
      </c>
      <c r="AD1636" s="23" t="e">
        <f t="shared" ca="1" si="329"/>
        <v>#VALUE!</v>
      </c>
      <c r="AF1636" s="23" t="e">
        <f t="shared" ca="1" si="330"/>
        <v>#VALUE!</v>
      </c>
      <c r="AG1636" s="23" t="str">
        <f>ADDRESS('Відомість №2'!AS1632,9)</f>
        <v>$I$3384</v>
      </c>
      <c r="AH1636" s="23" t="str">
        <f>ADDRESS('Відомість №2'!AS1632,10)</f>
        <v>$J$3384</v>
      </c>
      <c r="AI1636" s="20">
        <f t="shared" ca="1" si="331"/>
        <v>0</v>
      </c>
      <c r="AJ1636" s="20">
        <f t="shared" ca="1" si="332"/>
        <v>0</v>
      </c>
      <c r="AK1636" s="20" t="str">
        <f>ADDRESS('Відомість №2'!AS1632,7)</f>
        <v>$G$3384</v>
      </c>
      <c r="AL1636" s="20" t="str">
        <f>ADDRESS('Відомість №2'!AS1632,8)</f>
        <v>$H$3384</v>
      </c>
      <c r="AM1636">
        <f t="shared" ca="1" si="333"/>
        <v>0</v>
      </c>
      <c r="AN1636">
        <f t="shared" ca="1" si="334"/>
        <v>0</v>
      </c>
      <c r="AO1636" t="str">
        <f>ADDRESS('Відомість №2'!AS1632,3)</f>
        <v>$C$3384</v>
      </c>
      <c r="AP1636" t="str">
        <f>ADDRESS('Відомість №2'!AS1632,22)</f>
        <v>$V$3384</v>
      </c>
      <c r="AQ1636">
        <f t="shared" ca="1" si="335"/>
        <v>0</v>
      </c>
      <c r="AR1636">
        <f t="shared" ca="1" si="336"/>
        <v>0</v>
      </c>
      <c r="AS1636">
        <f t="shared" ca="1" si="337"/>
        <v>0</v>
      </c>
    </row>
    <row r="1637" spans="20:45" ht="15.75" hidden="1" customHeight="1" x14ac:dyDescent="0.25">
      <c r="T1637" s="23" t="str">
        <f>ADDRESS('Відомість №2'!AS1633,2)</f>
        <v>$B$3385</v>
      </c>
      <c r="U1637" s="23" t="str">
        <f>ADDRESS('Відомість №2'!AS1633,1)</f>
        <v>$A$3385</v>
      </c>
      <c r="V1637" s="23">
        <f t="shared" ca="1" si="325"/>
        <v>0</v>
      </c>
      <c r="W1637" s="23">
        <f t="shared" ca="1" si="326"/>
        <v>0</v>
      </c>
      <c r="Y1637" s="23" t="str">
        <f>ADDRESS('Відомість №2'!AS1633,21)</f>
        <v>$U$3385</v>
      </c>
      <c r="Z1637" s="23" t="str">
        <f>ADDRESS('Відомість №2'!AS1633,20)</f>
        <v>$T$3385</v>
      </c>
      <c r="AA1637" s="23">
        <f t="shared" ca="1" si="327"/>
        <v>0</v>
      </c>
      <c r="AB1637" s="23">
        <f t="shared" ca="1" si="328"/>
        <v>0</v>
      </c>
      <c r="AC1637" s="23" t="e">
        <f>ADDRESS('Відомість №2'!AT1633,6)</f>
        <v>#VALUE!</v>
      </c>
      <c r="AD1637" s="23" t="e">
        <f t="shared" ca="1" si="329"/>
        <v>#VALUE!</v>
      </c>
      <c r="AF1637" s="23" t="e">
        <f t="shared" ca="1" si="330"/>
        <v>#VALUE!</v>
      </c>
      <c r="AG1637" s="23" t="str">
        <f>ADDRESS('Відомість №2'!AS1633,9)</f>
        <v>$I$3385</v>
      </c>
      <c r="AH1637" s="23" t="str">
        <f>ADDRESS('Відомість №2'!AS1633,10)</f>
        <v>$J$3385</v>
      </c>
      <c r="AI1637" s="20">
        <f t="shared" ca="1" si="331"/>
        <v>0</v>
      </c>
      <c r="AJ1637" s="20">
        <f t="shared" ca="1" si="332"/>
        <v>0</v>
      </c>
      <c r="AK1637" s="20" t="str">
        <f>ADDRESS('Відомість №2'!AS1633,7)</f>
        <v>$G$3385</v>
      </c>
      <c r="AL1637" s="20" t="str">
        <f>ADDRESS('Відомість №2'!AS1633,8)</f>
        <v>$H$3385</v>
      </c>
      <c r="AM1637">
        <f t="shared" ca="1" si="333"/>
        <v>0</v>
      </c>
      <c r="AN1637">
        <f t="shared" ca="1" si="334"/>
        <v>0</v>
      </c>
      <c r="AO1637" t="str">
        <f>ADDRESS('Відомість №2'!AS1633,3)</f>
        <v>$C$3385</v>
      </c>
      <c r="AP1637" t="str">
        <f>ADDRESS('Відомість №2'!AS1633,22)</f>
        <v>$V$3385</v>
      </c>
      <c r="AQ1637">
        <f t="shared" ca="1" si="335"/>
        <v>0</v>
      </c>
      <c r="AR1637">
        <f t="shared" ca="1" si="336"/>
        <v>0</v>
      </c>
      <c r="AS1637">
        <f t="shared" ca="1" si="337"/>
        <v>0</v>
      </c>
    </row>
    <row r="1638" spans="20:45" ht="15.75" hidden="1" customHeight="1" x14ac:dyDescent="0.25">
      <c r="T1638" s="23" t="str">
        <f>ADDRESS('Відомість №2'!AS1634,2)</f>
        <v>$B$3386</v>
      </c>
      <c r="U1638" s="23" t="str">
        <f>ADDRESS('Відомість №2'!AS1634,1)</f>
        <v>$A$3386</v>
      </c>
      <c r="V1638" s="23">
        <f t="shared" ca="1" si="325"/>
        <v>0</v>
      </c>
      <c r="W1638" s="23">
        <f t="shared" ca="1" si="326"/>
        <v>0</v>
      </c>
      <c r="Y1638" s="23" t="str">
        <f>ADDRESS('Відомість №2'!AS1634,21)</f>
        <v>$U$3386</v>
      </c>
      <c r="Z1638" s="23" t="str">
        <f>ADDRESS('Відомість №2'!AS1634,20)</f>
        <v>$T$3386</v>
      </c>
      <c r="AA1638" s="23">
        <f t="shared" ca="1" si="327"/>
        <v>0</v>
      </c>
      <c r="AB1638" s="23">
        <f t="shared" ca="1" si="328"/>
        <v>0</v>
      </c>
      <c r="AC1638" s="23" t="e">
        <f>ADDRESS('Відомість №2'!AT1634,6)</f>
        <v>#VALUE!</v>
      </c>
      <c r="AD1638" s="23" t="e">
        <f t="shared" ca="1" si="329"/>
        <v>#VALUE!</v>
      </c>
      <c r="AF1638" s="23" t="e">
        <f t="shared" ca="1" si="330"/>
        <v>#VALUE!</v>
      </c>
      <c r="AG1638" s="23" t="str">
        <f>ADDRESS('Відомість №2'!AS1634,9)</f>
        <v>$I$3386</v>
      </c>
      <c r="AH1638" s="23" t="str">
        <f>ADDRESS('Відомість №2'!AS1634,10)</f>
        <v>$J$3386</v>
      </c>
      <c r="AI1638" s="20">
        <f t="shared" ca="1" si="331"/>
        <v>0</v>
      </c>
      <c r="AJ1638" s="20">
        <f t="shared" ca="1" si="332"/>
        <v>0</v>
      </c>
      <c r="AK1638" s="20" t="str">
        <f>ADDRESS('Відомість №2'!AS1634,7)</f>
        <v>$G$3386</v>
      </c>
      <c r="AL1638" s="20" t="str">
        <f>ADDRESS('Відомість №2'!AS1634,8)</f>
        <v>$H$3386</v>
      </c>
      <c r="AM1638">
        <f t="shared" ca="1" si="333"/>
        <v>0</v>
      </c>
      <c r="AN1638">
        <f t="shared" ca="1" si="334"/>
        <v>0</v>
      </c>
      <c r="AO1638" t="str">
        <f>ADDRESS('Відомість №2'!AS1634,3)</f>
        <v>$C$3386</v>
      </c>
      <c r="AP1638" t="str">
        <f>ADDRESS('Відомість №2'!AS1634,22)</f>
        <v>$V$3386</v>
      </c>
      <c r="AQ1638">
        <f t="shared" ca="1" si="335"/>
        <v>0</v>
      </c>
      <c r="AR1638">
        <f t="shared" ca="1" si="336"/>
        <v>0</v>
      </c>
      <c r="AS1638">
        <f t="shared" ca="1" si="337"/>
        <v>0</v>
      </c>
    </row>
    <row r="1639" spans="20:45" ht="15.75" hidden="1" customHeight="1" x14ac:dyDescent="0.25">
      <c r="T1639" s="23" t="str">
        <f>ADDRESS('Відомість №2'!AS1635,2)</f>
        <v>$B$3387</v>
      </c>
      <c r="U1639" s="23" t="str">
        <f>ADDRESS('Відомість №2'!AS1635,1)</f>
        <v>$A$3387</v>
      </c>
      <c r="V1639" s="23">
        <f t="shared" ca="1" si="325"/>
        <v>0</v>
      </c>
      <c r="W1639" s="23">
        <f t="shared" ca="1" si="326"/>
        <v>0</v>
      </c>
      <c r="Y1639" s="23" t="str">
        <f>ADDRESS('Відомість №2'!AS1635,21)</f>
        <v>$U$3387</v>
      </c>
      <c r="Z1639" s="23" t="str">
        <f>ADDRESS('Відомість №2'!AS1635,20)</f>
        <v>$T$3387</v>
      </c>
      <c r="AA1639" s="23">
        <f t="shared" ca="1" si="327"/>
        <v>0</v>
      </c>
      <c r="AB1639" s="23">
        <f t="shared" ca="1" si="328"/>
        <v>0</v>
      </c>
      <c r="AC1639" s="23" t="e">
        <f>ADDRESS('Відомість №2'!AT1635,6)</f>
        <v>#VALUE!</v>
      </c>
      <c r="AD1639" s="23" t="e">
        <f t="shared" ca="1" si="329"/>
        <v>#VALUE!</v>
      </c>
      <c r="AF1639" s="23" t="e">
        <f t="shared" ca="1" si="330"/>
        <v>#VALUE!</v>
      </c>
      <c r="AG1639" s="23" t="str">
        <f>ADDRESS('Відомість №2'!AS1635,9)</f>
        <v>$I$3387</v>
      </c>
      <c r="AH1639" s="23" t="str">
        <f>ADDRESS('Відомість №2'!AS1635,10)</f>
        <v>$J$3387</v>
      </c>
      <c r="AI1639" s="20">
        <f t="shared" ca="1" si="331"/>
        <v>0</v>
      </c>
      <c r="AJ1639" s="20">
        <f t="shared" ca="1" si="332"/>
        <v>0</v>
      </c>
      <c r="AK1639" s="20" t="str">
        <f>ADDRESS('Відомість №2'!AS1635,7)</f>
        <v>$G$3387</v>
      </c>
      <c r="AL1639" s="20" t="str">
        <f>ADDRESS('Відомість №2'!AS1635,8)</f>
        <v>$H$3387</v>
      </c>
      <c r="AM1639">
        <f t="shared" ca="1" si="333"/>
        <v>0</v>
      </c>
      <c r="AN1639">
        <f t="shared" ca="1" si="334"/>
        <v>0</v>
      </c>
      <c r="AO1639" t="str">
        <f>ADDRESS('Відомість №2'!AS1635,3)</f>
        <v>$C$3387</v>
      </c>
      <c r="AP1639" t="str">
        <f>ADDRESS('Відомість №2'!AS1635,22)</f>
        <v>$V$3387</v>
      </c>
      <c r="AQ1639">
        <f t="shared" ca="1" si="335"/>
        <v>0</v>
      </c>
      <c r="AR1639">
        <f t="shared" ca="1" si="336"/>
        <v>0</v>
      </c>
      <c r="AS1639">
        <f t="shared" ca="1" si="337"/>
        <v>0</v>
      </c>
    </row>
    <row r="1640" spans="20:45" ht="15.75" hidden="1" customHeight="1" x14ac:dyDescent="0.25">
      <c r="T1640" s="23" t="str">
        <f>ADDRESS('Відомість №2'!AS1636,2)</f>
        <v>$B$3388</v>
      </c>
      <c r="U1640" s="23" t="str">
        <f>ADDRESS('Відомість №2'!AS1636,1)</f>
        <v>$A$3388</v>
      </c>
      <c r="V1640" s="23">
        <f t="shared" ca="1" si="325"/>
        <v>0</v>
      </c>
      <c r="W1640" s="23">
        <f t="shared" ca="1" si="326"/>
        <v>0</v>
      </c>
      <c r="Y1640" s="23" t="str">
        <f>ADDRESS('Відомість №2'!AS1636,21)</f>
        <v>$U$3388</v>
      </c>
      <c r="Z1640" s="23" t="str">
        <f>ADDRESS('Відомість №2'!AS1636,20)</f>
        <v>$T$3388</v>
      </c>
      <c r="AA1640" s="23">
        <f t="shared" ca="1" si="327"/>
        <v>0</v>
      </c>
      <c r="AB1640" s="23">
        <f t="shared" ca="1" si="328"/>
        <v>0</v>
      </c>
      <c r="AC1640" s="23" t="e">
        <f>ADDRESS('Відомість №2'!AT1636,6)</f>
        <v>#VALUE!</v>
      </c>
      <c r="AD1640" s="23" t="e">
        <f t="shared" ca="1" si="329"/>
        <v>#VALUE!</v>
      </c>
      <c r="AF1640" s="23" t="e">
        <f t="shared" ca="1" si="330"/>
        <v>#VALUE!</v>
      </c>
      <c r="AG1640" s="23" t="str">
        <f>ADDRESS('Відомість №2'!AS1636,9)</f>
        <v>$I$3388</v>
      </c>
      <c r="AH1640" s="23" t="str">
        <f>ADDRESS('Відомість №2'!AS1636,10)</f>
        <v>$J$3388</v>
      </c>
      <c r="AI1640" s="20">
        <f t="shared" ca="1" si="331"/>
        <v>0</v>
      </c>
      <c r="AJ1640" s="20">
        <f t="shared" ca="1" si="332"/>
        <v>0</v>
      </c>
      <c r="AK1640" s="20" t="str">
        <f>ADDRESS('Відомість №2'!AS1636,7)</f>
        <v>$G$3388</v>
      </c>
      <c r="AL1640" s="20" t="str">
        <f>ADDRESS('Відомість №2'!AS1636,8)</f>
        <v>$H$3388</v>
      </c>
      <c r="AM1640">
        <f t="shared" ca="1" si="333"/>
        <v>0</v>
      </c>
      <c r="AN1640">
        <f t="shared" ca="1" si="334"/>
        <v>0</v>
      </c>
      <c r="AO1640" t="str">
        <f>ADDRESS('Відомість №2'!AS1636,3)</f>
        <v>$C$3388</v>
      </c>
      <c r="AP1640" t="str">
        <f>ADDRESS('Відомість №2'!AS1636,22)</f>
        <v>$V$3388</v>
      </c>
      <c r="AQ1640">
        <f t="shared" ca="1" si="335"/>
        <v>0</v>
      </c>
      <c r="AR1640">
        <f t="shared" ca="1" si="336"/>
        <v>0</v>
      </c>
      <c r="AS1640">
        <f t="shared" ca="1" si="337"/>
        <v>0</v>
      </c>
    </row>
    <row r="1641" spans="20:45" ht="15.75" hidden="1" customHeight="1" x14ac:dyDescent="0.25">
      <c r="T1641" s="23" t="str">
        <f>ADDRESS('Відомість №2'!AS1637,2)</f>
        <v>$B$3389</v>
      </c>
      <c r="U1641" s="23" t="str">
        <f>ADDRESS('Відомість №2'!AS1637,1)</f>
        <v>$A$3389</v>
      </c>
      <c r="V1641" s="23">
        <f t="shared" ca="1" si="325"/>
        <v>0</v>
      </c>
      <c r="W1641" s="23">
        <f t="shared" ca="1" si="326"/>
        <v>0</v>
      </c>
      <c r="Y1641" s="23" t="str">
        <f>ADDRESS('Відомість №2'!AS1637,21)</f>
        <v>$U$3389</v>
      </c>
      <c r="Z1641" s="23" t="str">
        <f>ADDRESS('Відомість №2'!AS1637,20)</f>
        <v>$T$3389</v>
      </c>
      <c r="AA1641" s="23">
        <f t="shared" ca="1" si="327"/>
        <v>0</v>
      </c>
      <c r="AB1641" s="23">
        <f t="shared" ca="1" si="328"/>
        <v>0</v>
      </c>
      <c r="AC1641" s="23" t="e">
        <f>ADDRESS('Відомість №2'!AT1637,6)</f>
        <v>#VALUE!</v>
      </c>
      <c r="AD1641" s="23" t="e">
        <f t="shared" ca="1" si="329"/>
        <v>#VALUE!</v>
      </c>
      <c r="AF1641" s="23" t="e">
        <f t="shared" ca="1" si="330"/>
        <v>#VALUE!</v>
      </c>
      <c r="AG1641" s="23" t="str">
        <f>ADDRESS('Відомість №2'!AS1637,9)</f>
        <v>$I$3389</v>
      </c>
      <c r="AH1641" s="23" t="str">
        <f>ADDRESS('Відомість №2'!AS1637,10)</f>
        <v>$J$3389</v>
      </c>
      <c r="AI1641" s="20">
        <f t="shared" ca="1" si="331"/>
        <v>0</v>
      </c>
      <c r="AJ1641" s="20">
        <f t="shared" ca="1" si="332"/>
        <v>0</v>
      </c>
      <c r="AK1641" s="20" t="str">
        <f>ADDRESS('Відомість №2'!AS1637,7)</f>
        <v>$G$3389</v>
      </c>
      <c r="AL1641" s="20" t="str">
        <f>ADDRESS('Відомість №2'!AS1637,8)</f>
        <v>$H$3389</v>
      </c>
      <c r="AM1641">
        <f t="shared" ca="1" si="333"/>
        <v>0</v>
      </c>
      <c r="AN1641">
        <f t="shared" ca="1" si="334"/>
        <v>0</v>
      </c>
      <c r="AO1641" t="str">
        <f>ADDRESS('Відомість №2'!AS1637,3)</f>
        <v>$C$3389</v>
      </c>
      <c r="AP1641" t="str">
        <f>ADDRESS('Відомість №2'!AS1637,22)</f>
        <v>$V$3389</v>
      </c>
      <c r="AQ1641">
        <f t="shared" ca="1" si="335"/>
        <v>0</v>
      </c>
      <c r="AR1641">
        <f t="shared" ca="1" si="336"/>
        <v>0</v>
      </c>
      <c r="AS1641">
        <f t="shared" ca="1" si="337"/>
        <v>0</v>
      </c>
    </row>
    <row r="1642" spans="20:45" ht="15.75" hidden="1" customHeight="1" x14ac:dyDescent="0.25">
      <c r="T1642" s="23" t="str">
        <f>ADDRESS('Відомість №2'!AS1638,2)</f>
        <v>$B$3390</v>
      </c>
      <c r="U1642" s="23" t="str">
        <f>ADDRESS('Відомість №2'!AS1638,1)</f>
        <v>$A$3390</v>
      </c>
      <c r="V1642" s="23">
        <f t="shared" ca="1" si="325"/>
        <v>0</v>
      </c>
      <c r="W1642" s="23">
        <f t="shared" ca="1" si="326"/>
        <v>0</v>
      </c>
      <c r="Y1642" s="23" t="str">
        <f>ADDRESS('Відомість №2'!AS1638,21)</f>
        <v>$U$3390</v>
      </c>
      <c r="Z1642" s="23" t="str">
        <f>ADDRESS('Відомість №2'!AS1638,20)</f>
        <v>$T$3390</v>
      </c>
      <c r="AA1642" s="23">
        <f t="shared" ca="1" si="327"/>
        <v>0</v>
      </c>
      <c r="AB1642" s="23">
        <f t="shared" ca="1" si="328"/>
        <v>0</v>
      </c>
      <c r="AC1642" s="23" t="e">
        <f>ADDRESS('Відомість №2'!AT1638,6)</f>
        <v>#VALUE!</v>
      </c>
      <c r="AD1642" s="23" t="e">
        <f t="shared" ca="1" si="329"/>
        <v>#VALUE!</v>
      </c>
      <c r="AF1642" s="23" t="e">
        <f t="shared" ca="1" si="330"/>
        <v>#VALUE!</v>
      </c>
      <c r="AG1642" s="23" t="str">
        <f>ADDRESS('Відомість №2'!AS1638,9)</f>
        <v>$I$3390</v>
      </c>
      <c r="AH1642" s="23" t="str">
        <f>ADDRESS('Відомість №2'!AS1638,10)</f>
        <v>$J$3390</v>
      </c>
      <c r="AI1642" s="20">
        <f t="shared" ca="1" si="331"/>
        <v>0</v>
      </c>
      <c r="AJ1642" s="20">
        <f t="shared" ca="1" si="332"/>
        <v>0</v>
      </c>
      <c r="AK1642" s="20" t="str">
        <f>ADDRESS('Відомість №2'!AS1638,7)</f>
        <v>$G$3390</v>
      </c>
      <c r="AL1642" s="20" t="str">
        <f>ADDRESS('Відомість №2'!AS1638,8)</f>
        <v>$H$3390</v>
      </c>
      <c r="AM1642">
        <f t="shared" ca="1" si="333"/>
        <v>0</v>
      </c>
      <c r="AN1642">
        <f t="shared" ca="1" si="334"/>
        <v>0</v>
      </c>
      <c r="AO1642" t="str">
        <f>ADDRESS('Відомість №2'!AS1638,3)</f>
        <v>$C$3390</v>
      </c>
      <c r="AP1642" t="str">
        <f>ADDRESS('Відомість №2'!AS1638,22)</f>
        <v>$V$3390</v>
      </c>
      <c r="AQ1642">
        <f t="shared" ca="1" si="335"/>
        <v>0</v>
      </c>
      <c r="AR1642">
        <f t="shared" ca="1" si="336"/>
        <v>0</v>
      </c>
      <c r="AS1642">
        <f t="shared" ca="1" si="337"/>
        <v>0</v>
      </c>
    </row>
    <row r="1643" spans="20:45" ht="15.75" hidden="1" customHeight="1" x14ac:dyDescent="0.25">
      <c r="T1643" s="23" t="str">
        <f>ADDRESS('Відомість №2'!AS1639,2)</f>
        <v>$B$3391</v>
      </c>
      <c r="U1643" s="23" t="str">
        <f>ADDRESS('Відомість №2'!AS1639,1)</f>
        <v>$A$3391</v>
      </c>
      <c r="V1643" s="23">
        <f t="shared" ca="1" si="325"/>
        <v>0</v>
      </c>
      <c r="W1643" s="23">
        <f t="shared" ca="1" si="326"/>
        <v>0</v>
      </c>
      <c r="Y1643" s="23" t="str">
        <f>ADDRESS('Відомість №2'!AS1639,21)</f>
        <v>$U$3391</v>
      </c>
      <c r="Z1643" s="23" t="str">
        <f>ADDRESS('Відомість №2'!AS1639,20)</f>
        <v>$T$3391</v>
      </c>
      <c r="AA1643" s="23">
        <f t="shared" ca="1" si="327"/>
        <v>0</v>
      </c>
      <c r="AB1643" s="23">
        <f t="shared" ca="1" si="328"/>
        <v>0</v>
      </c>
      <c r="AC1643" s="23" t="e">
        <f>ADDRESS('Відомість №2'!AT1639,6)</f>
        <v>#VALUE!</v>
      </c>
      <c r="AD1643" s="23" t="e">
        <f t="shared" ca="1" si="329"/>
        <v>#VALUE!</v>
      </c>
      <c r="AF1643" s="23" t="e">
        <f t="shared" ca="1" si="330"/>
        <v>#VALUE!</v>
      </c>
      <c r="AG1643" s="23" t="str">
        <f>ADDRESS('Відомість №2'!AS1639,9)</f>
        <v>$I$3391</v>
      </c>
      <c r="AH1643" s="23" t="str">
        <f>ADDRESS('Відомість №2'!AS1639,10)</f>
        <v>$J$3391</v>
      </c>
      <c r="AI1643" s="20">
        <f t="shared" ca="1" si="331"/>
        <v>0</v>
      </c>
      <c r="AJ1643" s="20">
        <f t="shared" ca="1" si="332"/>
        <v>0</v>
      </c>
      <c r="AK1643" s="20" t="str">
        <f>ADDRESS('Відомість №2'!AS1639,7)</f>
        <v>$G$3391</v>
      </c>
      <c r="AL1643" s="20" t="str">
        <f>ADDRESS('Відомість №2'!AS1639,8)</f>
        <v>$H$3391</v>
      </c>
      <c r="AM1643">
        <f t="shared" ca="1" si="333"/>
        <v>0</v>
      </c>
      <c r="AN1643">
        <f t="shared" ca="1" si="334"/>
        <v>0</v>
      </c>
      <c r="AO1643" t="str">
        <f>ADDRESS('Відомість №2'!AS1639,3)</f>
        <v>$C$3391</v>
      </c>
      <c r="AP1643" t="str">
        <f>ADDRESS('Відомість №2'!AS1639,22)</f>
        <v>$V$3391</v>
      </c>
      <c r="AQ1643">
        <f t="shared" ca="1" si="335"/>
        <v>0</v>
      </c>
      <c r="AR1643">
        <f t="shared" ca="1" si="336"/>
        <v>0</v>
      </c>
      <c r="AS1643">
        <f t="shared" ca="1" si="337"/>
        <v>0</v>
      </c>
    </row>
    <row r="1644" spans="20:45" ht="15.75" hidden="1" customHeight="1" x14ac:dyDescent="0.25">
      <c r="T1644" s="23" t="str">
        <f>ADDRESS('Відомість №2'!AS1640,2)</f>
        <v>$B$3392</v>
      </c>
      <c r="U1644" s="23" t="str">
        <f>ADDRESS('Відомість №2'!AS1640,1)</f>
        <v>$A$3392</v>
      </c>
      <c r="V1644" s="23">
        <f t="shared" ca="1" si="325"/>
        <v>0</v>
      </c>
      <c r="W1644" s="23">
        <f t="shared" ca="1" si="326"/>
        <v>0</v>
      </c>
      <c r="Y1644" s="23" t="str">
        <f>ADDRESS('Відомість №2'!AS1640,21)</f>
        <v>$U$3392</v>
      </c>
      <c r="Z1644" s="23" t="str">
        <f>ADDRESS('Відомість №2'!AS1640,20)</f>
        <v>$T$3392</v>
      </c>
      <c r="AA1644" s="23">
        <f t="shared" ca="1" si="327"/>
        <v>0</v>
      </c>
      <c r="AB1644" s="23">
        <f t="shared" ca="1" si="328"/>
        <v>0</v>
      </c>
      <c r="AC1644" s="23" t="e">
        <f>ADDRESS('Відомість №2'!AT1640,6)</f>
        <v>#VALUE!</v>
      </c>
      <c r="AD1644" s="23" t="e">
        <f t="shared" ca="1" si="329"/>
        <v>#VALUE!</v>
      </c>
      <c r="AF1644" s="23" t="e">
        <f t="shared" ca="1" si="330"/>
        <v>#VALUE!</v>
      </c>
      <c r="AG1644" s="23" t="str">
        <f>ADDRESS('Відомість №2'!AS1640,9)</f>
        <v>$I$3392</v>
      </c>
      <c r="AH1644" s="23" t="str">
        <f>ADDRESS('Відомість №2'!AS1640,10)</f>
        <v>$J$3392</v>
      </c>
      <c r="AI1644" s="20">
        <f t="shared" ca="1" si="331"/>
        <v>0</v>
      </c>
      <c r="AJ1644" s="20">
        <f t="shared" ca="1" si="332"/>
        <v>0</v>
      </c>
      <c r="AK1644" s="20" t="str">
        <f>ADDRESS('Відомість №2'!AS1640,7)</f>
        <v>$G$3392</v>
      </c>
      <c r="AL1644" s="20" t="str">
        <f>ADDRESS('Відомість №2'!AS1640,8)</f>
        <v>$H$3392</v>
      </c>
      <c r="AM1644">
        <f t="shared" ca="1" si="333"/>
        <v>0</v>
      </c>
      <c r="AN1644">
        <f t="shared" ca="1" si="334"/>
        <v>0</v>
      </c>
      <c r="AO1644" t="str">
        <f>ADDRESS('Відомість №2'!AS1640,3)</f>
        <v>$C$3392</v>
      </c>
      <c r="AP1644" t="str">
        <f>ADDRESS('Відомість №2'!AS1640,22)</f>
        <v>$V$3392</v>
      </c>
      <c r="AQ1644">
        <f t="shared" ca="1" si="335"/>
        <v>0</v>
      </c>
      <c r="AR1644">
        <f t="shared" ca="1" si="336"/>
        <v>0</v>
      </c>
      <c r="AS1644">
        <f t="shared" ca="1" si="337"/>
        <v>0</v>
      </c>
    </row>
    <row r="1645" spans="20:45" ht="15.75" hidden="1" customHeight="1" x14ac:dyDescent="0.25">
      <c r="T1645" s="23" t="str">
        <f>ADDRESS('Відомість №2'!AS1641,2)</f>
        <v>$B$3393</v>
      </c>
      <c r="U1645" s="23" t="str">
        <f>ADDRESS('Відомість №2'!AS1641,1)</f>
        <v>$A$3393</v>
      </c>
      <c r="V1645" s="23">
        <f t="shared" ca="1" si="325"/>
        <v>0</v>
      </c>
      <c r="W1645" s="23">
        <f t="shared" ca="1" si="326"/>
        <v>0</v>
      </c>
      <c r="Y1645" s="23" t="str">
        <f>ADDRESS('Відомість №2'!AS1641,21)</f>
        <v>$U$3393</v>
      </c>
      <c r="Z1645" s="23" t="str">
        <f>ADDRESS('Відомість №2'!AS1641,20)</f>
        <v>$T$3393</v>
      </c>
      <c r="AA1645" s="23">
        <f t="shared" ca="1" si="327"/>
        <v>0</v>
      </c>
      <c r="AB1645" s="23">
        <f t="shared" ca="1" si="328"/>
        <v>0</v>
      </c>
      <c r="AC1645" s="23" t="e">
        <f>ADDRESS('Відомість №2'!AT1641,6)</f>
        <v>#VALUE!</v>
      </c>
      <c r="AD1645" s="23" t="e">
        <f t="shared" ca="1" si="329"/>
        <v>#VALUE!</v>
      </c>
      <c r="AF1645" s="23" t="e">
        <f t="shared" ca="1" si="330"/>
        <v>#VALUE!</v>
      </c>
      <c r="AG1645" s="23" t="str">
        <f>ADDRESS('Відомість №2'!AS1641,9)</f>
        <v>$I$3393</v>
      </c>
      <c r="AH1645" s="23" t="str">
        <f>ADDRESS('Відомість №2'!AS1641,10)</f>
        <v>$J$3393</v>
      </c>
      <c r="AI1645" s="20">
        <f t="shared" ca="1" si="331"/>
        <v>0</v>
      </c>
      <c r="AJ1645" s="20">
        <f t="shared" ca="1" si="332"/>
        <v>0</v>
      </c>
      <c r="AK1645" s="20" t="str">
        <f>ADDRESS('Відомість №2'!AS1641,7)</f>
        <v>$G$3393</v>
      </c>
      <c r="AL1645" s="20" t="str">
        <f>ADDRESS('Відомість №2'!AS1641,8)</f>
        <v>$H$3393</v>
      </c>
      <c r="AM1645">
        <f t="shared" ca="1" si="333"/>
        <v>0</v>
      </c>
      <c r="AN1645">
        <f t="shared" ca="1" si="334"/>
        <v>0</v>
      </c>
      <c r="AO1645" t="str">
        <f>ADDRESS('Відомість №2'!AS1641,3)</f>
        <v>$C$3393</v>
      </c>
      <c r="AP1645" t="str">
        <f>ADDRESS('Відомість №2'!AS1641,22)</f>
        <v>$V$3393</v>
      </c>
      <c r="AQ1645">
        <f t="shared" ca="1" si="335"/>
        <v>0</v>
      </c>
      <c r="AR1645">
        <f t="shared" ca="1" si="336"/>
        <v>0</v>
      </c>
      <c r="AS1645">
        <f t="shared" ca="1" si="337"/>
        <v>0</v>
      </c>
    </row>
    <row r="1646" spans="20:45" ht="15.75" hidden="1" customHeight="1" x14ac:dyDescent="0.25">
      <c r="T1646" s="23" t="str">
        <f>ADDRESS('Відомість №2'!AS1642,2)</f>
        <v>$B$3394</v>
      </c>
      <c r="U1646" s="23" t="str">
        <f>ADDRESS('Відомість №2'!AS1642,1)</f>
        <v>$A$3394</v>
      </c>
      <c r="V1646" s="23">
        <f t="shared" ca="1" si="325"/>
        <v>0</v>
      </c>
      <c r="W1646" s="23">
        <f t="shared" ca="1" si="326"/>
        <v>0</v>
      </c>
      <c r="Y1646" s="23" t="str">
        <f>ADDRESS('Відомість №2'!AS1642,21)</f>
        <v>$U$3394</v>
      </c>
      <c r="Z1646" s="23" t="str">
        <f>ADDRESS('Відомість №2'!AS1642,20)</f>
        <v>$T$3394</v>
      </c>
      <c r="AA1646" s="23">
        <f t="shared" ca="1" si="327"/>
        <v>0</v>
      </c>
      <c r="AB1646" s="23">
        <f t="shared" ca="1" si="328"/>
        <v>0</v>
      </c>
      <c r="AC1646" s="23" t="e">
        <f>ADDRESS('Відомість №2'!AT1642,6)</f>
        <v>#VALUE!</v>
      </c>
      <c r="AD1646" s="23" t="e">
        <f t="shared" ca="1" si="329"/>
        <v>#VALUE!</v>
      </c>
      <c r="AF1646" s="23" t="e">
        <f t="shared" ca="1" si="330"/>
        <v>#VALUE!</v>
      </c>
      <c r="AG1646" s="23" t="str">
        <f>ADDRESS('Відомість №2'!AS1642,9)</f>
        <v>$I$3394</v>
      </c>
      <c r="AH1646" s="23" t="str">
        <f>ADDRESS('Відомість №2'!AS1642,10)</f>
        <v>$J$3394</v>
      </c>
      <c r="AI1646" s="20">
        <f t="shared" ca="1" si="331"/>
        <v>0</v>
      </c>
      <c r="AJ1646" s="20">
        <f t="shared" ca="1" si="332"/>
        <v>0</v>
      </c>
      <c r="AK1646" s="20" t="str">
        <f>ADDRESS('Відомість №2'!AS1642,7)</f>
        <v>$G$3394</v>
      </c>
      <c r="AL1646" s="20" t="str">
        <f>ADDRESS('Відомість №2'!AS1642,8)</f>
        <v>$H$3394</v>
      </c>
      <c r="AM1646">
        <f t="shared" ca="1" si="333"/>
        <v>0</v>
      </c>
      <c r="AN1646">
        <f t="shared" ca="1" si="334"/>
        <v>0</v>
      </c>
      <c r="AO1646" t="str">
        <f>ADDRESS('Відомість №2'!AS1642,3)</f>
        <v>$C$3394</v>
      </c>
      <c r="AP1646" t="str">
        <f>ADDRESS('Відомість №2'!AS1642,22)</f>
        <v>$V$3394</v>
      </c>
      <c r="AQ1646">
        <f t="shared" ca="1" si="335"/>
        <v>0</v>
      </c>
      <c r="AR1646">
        <f t="shared" ca="1" si="336"/>
        <v>0</v>
      </c>
      <c r="AS1646">
        <f t="shared" ca="1" si="337"/>
        <v>0</v>
      </c>
    </row>
    <row r="1647" spans="20:45" ht="15.75" hidden="1" customHeight="1" x14ac:dyDescent="0.25">
      <c r="T1647" s="23" t="str">
        <f>ADDRESS('Відомість №2'!AS1643,2)</f>
        <v>$B$3395</v>
      </c>
      <c r="U1647" s="23" t="str">
        <f>ADDRESS('Відомість №2'!AS1643,1)</f>
        <v>$A$3395</v>
      </c>
      <c r="V1647" s="23">
        <f t="shared" ca="1" si="325"/>
        <v>0</v>
      </c>
      <c r="W1647" s="23">
        <f t="shared" ca="1" si="326"/>
        <v>0</v>
      </c>
      <c r="Y1647" s="23" t="str">
        <f>ADDRESS('Відомість №2'!AS1643,21)</f>
        <v>$U$3395</v>
      </c>
      <c r="Z1647" s="23" t="str">
        <f>ADDRESS('Відомість №2'!AS1643,20)</f>
        <v>$T$3395</v>
      </c>
      <c r="AA1647" s="23">
        <f t="shared" ca="1" si="327"/>
        <v>0</v>
      </c>
      <c r="AB1647" s="23">
        <f t="shared" ca="1" si="328"/>
        <v>0</v>
      </c>
      <c r="AC1647" s="23" t="e">
        <f>ADDRESS('Відомість №2'!AT1643,6)</f>
        <v>#VALUE!</v>
      </c>
      <c r="AD1647" s="23" t="e">
        <f t="shared" ca="1" si="329"/>
        <v>#VALUE!</v>
      </c>
      <c r="AF1647" s="23" t="e">
        <f t="shared" ca="1" si="330"/>
        <v>#VALUE!</v>
      </c>
      <c r="AG1647" s="23" t="str">
        <f>ADDRESS('Відомість №2'!AS1643,9)</f>
        <v>$I$3395</v>
      </c>
      <c r="AH1647" s="23" t="str">
        <f>ADDRESS('Відомість №2'!AS1643,10)</f>
        <v>$J$3395</v>
      </c>
      <c r="AI1647" s="20">
        <f t="shared" ca="1" si="331"/>
        <v>0</v>
      </c>
      <c r="AJ1647" s="20">
        <f t="shared" ca="1" si="332"/>
        <v>0</v>
      </c>
      <c r="AK1647" s="20" t="str">
        <f>ADDRESS('Відомість №2'!AS1643,7)</f>
        <v>$G$3395</v>
      </c>
      <c r="AL1647" s="20" t="str">
        <f>ADDRESS('Відомість №2'!AS1643,8)</f>
        <v>$H$3395</v>
      </c>
      <c r="AM1647">
        <f t="shared" ca="1" si="333"/>
        <v>0</v>
      </c>
      <c r="AN1647">
        <f t="shared" ca="1" si="334"/>
        <v>0</v>
      </c>
      <c r="AO1647" t="str">
        <f>ADDRESS('Відомість №2'!AS1643,3)</f>
        <v>$C$3395</v>
      </c>
      <c r="AP1647" t="str">
        <f>ADDRESS('Відомість №2'!AS1643,22)</f>
        <v>$V$3395</v>
      </c>
      <c r="AQ1647">
        <f t="shared" ca="1" si="335"/>
        <v>0</v>
      </c>
      <c r="AR1647">
        <f t="shared" ca="1" si="336"/>
        <v>0</v>
      </c>
      <c r="AS1647">
        <f t="shared" ca="1" si="337"/>
        <v>0</v>
      </c>
    </row>
    <row r="1648" spans="20:45" ht="15.75" hidden="1" customHeight="1" x14ac:dyDescent="0.25">
      <c r="T1648" s="23" t="str">
        <f>ADDRESS('Відомість №2'!AS1644,2)</f>
        <v>$B$3396</v>
      </c>
      <c r="U1648" s="23" t="str">
        <f>ADDRESS('Відомість №2'!AS1644,1)</f>
        <v>$A$3396</v>
      </c>
      <c r="V1648" s="23">
        <f t="shared" ca="1" si="325"/>
        <v>0</v>
      </c>
      <c r="W1648" s="23">
        <f t="shared" ca="1" si="326"/>
        <v>0</v>
      </c>
      <c r="Y1648" s="23" t="str">
        <f>ADDRESS('Відомість №2'!AS1644,21)</f>
        <v>$U$3396</v>
      </c>
      <c r="Z1648" s="23" t="str">
        <f>ADDRESS('Відомість №2'!AS1644,20)</f>
        <v>$T$3396</v>
      </c>
      <c r="AA1648" s="23">
        <f t="shared" ca="1" si="327"/>
        <v>0</v>
      </c>
      <c r="AB1648" s="23">
        <f t="shared" ca="1" si="328"/>
        <v>0</v>
      </c>
      <c r="AC1648" s="23" t="e">
        <f>ADDRESS('Відомість №2'!AT1644,6)</f>
        <v>#VALUE!</v>
      </c>
      <c r="AD1648" s="23" t="e">
        <f t="shared" ca="1" si="329"/>
        <v>#VALUE!</v>
      </c>
      <c r="AF1648" s="23" t="e">
        <f t="shared" ca="1" si="330"/>
        <v>#VALUE!</v>
      </c>
      <c r="AG1648" s="23" t="str">
        <f>ADDRESS('Відомість №2'!AS1644,9)</f>
        <v>$I$3396</v>
      </c>
      <c r="AH1648" s="23" t="str">
        <f>ADDRESS('Відомість №2'!AS1644,10)</f>
        <v>$J$3396</v>
      </c>
      <c r="AI1648" s="20">
        <f t="shared" ca="1" si="331"/>
        <v>0</v>
      </c>
      <c r="AJ1648" s="20">
        <f t="shared" ca="1" si="332"/>
        <v>0</v>
      </c>
      <c r="AK1648" s="20" t="str">
        <f>ADDRESS('Відомість №2'!AS1644,7)</f>
        <v>$G$3396</v>
      </c>
      <c r="AL1648" s="20" t="str">
        <f>ADDRESS('Відомість №2'!AS1644,8)</f>
        <v>$H$3396</v>
      </c>
      <c r="AM1648">
        <f t="shared" ca="1" si="333"/>
        <v>0</v>
      </c>
      <c r="AN1648">
        <f t="shared" ca="1" si="334"/>
        <v>0</v>
      </c>
      <c r="AO1648" t="str">
        <f>ADDRESS('Відомість №2'!AS1644,3)</f>
        <v>$C$3396</v>
      </c>
      <c r="AP1648" t="str">
        <f>ADDRESS('Відомість №2'!AS1644,22)</f>
        <v>$V$3396</v>
      </c>
      <c r="AQ1648">
        <f t="shared" ca="1" si="335"/>
        <v>0</v>
      </c>
      <c r="AR1648">
        <f t="shared" ca="1" si="336"/>
        <v>0</v>
      </c>
      <c r="AS1648">
        <f t="shared" ca="1" si="337"/>
        <v>0</v>
      </c>
    </row>
    <row r="1649" spans="20:45" ht="15.75" hidden="1" customHeight="1" x14ac:dyDescent="0.25">
      <c r="T1649" s="23" t="str">
        <f>ADDRESS('Відомість №2'!AS1645,2)</f>
        <v>$B$3397</v>
      </c>
      <c r="U1649" s="23" t="str">
        <f>ADDRESS('Відомість №2'!AS1645,1)</f>
        <v>$A$3397</v>
      </c>
      <c r="V1649" s="23">
        <f t="shared" ca="1" si="325"/>
        <v>0</v>
      </c>
      <c r="W1649" s="23">
        <f t="shared" ca="1" si="326"/>
        <v>0</v>
      </c>
      <c r="Y1649" s="23" t="str">
        <f>ADDRESS('Відомість №2'!AS1645,21)</f>
        <v>$U$3397</v>
      </c>
      <c r="Z1649" s="23" t="str">
        <f>ADDRESS('Відомість №2'!AS1645,20)</f>
        <v>$T$3397</v>
      </c>
      <c r="AA1649" s="23">
        <f t="shared" ca="1" si="327"/>
        <v>0</v>
      </c>
      <c r="AB1649" s="23">
        <f t="shared" ca="1" si="328"/>
        <v>0</v>
      </c>
      <c r="AC1649" s="23" t="e">
        <f>ADDRESS('Відомість №2'!AT1645,6)</f>
        <v>#VALUE!</v>
      </c>
      <c r="AD1649" s="23" t="e">
        <f t="shared" ca="1" si="329"/>
        <v>#VALUE!</v>
      </c>
      <c r="AF1649" s="23" t="e">
        <f t="shared" ca="1" si="330"/>
        <v>#VALUE!</v>
      </c>
      <c r="AG1649" s="23" t="str">
        <f>ADDRESS('Відомість №2'!AS1645,9)</f>
        <v>$I$3397</v>
      </c>
      <c r="AH1649" s="23" t="str">
        <f>ADDRESS('Відомість №2'!AS1645,10)</f>
        <v>$J$3397</v>
      </c>
      <c r="AI1649" s="20">
        <f t="shared" ca="1" si="331"/>
        <v>0</v>
      </c>
      <c r="AJ1649" s="20">
        <f t="shared" ca="1" si="332"/>
        <v>0</v>
      </c>
      <c r="AK1649" s="20" t="str">
        <f>ADDRESS('Відомість №2'!AS1645,7)</f>
        <v>$G$3397</v>
      </c>
      <c r="AL1649" s="20" t="str">
        <f>ADDRESS('Відомість №2'!AS1645,8)</f>
        <v>$H$3397</v>
      </c>
      <c r="AM1649">
        <f t="shared" ca="1" si="333"/>
        <v>0</v>
      </c>
      <c r="AN1649">
        <f t="shared" ca="1" si="334"/>
        <v>0</v>
      </c>
      <c r="AO1649" t="str">
        <f>ADDRESS('Відомість №2'!AS1645,3)</f>
        <v>$C$3397</v>
      </c>
      <c r="AP1649" t="str">
        <f>ADDRESS('Відомість №2'!AS1645,22)</f>
        <v>$V$3397</v>
      </c>
      <c r="AQ1649">
        <f t="shared" ca="1" si="335"/>
        <v>0</v>
      </c>
      <c r="AR1649">
        <f t="shared" ca="1" si="336"/>
        <v>0</v>
      </c>
      <c r="AS1649">
        <f t="shared" ca="1" si="337"/>
        <v>0</v>
      </c>
    </row>
    <row r="1650" spans="20:45" ht="15.75" hidden="1" customHeight="1" x14ac:dyDescent="0.25">
      <c r="T1650" s="23" t="str">
        <f>ADDRESS('Відомість №2'!AS1646,2)</f>
        <v>$B$3398</v>
      </c>
      <c r="U1650" s="23" t="str">
        <f>ADDRESS('Відомість №2'!AS1646,1)</f>
        <v>$A$3398</v>
      </c>
      <c r="V1650" s="23">
        <f t="shared" ca="1" si="325"/>
        <v>0</v>
      </c>
      <c r="W1650" s="23">
        <f t="shared" ca="1" si="326"/>
        <v>0</v>
      </c>
      <c r="Y1650" s="23" t="str">
        <f>ADDRESS('Відомість №2'!AS1646,21)</f>
        <v>$U$3398</v>
      </c>
      <c r="Z1650" s="23" t="str">
        <f>ADDRESS('Відомість №2'!AS1646,20)</f>
        <v>$T$3398</v>
      </c>
      <c r="AA1650" s="23">
        <f t="shared" ca="1" si="327"/>
        <v>0</v>
      </c>
      <c r="AB1650" s="23">
        <f t="shared" ca="1" si="328"/>
        <v>0</v>
      </c>
      <c r="AC1650" s="23" t="e">
        <f>ADDRESS('Відомість №2'!AT1646,6)</f>
        <v>#VALUE!</v>
      </c>
      <c r="AD1650" s="23" t="e">
        <f t="shared" ca="1" si="329"/>
        <v>#VALUE!</v>
      </c>
      <c r="AF1650" s="23" t="e">
        <f t="shared" ca="1" si="330"/>
        <v>#VALUE!</v>
      </c>
      <c r="AG1650" s="23" t="str">
        <f>ADDRESS('Відомість №2'!AS1646,9)</f>
        <v>$I$3398</v>
      </c>
      <c r="AH1650" s="23" t="str">
        <f>ADDRESS('Відомість №2'!AS1646,10)</f>
        <v>$J$3398</v>
      </c>
      <c r="AI1650" s="20">
        <f t="shared" ca="1" si="331"/>
        <v>0</v>
      </c>
      <c r="AJ1650" s="20">
        <f t="shared" ca="1" si="332"/>
        <v>0</v>
      </c>
      <c r="AK1650" s="20" t="str">
        <f>ADDRESS('Відомість №2'!AS1646,7)</f>
        <v>$G$3398</v>
      </c>
      <c r="AL1650" s="20" t="str">
        <f>ADDRESS('Відомість №2'!AS1646,8)</f>
        <v>$H$3398</v>
      </c>
      <c r="AM1650">
        <f t="shared" ca="1" si="333"/>
        <v>0</v>
      </c>
      <c r="AN1650">
        <f t="shared" ca="1" si="334"/>
        <v>0</v>
      </c>
      <c r="AO1650" t="str">
        <f>ADDRESS('Відомість №2'!AS1646,3)</f>
        <v>$C$3398</v>
      </c>
      <c r="AP1650" t="str">
        <f>ADDRESS('Відомість №2'!AS1646,22)</f>
        <v>$V$3398</v>
      </c>
      <c r="AQ1650">
        <f t="shared" ca="1" si="335"/>
        <v>0</v>
      </c>
      <c r="AR1650">
        <f t="shared" ca="1" si="336"/>
        <v>0</v>
      </c>
      <c r="AS1650">
        <f t="shared" ca="1" si="337"/>
        <v>0</v>
      </c>
    </row>
    <row r="1651" spans="20:45" ht="15.75" hidden="1" customHeight="1" x14ac:dyDescent="0.25">
      <c r="T1651" s="23" t="str">
        <f>ADDRESS('Відомість №2'!AS1647,2)</f>
        <v>$B$3399</v>
      </c>
      <c r="U1651" s="23" t="str">
        <f>ADDRESS('Відомість №2'!AS1647,1)</f>
        <v>$A$3399</v>
      </c>
      <c r="V1651" s="23">
        <f t="shared" ca="1" si="325"/>
        <v>0</v>
      </c>
      <c r="W1651" s="23">
        <f t="shared" ca="1" si="326"/>
        <v>0</v>
      </c>
      <c r="Y1651" s="23" t="str">
        <f>ADDRESS('Відомість №2'!AS1647,21)</f>
        <v>$U$3399</v>
      </c>
      <c r="Z1651" s="23" t="str">
        <f>ADDRESS('Відомість №2'!AS1647,20)</f>
        <v>$T$3399</v>
      </c>
      <c r="AA1651" s="23">
        <f t="shared" ca="1" si="327"/>
        <v>0</v>
      </c>
      <c r="AB1651" s="23">
        <f t="shared" ca="1" si="328"/>
        <v>0</v>
      </c>
      <c r="AC1651" s="23" t="e">
        <f>ADDRESS('Відомість №2'!AT1647,6)</f>
        <v>#VALUE!</v>
      </c>
      <c r="AD1651" s="23" t="e">
        <f t="shared" ca="1" si="329"/>
        <v>#VALUE!</v>
      </c>
      <c r="AF1651" s="23" t="e">
        <f t="shared" ca="1" si="330"/>
        <v>#VALUE!</v>
      </c>
      <c r="AG1651" s="23" t="str">
        <f>ADDRESS('Відомість №2'!AS1647,9)</f>
        <v>$I$3399</v>
      </c>
      <c r="AH1651" s="23" t="str">
        <f>ADDRESS('Відомість №2'!AS1647,10)</f>
        <v>$J$3399</v>
      </c>
      <c r="AI1651" s="20">
        <f t="shared" ca="1" si="331"/>
        <v>0</v>
      </c>
      <c r="AJ1651" s="20">
        <f t="shared" ca="1" si="332"/>
        <v>0</v>
      </c>
      <c r="AK1651" s="20" t="str">
        <f>ADDRESS('Відомість №2'!AS1647,7)</f>
        <v>$G$3399</v>
      </c>
      <c r="AL1651" s="20" t="str">
        <f>ADDRESS('Відомість №2'!AS1647,8)</f>
        <v>$H$3399</v>
      </c>
      <c r="AM1651">
        <f t="shared" ca="1" si="333"/>
        <v>0</v>
      </c>
      <c r="AN1651">
        <f t="shared" ca="1" si="334"/>
        <v>0</v>
      </c>
      <c r="AO1651" t="str">
        <f>ADDRESS('Відомість №2'!AS1647,3)</f>
        <v>$C$3399</v>
      </c>
      <c r="AP1651" t="str">
        <f>ADDRESS('Відомість №2'!AS1647,22)</f>
        <v>$V$3399</v>
      </c>
      <c r="AQ1651">
        <f t="shared" ca="1" si="335"/>
        <v>0</v>
      </c>
      <c r="AR1651">
        <f t="shared" ca="1" si="336"/>
        <v>0</v>
      </c>
      <c r="AS1651">
        <f t="shared" ca="1" si="337"/>
        <v>0</v>
      </c>
    </row>
    <row r="1652" spans="20:45" ht="15.75" hidden="1" customHeight="1" x14ac:dyDescent="0.25">
      <c r="T1652" s="23" t="str">
        <f>ADDRESS('Відомість №2'!AS1648,2)</f>
        <v>$B$3400</v>
      </c>
      <c r="U1652" s="23" t="str">
        <f>ADDRESS('Відомість №2'!AS1648,1)</f>
        <v>$A$3400</v>
      </c>
      <c r="V1652" s="23">
        <f t="shared" ca="1" si="325"/>
        <v>0</v>
      </c>
      <c r="W1652" s="23">
        <f t="shared" ca="1" si="326"/>
        <v>0</v>
      </c>
      <c r="Y1652" s="23" t="str">
        <f>ADDRESS('Відомість №2'!AS1648,21)</f>
        <v>$U$3400</v>
      </c>
      <c r="Z1652" s="23" t="str">
        <f>ADDRESS('Відомість №2'!AS1648,20)</f>
        <v>$T$3400</v>
      </c>
      <c r="AA1652" s="23">
        <f t="shared" ca="1" si="327"/>
        <v>0</v>
      </c>
      <c r="AB1652" s="23">
        <f t="shared" ca="1" si="328"/>
        <v>0</v>
      </c>
      <c r="AC1652" s="23" t="e">
        <f>ADDRESS('Відомість №2'!AT1648,6)</f>
        <v>#VALUE!</v>
      </c>
      <c r="AD1652" s="23" t="e">
        <f t="shared" ca="1" si="329"/>
        <v>#VALUE!</v>
      </c>
      <c r="AF1652" s="23" t="e">
        <f t="shared" ca="1" si="330"/>
        <v>#VALUE!</v>
      </c>
      <c r="AG1652" s="23" t="str">
        <f>ADDRESS('Відомість №2'!AS1648,9)</f>
        <v>$I$3400</v>
      </c>
      <c r="AH1652" s="23" t="str">
        <f>ADDRESS('Відомість №2'!AS1648,10)</f>
        <v>$J$3400</v>
      </c>
      <c r="AI1652" s="20">
        <f t="shared" ca="1" si="331"/>
        <v>0</v>
      </c>
      <c r="AJ1652" s="20">
        <f t="shared" ca="1" si="332"/>
        <v>0</v>
      </c>
      <c r="AK1652" s="20" t="str">
        <f>ADDRESS('Відомість №2'!AS1648,7)</f>
        <v>$G$3400</v>
      </c>
      <c r="AL1652" s="20" t="str">
        <f>ADDRESS('Відомість №2'!AS1648,8)</f>
        <v>$H$3400</v>
      </c>
      <c r="AM1652">
        <f t="shared" ca="1" si="333"/>
        <v>0</v>
      </c>
      <c r="AN1652">
        <f t="shared" ca="1" si="334"/>
        <v>0</v>
      </c>
      <c r="AO1652" t="str">
        <f>ADDRESS('Відомість №2'!AS1648,3)</f>
        <v>$C$3400</v>
      </c>
      <c r="AP1652" t="str">
        <f>ADDRESS('Відомість №2'!AS1648,22)</f>
        <v>$V$3400</v>
      </c>
      <c r="AQ1652">
        <f t="shared" ca="1" si="335"/>
        <v>0</v>
      </c>
      <c r="AR1652">
        <f t="shared" ca="1" si="336"/>
        <v>0</v>
      </c>
      <c r="AS1652">
        <f t="shared" ca="1" si="337"/>
        <v>0</v>
      </c>
    </row>
    <row r="1653" spans="20:45" ht="15.75" hidden="1" customHeight="1" x14ac:dyDescent="0.25">
      <c r="T1653" s="23" t="str">
        <f>ADDRESS('Відомість №2'!AS1649,2)</f>
        <v>$B$3401</v>
      </c>
      <c r="U1653" s="23" t="str">
        <f>ADDRESS('Відомість №2'!AS1649,1)</f>
        <v>$A$3401</v>
      </c>
      <c r="V1653" s="23">
        <f t="shared" ca="1" si="325"/>
        <v>0</v>
      </c>
      <c r="W1653" s="23">
        <f t="shared" ca="1" si="326"/>
        <v>0</v>
      </c>
      <c r="Y1653" s="23" t="str">
        <f>ADDRESS('Відомість №2'!AS1649,21)</f>
        <v>$U$3401</v>
      </c>
      <c r="Z1653" s="23" t="str">
        <f>ADDRESS('Відомість №2'!AS1649,20)</f>
        <v>$T$3401</v>
      </c>
      <c r="AA1653" s="23">
        <f t="shared" ca="1" si="327"/>
        <v>0</v>
      </c>
      <c r="AB1653" s="23">
        <f t="shared" ca="1" si="328"/>
        <v>0</v>
      </c>
      <c r="AC1653" s="23" t="e">
        <f>ADDRESS('Відомість №2'!AT1649,6)</f>
        <v>#VALUE!</v>
      </c>
      <c r="AD1653" s="23" t="e">
        <f t="shared" ca="1" si="329"/>
        <v>#VALUE!</v>
      </c>
      <c r="AF1653" s="23" t="e">
        <f t="shared" ca="1" si="330"/>
        <v>#VALUE!</v>
      </c>
      <c r="AG1653" s="23" t="str">
        <f>ADDRESS('Відомість №2'!AS1649,9)</f>
        <v>$I$3401</v>
      </c>
      <c r="AH1653" s="23" t="str">
        <f>ADDRESS('Відомість №2'!AS1649,10)</f>
        <v>$J$3401</v>
      </c>
      <c r="AI1653" s="20">
        <f t="shared" ca="1" si="331"/>
        <v>0</v>
      </c>
      <c r="AJ1653" s="20">
        <f t="shared" ca="1" si="332"/>
        <v>0</v>
      </c>
      <c r="AK1653" s="20" t="str">
        <f>ADDRESS('Відомість №2'!AS1649,7)</f>
        <v>$G$3401</v>
      </c>
      <c r="AL1653" s="20" t="str">
        <f>ADDRESS('Відомість №2'!AS1649,8)</f>
        <v>$H$3401</v>
      </c>
      <c r="AM1653">
        <f t="shared" ca="1" si="333"/>
        <v>0</v>
      </c>
      <c r="AN1653">
        <f t="shared" ca="1" si="334"/>
        <v>0</v>
      </c>
      <c r="AO1653" t="str">
        <f>ADDRESS('Відомість №2'!AS1649,3)</f>
        <v>$C$3401</v>
      </c>
      <c r="AP1653" t="str">
        <f>ADDRESS('Відомість №2'!AS1649,22)</f>
        <v>$V$3401</v>
      </c>
      <c r="AQ1653">
        <f t="shared" ca="1" si="335"/>
        <v>0</v>
      </c>
      <c r="AR1653">
        <f t="shared" ca="1" si="336"/>
        <v>0</v>
      </c>
      <c r="AS1653">
        <f t="shared" ca="1" si="337"/>
        <v>0</v>
      </c>
    </row>
    <row r="1654" spans="20:45" ht="15.75" hidden="1" customHeight="1" x14ac:dyDescent="0.25">
      <c r="T1654" s="23" t="str">
        <f>ADDRESS('Відомість №2'!AS1650,2)</f>
        <v>$B$3402</v>
      </c>
      <c r="U1654" s="23" t="str">
        <f>ADDRESS('Відомість №2'!AS1650,1)</f>
        <v>$A$3402</v>
      </c>
      <c r="V1654" s="23">
        <f t="shared" ca="1" si="325"/>
        <v>0</v>
      </c>
      <c r="W1654" s="23">
        <f t="shared" ca="1" si="326"/>
        <v>0</v>
      </c>
      <c r="Y1654" s="23" t="str">
        <f>ADDRESS('Відомість №2'!AS1650,21)</f>
        <v>$U$3402</v>
      </c>
      <c r="Z1654" s="23" t="str">
        <f>ADDRESS('Відомість №2'!AS1650,20)</f>
        <v>$T$3402</v>
      </c>
      <c r="AA1654" s="23">
        <f t="shared" ca="1" si="327"/>
        <v>0</v>
      </c>
      <c r="AB1654" s="23">
        <f t="shared" ca="1" si="328"/>
        <v>0</v>
      </c>
      <c r="AC1654" s="23" t="e">
        <f>ADDRESS('Відомість №2'!AT1650,6)</f>
        <v>#VALUE!</v>
      </c>
      <c r="AD1654" s="23" t="e">
        <f t="shared" ca="1" si="329"/>
        <v>#VALUE!</v>
      </c>
      <c r="AF1654" s="23" t="e">
        <f t="shared" ca="1" si="330"/>
        <v>#VALUE!</v>
      </c>
      <c r="AG1654" s="23" t="str">
        <f>ADDRESS('Відомість №2'!AS1650,9)</f>
        <v>$I$3402</v>
      </c>
      <c r="AH1654" s="23" t="str">
        <f>ADDRESS('Відомість №2'!AS1650,10)</f>
        <v>$J$3402</v>
      </c>
      <c r="AI1654" s="20">
        <f t="shared" ca="1" si="331"/>
        <v>0</v>
      </c>
      <c r="AJ1654" s="20">
        <f t="shared" ca="1" si="332"/>
        <v>0</v>
      </c>
      <c r="AK1654" s="20" t="str">
        <f>ADDRESS('Відомість №2'!AS1650,7)</f>
        <v>$G$3402</v>
      </c>
      <c r="AL1654" s="20" t="str">
        <f>ADDRESS('Відомість №2'!AS1650,8)</f>
        <v>$H$3402</v>
      </c>
      <c r="AM1654">
        <f t="shared" ca="1" si="333"/>
        <v>0</v>
      </c>
      <c r="AN1654">
        <f t="shared" ca="1" si="334"/>
        <v>0</v>
      </c>
      <c r="AO1654" t="str">
        <f>ADDRESS('Відомість №2'!AS1650,3)</f>
        <v>$C$3402</v>
      </c>
      <c r="AP1654" t="str">
        <f>ADDRESS('Відомість №2'!AS1650,22)</f>
        <v>$V$3402</v>
      </c>
      <c r="AQ1654">
        <f t="shared" ca="1" si="335"/>
        <v>0</v>
      </c>
      <c r="AR1654">
        <f t="shared" ca="1" si="336"/>
        <v>0</v>
      </c>
      <c r="AS1654">
        <f t="shared" ca="1" si="337"/>
        <v>0</v>
      </c>
    </row>
    <row r="1655" spans="20:45" ht="15.75" hidden="1" customHeight="1" x14ac:dyDescent="0.25">
      <c r="T1655" s="23" t="str">
        <f>ADDRESS('Відомість №2'!AS1651,2)</f>
        <v>$B$3403</v>
      </c>
      <c r="U1655" s="23" t="str">
        <f>ADDRESS('Відомість №2'!AS1651,1)</f>
        <v>$A$3403</v>
      </c>
      <c r="V1655" s="23">
        <f t="shared" ca="1" si="325"/>
        <v>0</v>
      </c>
      <c r="W1655" s="23">
        <f t="shared" ca="1" si="326"/>
        <v>0</v>
      </c>
      <c r="Y1655" s="23" t="str">
        <f>ADDRESS('Відомість №2'!AS1651,21)</f>
        <v>$U$3403</v>
      </c>
      <c r="Z1655" s="23" t="str">
        <f>ADDRESS('Відомість №2'!AS1651,20)</f>
        <v>$T$3403</v>
      </c>
      <c r="AA1655" s="23">
        <f t="shared" ca="1" si="327"/>
        <v>0</v>
      </c>
      <c r="AB1655" s="23">
        <f t="shared" ca="1" si="328"/>
        <v>0</v>
      </c>
      <c r="AC1655" s="23" t="e">
        <f>ADDRESS('Відомість №2'!AT1651,6)</f>
        <v>#VALUE!</v>
      </c>
      <c r="AD1655" s="23" t="e">
        <f t="shared" ca="1" si="329"/>
        <v>#VALUE!</v>
      </c>
      <c r="AF1655" s="23" t="e">
        <f t="shared" ca="1" si="330"/>
        <v>#VALUE!</v>
      </c>
      <c r="AG1655" s="23" t="str">
        <f>ADDRESS('Відомість №2'!AS1651,9)</f>
        <v>$I$3403</v>
      </c>
      <c r="AH1655" s="23" t="str">
        <f>ADDRESS('Відомість №2'!AS1651,10)</f>
        <v>$J$3403</v>
      </c>
      <c r="AI1655" s="20">
        <f t="shared" ca="1" si="331"/>
        <v>0</v>
      </c>
      <c r="AJ1655" s="20">
        <f t="shared" ca="1" si="332"/>
        <v>0</v>
      </c>
      <c r="AK1655" s="20" t="str">
        <f>ADDRESS('Відомість №2'!AS1651,7)</f>
        <v>$G$3403</v>
      </c>
      <c r="AL1655" s="20" t="str">
        <f>ADDRESS('Відомість №2'!AS1651,8)</f>
        <v>$H$3403</v>
      </c>
      <c r="AM1655">
        <f t="shared" ca="1" si="333"/>
        <v>0</v>
      </c>
      <c r="AN1655">
        <f t="shared" ca="1" si="334"/>
        <v>0</v>
      </c>
      <c r="AO1655" t="str">
        <f>ADDRESS('Відомість №2'!AS1651,3)</f>
        <v>$C$3403</v>
      </c>
      <c r="AP1655" t="str">
        <f>ADDRESS('Відомість №2'!AS1651,22)</f>
        <v>$V$3403</v>
      </c>
      <c r="AQ1655">
        <f t="shared" ca="1" si="335"/>
        <v>0</v>
      </c>
      <c r="AR1655">
        <f t="shared" ca="1" si="336"/>
        <v>0</v>
      </c>
      <c r="AS1655">
        <f t="shared" ca="1" si="337"/>
        <v>0</v>
      </c>
    </row>
    <row r="1656" spans="20:45" ht="15.75" hidden="1" customHeight="1" x14ac:dyDescent="0.25">
      <c r="T1656" s="23" t="str">
        <f>ADDRESS('Відомість №2'!AS1652,2)</f>
        <v>$B$3404</v>
      </c>
      <c r="U1656" s="23" t="str">
        <f>ADDRESS('Відомість №2'!AS1652,1)</f>
        <v>$A$3404</v>
      </c>
      <c r="V1656" s="23">
        <f t="shared" ca="1" si="325"/>
        <v>0</v>
      </c>
      <c r="W1656" s="23">
        <f t="shared" ca="1" si="326"/>
        <v>0</v>
      </c>
      <c r="Y1656" s="23" t="str">
        <f>ADDRESS('Відомість №2'!AS1652,21)</f>
        <v>$U$3404</v>
      </c>
      <c r="Z1656" s="23" t="str">
        <f>ADDRESS('Відомість №2'!AS1652,20)</f>
        <v>$T$3404</v>
      </c>
      <c r="AA1656" s="23">
        <f t="shared" ca="1" si="327"/>
        <v>0</v>
      </c>
      <c r="AB1656" s="23">
        <f t="shared" ca="1" si="328"/>
        <v>0</v>
      </c>
      <c r="AC1656" s="23" t="e">
        <f>ADDRESS('Відомість №2'!AT1652,6)</f>
        <v>#VALUE!</v>
      </c>
      <c r="AD1656" s="23" t="e">
        <f t="shared" ca="1" si="329"/>
        <v>#VALUE!</v>
      </c>
      <c r="AF1656" s="23" t="e">
        <f t="shared" ca="1" si="330"/>
        <v>#VALUE!</v>
      </c>
      <c r="AG1656" s="23" t="str">
        <f>ADDRESS('Відомість №2'!AS1652,9)</f>
        <v>$I$3404</v>
      </c>
      <c r="AH1656" s="23" t="str">
        <f>ADDRESS('Відомість №2'!AS1652,10)</f>
        <v>$J$3404</v>
      </c>
      <c r="AI1656" s="20">
        <f t="shared" ca="1" si="331"/>
        <v>0</v>
      </c>
      <c r="AJ1656" s="20">
        <f t="shared" ca="1" si="332"/>
        <v>0</v>
      </c>
      <c r="AK1656" s="20" t="str">
        <f>ADDRESS('Відомість №2'!AS1652,7)</f>
        <v>$G$3404</v>
      </c>
      <c r="AL1656" s="20" t="str">
        <f>ADDRESS('Відомість №2'!AS1652,8)</f>
        <v>$H$3404</v>
      </c>
      <c r="AM1656">
        <f t="shared" ca="1" si="333"/>
        <v>0</v>
      </c>
      <c r="AN1656">
        <f t="shared" ca="1" si="334"/>
        <v>0</v>
      </c>
      <c r="AO1656" t="str">
        <f>ADDRESS('Відомість №2'!AS1652,3)</f>
        <v>$C$3404</v>
      </c>
      <c r="AP1656" t="str">
        <f>ADDRESS('Відомість №2'!AS1652,22)</f>
        <v>$V$3404</v>
      </c>
      <c r="AQ1656">
        <f t="shared" ca="1" si="335"/>
        <v>0</v>
      </c>
      <c r="AR1656">
        <f t="shared" ca="1" si="336"/>
        <v>0</v>
      </c>
      <c r="AS1656">
        <f t="shared" ca="1" si="337"/>
        <v>0</v>
      </c>
    </row>
    <row r="1657" spans="20:45" ht="15.75" hidden="1" customHeight="1" x14ac:dyDescent="0.25">
      <c r="T1657" s="23" t="str">
        <f>ADDRESS('Відомість №2'!AS1653,2)</f>
        <v>$B$3405</v>
      </c>
      <c r="U1657" s="23" t="str">
        <f>ADDRESS('Відомість №2'!AS1653,1)</f>
        <v>$A$3405</v>
      </c>
      <c r="V1657" s="23">
        <f t="shared" ca="1" si="325"/>
        <v>0</v>
      </c>
      <c r="W1657" s="23">
        <f t="shared" ca="1" si="326"/>
        <v>0</v>
      </c>
      <c r="Y1657" s="23" t="str">
        <f>ADDRESS('Відомість №2'!AS1653,21)</f>
        <v>$U$3405</v>
      </c>
      <c r="Z1657" s="23" t="str">
        <f>ADDRESS('Відомість №2'!AS1653,20)</f>
        <v>$T$3405</v>
      </c>
      <c r="AA1657" s="23">
        <f t="shared" ca="1" si="327"/>
        <v>0</v>
      </c>
      <c r="AB1657" s="23">
        <f t="shared" ca="1" si="328"/>
        <v>0</v>
      </c>
      <c r="AC1657" s="23" t="e">
        <f>ADDRESS('Відомість №2'!AT1653,6)</f>
        <v>#VALUE!</v>
      </c>
      <c r="AD1657" s="23" t="e">
        <f t="shared" ca="1" si="329"/>
        <v>#VALUE!</v>
      </c>
      <c r="AF1657" s="23" t="e">
        <f t="shared" ca="1" si="330"/>
        <v>#VALUE!</v>
      </c>
      <c r="AG1657" s="23" t="str">
        <f>ADDRESS('Відомість №2'!AS1653,9)</f>
        <v>$I$3405</v>
      </c>
      <c r="AH1657" s="23" t="str">
        <f>ADDRESS('Відомість №2'!AS1653,10)</f>
        <v>$J$3405</v>
      </c>
      <c r="AI1657" s="20">
        <f t="shared" ca="1" si="331"/>
        <v>0</v>
      </c>
      <c r="AJ1657" s="20">
        <f t="shared" ca="1" si="332"/>
        <v>0</v>
      </c>
      <c r="AK1657" s="20" t="str">
        <f>ADDRESS('Відомість №2'!AS1653,7)</f>
        <v>$G$3405</v>
      </c>
      <c r="AL1657" s="20" t="str">
        <f>ADDRESS('Відомість №2'!AS1653,8)</f>
        <v>$H$3405</v>
      </c>
      <c r="AM1657">
        <f t="shared" ca="1" si="333"/>
        <v>0</v>
      </c>
      <c r="AN1657">
        <f t="shared" ca="1" si="334"/>
        <v>0</v>
      </c>
      <c r="AO1657" t="str">
        <f>ADDRESS('Відомість №2'!AS1653,3)</f>
        <v>$C$3405</v>
      </c>
      <c r="AP1657" t="str">
        <f>ADDRESS('Відомість №2'!AS1653,22)</f>
        <v>$V$3405</v>
      </c>
      <c r="AQ1657">
        <f t="shared" ca="1" si="335"/>
        <v>0</v>
      </c>
      <c r="AR1657">
        <f t="shared" ca="1" si="336"/>
        <v>0</v>
      </c>
      <c r="AS1657">
        <f t="shared" ca="1" si="337"/>
        <v>0</v>
      </c>
    </row>
    <row r="1658" spans="20:45" ht="15.75" hidden="1" customHeight="1" x14ac:dyDescent="0.25">
      <c r="T1658" s="23" t="str">
        <f>ADDRESS('Відомість №2'!AS1654,2)</f>
        <v>$B$3406</v>
      </c>
      <c r="U1658" s="23" t="str">
        <f>ADDRESS('Відомість №2'!AS1654,1)</f>
        <v>$A$3406</v>
      </c>
      <c r="V1658" s="23">
        <f t="shared" ca="1" si="325"/>
        <v>0</v>
      </c>
      <c r="W1658" s="23">
        <f t="shared" ca="1" si="326"/>
        <v>0</v>
      </c>
      <c r="Y1658" s="23" t="str">
        <f>ADDRESS('Відомість №2'!AS1654,21)</f>
        <v>$U$3406</v>
      </c>
      <c r="Z1658" s="23" t="str">
        <f>ADDRESS('Відомість №2'!AS1654,20)</f>
        <v>$T$3406</v>
      </c>
      <c r="AA1658" s="23">
        <f t="shared" ca="1" si="327"/>
        <v>0</v>
      </c>
      <c r="AB1658" s="23">
        <f t="shared" ca="1" si="328"/>
        <v>0</v>
      </c>
      <c r="AC1658" s="23" t="e">
        <f>ADDRESS('Відомість №2'!AT1654,6)</f>
        <v>#VALUE!</v>
      </c>
      <c r="AD1658" s="23" t="e">
        <f t="shared" ca="1" si="329"/>
        <v>#VALUE!</v>
      </c>
      <c r="AF1658" s="23" t="e">
        <f t="shared" ca="1" si="330"/>
        <v>#VALUE!</v>
      </c>
      <c r="AG1658" s="23" t="str">
        <f>ADDRESS('Відомість №2'!AS1654,9)</f>
        <v>$I$3406</v>
      </c>
      <c r="AH1658" s="23" t="str">
        <f>ADDRESS('Відомість №2'!AS1654,10)</f>
        <v>$J$3406</v>
      </c>
      <c r="AI1658" s="20">
        <f t="shared" ca="1" si="331"/>
        <v>0</v>
      </c>
      <c r="AJ1658" s="20">
        <f t="shared" ca="1" si="332"/>
        <v>0</v>
      </c>
      <c r="AK1658" s="20" t="str">
        <f>ADDRESS('Відомість №2'!AS1654,7)</f>
        <v>$G$3406</v>
      </c>
      <c r="AL1658" s="20" t="str">
        <f>ADDRESS('Відомість №2'!AS1654,8)</f>
        <v>$H$3406</v>
      </c>
      <c r="AM1658">
        <f t="shared" ca="1" si="333"/>
        <v>0</v>
      </c>
      <c r="AN1658">
        <f t="shared" ca="1" si="334"/>
        <v>0</v>
      </c>
      <c r="AO1658" t="str">
        <f>ADDRESS('Відомість №2'!AS1654,3)</f>
        <v>$C$3406</v>
      </c>
      <c r="AP1658" t="str">
        <f>ADDRESS('Відомість №2'!AS1654,22)</f>
        <v>$V$3406</v>
      </c>
      <c r="AQ1658">
        <f t="shared" ca="1" si="335"/>
        <v>0</v>
      </c>
      <c r="AR1658">
        <f t="shared" ca="1" si="336"/>
        <v>0</v>
      </c>
      <c r="AS1658">
        <f t="shared" ca="1" si="337"/>
        <v>0</v>
      </c>
    </row>
    <row r="1659" spans="20:45" ht="15.75" hidden="1" customHeight="1" x14ac:dyDescent="0.25">
      <c r="T1659" s="23" t="str">
        <f>ADDRESS('Відомість №2'!AS1655,2)</f>
        <v>$B$3407</v>
      </c>
      <c r="U1659" s="23" t="str">
        <f>ADDRESS('Відомість №2'!AS1655,1)</f>
        <v>$A$3407</v>
      </c>
      <c r="V1659" s="23">
        <f t="shared" ca="1" si="325"/>
        <v>0</v>
      </c>
      <c r="W1659" s="23">
        <f t="shared" ca="1" si="326"/>
        <v>0</v>
      </c>
      <c r="Y1659" s="23" t="str">
        <f>ADDRESS('Відомість №2'!AS1655,21)</f>
        <v>$U$3407</v>
      </c>
      <c r="Z1659" s="23" t="str">
        <f>ADDRESS('Відомість №2'!AS1655,20)</f>
        <v>$T$3407</v>
      </c>
      <c r="AA1659" s="23">
        <f t="shared" ca="1" si="327"/>
        <v>0</v>
      </c>
      <c r="AB1659" s="23">
        <f t="shared" ca="1" si="328"/>
        <v>0</v>
      </c>
      <c r="AC1659" s="23" t="e">
        <f>ADDRESS('Відомість №2'!AT1655,6)</f>
        <v>#VALUE!</v>
      </c>
      <c r="AD1659" s="23" t="e">
        <f t="shared" ca="1" si="329"/>
        <v>#VALUE!</v>
      </c>
      <c r="AF1659" s="23" t="e">
        <f t="shared" ca="1" si="330"/>
        <v>#VALUE!</v>
      </c>
      <c r="AG1659" s="23" t="str">
        <f>ADDRESS('Відомість №2'!AS1655,9)</f>
        <v>$I$3407</v>
      </c>
      <c r="AH1659" s="23" t="str">
        <f>ADDRESS('Відомість №2'!AS1655,10)</f>
        <v>$J$3407</v>
      </c>
      <c r="AI1659" s="20">
        <f t="shared" ca="1" si="331"/>
        <v>0</v>
      </c>
      <c r="AJ1659" s="20">
        <f t="shared" ca="1" si="332"/>
        <v>0</v>
      </c>
      <c r="AK1659" s="20" t="str">
        <f>ADDRESS('Відомість №2'!AS1655,7)</f>
        <v>$G$3407</v>
      </c>
      <c r="AL1659" s="20" t="str">
        <f>ADDRESS('Відомість №2'!AS1655,8)</f>
        <v>$H$3407</v>
      </c>
      <c r="AM1659">
        <f t="shared" ca="1" si="333"/>
        <v>0</v>
      </c>
      <c r="AN1659">
        <f t="shared" ca="1" si="334"/>
        <v>0</v>
      </c>
      <c r="AO1659" t="str">
        <f>ADDRESS('Відомість №2'!AS1655,3)</f>
        <v>$C$3407</v>
      </c>
      <c r="AP1659" t="str">
        <f>ADDRESS('Відомість №2'!AS1655,22)</f>
        <v>$V$3407</v>
      </c>
      <c r="AQ1659">
        <f t="shared" ca="1" si="335"/>
        <v>0</v>
      </c>
      <c r="AR1659">
        <f t="shared" ca="1" si="336"/>
        <v>0</v>
      </c>
      <c r="AS1659">
        <f t="shared" ca="1" si="337"/>
        <v>0</v>
      </c>
    </row>
    <row r="1660" spans="20:45" ht="15.75" hidden="1" customHeight="1" x14ac:dyDescent="0.25">
      <c r="T1660" s="23" t="str">
        <f>ADDRESS('Відомість №2'!AS1656,2)</f>
        <v>$B$3408</v>
      </c>
      <c r="U1660" s="23" t="str">
        <f>ADDRESS('Відомість №2'!AS1656,1)</f>
        <v>$A$3408</v>
      </c>
      <c r="V1660" s="23">
        <f t="shared" ca="1" si="325"/>
        <v>0</v>
      </c>
      <c r="W1660" s="23">
        <f t="shared" ca="1" si="326"/>
        <v>0</v>
      </c>
      <c r="Y1660" s="23" t="str">
        <f>ADDRESS('Відомість №2'!AS1656,21)</f>
        <v>$U$3408</v>
      </c>
      <c r="Z1660" s="23" t="str">
        <f>ADDRESS('Відомість №2'!AS1656,20)</f>
        <v>$T$3408</v>
      </c>
      <c r="AA1660" s="23">
        <f t="shared" ca="1" si="327"/>
        <v>0</v>
      </c>
      <c r="AB1660" s="23">
        <f t="shared" ca="1" si="328"/>
        <v>0</v>
      </c>
      <c r="AC1660" s="23" t="e">
        <f>ADDRESS('Відомість №2'!AT1656,6)</f>
        <v>#VALUE!</v>
      </c>
      <c r="AD1660" s="23" t="e">
        <f t="shared" ca="1" si="329"/>
        <v>#VALUE!</v>
      </c>
      <c r="AF1660" s="23" t="e">
        <f t="shared" ca="1" si="330"/>
        <v>#VALUE!</v>
      </c>
      <c r="AG1660" s="23" t="str">
        <f>ADDRESS('Відомість №2'!AS1656,9)</f>
        <v>$I$3408</v>
      </c>
      <c r="AH1660" s="23" t="str">
        <f>ADDRESS('Відомість №2'!AS1656,10)</f>
        <v>$J$3408</v>
      </c>
      <c r="AI1660" s="20">
        <f t="shared" ca="1" si="331"/>
        <v>0</v>
      </c>
      <c r="AJ1660" s="20">
        <f t="shared" ca="1" si="332"/>
        <v>0</v>
      </c>
      <c r="AK1660" s="20" t="str">
        <f>ADDRESS('Відомість №2'!AS1656,7)</f>
        <v>$G$3408</v>
      </c>
      <c r="AL1660" s="20" t="str">
        <f>ADDRESS('Відомість №2'!AS1656,8)</f>
        <v>$H$3408</v>
      </c>
      <c r="AM1660">
        <f t="shared" ca="1" si="333"/>
        <v>0</v>
      </c>
      <c r="AN1660">
        <f t="shared" ca="1" si="334"/>
        <v>0</v>
      </c>
      <c r="AO1660" t="str">
        <f>ADDRESS('Відомість №2'!AS1656,3)</f>
        <v>$C$3408</v>
      </c>
      <c r="AP1660" t="str">
        <f>ADDRESS('Відомість №2'!AS1656,22)</f>
        <v>$V$3408</v>
      </c>
      <c r="AQ1660">
        <f t="shared" ca="1" si="335"/>
        <v>0</v>
      </c>
      <c r="AR1660">
        <f t="shared" ca="1" si="336"/>
        <v>0</v>
      </c>
      <c r="AS1660">
        <f t="shared" ca="1" si="337"/>
        <v>0</v>
      </c>
    </row>
    <row r="1661" spans="20:45" ht="15.75" hidden="1" customHeight="1" x14ac:dyDescent="0.25">
      <c r="T1661" s="23" t="str">
        <f>ADDRESS('Відомість №2'!AS1657,2)</f>
        <v>$B$3409</v>
      </c>
      <c r="U1661" s="23" t="str">
        <f>ADDRESS('Відомість №2'!AS1657,1)</f>
        <v>$A$3409</v>
      </c>
      <c r="V1661" s="23">
        <f t="shared" ca="1" si="325"/>
        <v>0</v>
      </c>
      <c r="W1661" s="23">
        <f t="shared" ca="1" si="326"/>
        <v>0</v>
      </c>
      <c r="Y1661" s="23" t="str">
        <f>ADDRESS('Відомість №2'!AS1657,21)</f>
        <v>$U$3409</v>
      </c>
      <c r="Z1661" s="23" t="str">
        <f>ADDRESS('Відомість №2'!AS1657,20)</f>
        <v>$T$3409</v>
      </c>
      <c r="AA1661" s="23">
        <f t="shared" ca="1" si="327"/>
        <v>0</v>
      </c>
      <c r="AB1661" s="23">
        <f t="shared" ca="1" si="328"/>
        <v>0</v>
      </c>
      <c r="AC1661" s="23" t="e">
        <f>ADDRESS('Відомість №2'!AT1657,6)</f>
        <v>#VALUE!</v>
      </c>
      <c r="AD1661" s="23" t="e">
        <f t="shared" ca="1" si="329"/>
        <v>#VALUE!</v>
      </c>
      <c r="AF1661" s="23" t="e">
        <f t="shared" ca="1" si="330"/>
        <v>#VALUE!</v>
      </c>
      <c r="AG1661" s="23" t="str">
        <f>ADDRESS('Відомість №2'!AS1657,9)</f>
        <v>$I$3409</v>
      </c>
      <c r="AH1661" s="23" t="str">
        <f>ADDRESS('Відомість №2'!AS1657,10)</f>
        <v>$J$3409</v>
      </c>
      <c r="AI1661" s="20">
        <f t="shared" ca="1" si="331"/>
        <v>0</v>
      </c>
      <c r="AJ1661" s="20">
        <f t="shared" ca="1" si="332"/>
        <v>0</v>
      </c>
      <c r="AK1661" s="20" t="str">
        <f>ADDRESS('Відомість №2'!AS1657,7)</f>
        <v>$G$3409</v>
      </c>
      <c r="AL1661" s="20" t="str">
        <f>ADDRESS('Відомість №2'!AS1657,8)</f>
        <v>$H$3409</v>
      </c>
      <c r="AM1661">
        <f t="shared" ca="1" si="333"/>
        <v>0</v>
      </c>
      <c r="AN1661">
        <f t="shared" ca="1" si="334"/>
        <v>0</v>
      </c>
      <c r="AO1661" t="str">
        <f>ADDRESS('Відомість №2'!AS1657,3)</f>
        <v>$C$3409</v>
      </c>
      <c r="AP1661" t="str">
        <f>ADDRESS('Відомість №2'!AS1657,22)</f>
        <v>$V$3409</v>
      </c>
      <c r="AQ1661">
        <f t="shared" ca="1" si="335"/>
        <v>0</v>
      </c>
      <c r="AR1661">
        <f t="shared" ca="1" si="336"/>
        <v>0</v>
      </c>
      <c r="AS1661">
        <f t="shared" ca="1" si="337"/>
        <v>0</v>
      </c>
    </row>
    <row r="1662" spans="20:45" ht="15.75" hidden="1" customHeight="1" x14ac:dyDescent="0.25">
      <c r="T1662" s="23" t="str">
        <f>ADDRESS('Відомість №2'!AS1658,2)</f>
        <v>$B$3410</v>
      </c>
      <c r="U1662" s="23" t="str">
        <f>ADDRESS('Відомість №2'!AS1658,1)</f>
        <v>$A$3410</v>
      </c>
      <c r="V1662" s="23">
        <f t="shared" ca="1" si="325"/>
        <v>0</v>
      </c>
      <c r="W1662" s="23">
        <f t="shared" ca="1" si="326"/>
        <v>0</v>
      </c>
      <c r="Y1662" s="23" t="str">
        <f>ADDRESS('Відомість №2'!AS1658,21)</f>
        <v>$U$3410</v>
      </c>
      <c r="Z1662" s="23" t="str">
        <f>ADDRESS('Відомість №2'!AS1658,20)</f>
        <v>$T$3410</v>
      </c>
      <c r="AA1662" s="23">
        <f t="shared" ca="1" si="327"/>
        <v>0</v>
      </c>
      <c r="AB1662" s="23">
        <f t="shared" ca="1" si="328"/>
        <v>0</v>
      </c>
      <c r="AC1662" s="23" t="e">
        <f>ADDRESS('Відомість №2'!AT1658,6)</f>
        <v>#VALUE!</v>
      </c>
      <c r="AD1662" s="23" t="e">
        <f t="shared" ca="1" si="329"/>
        <v>#VALUE!</v>
      </c>
      <c r="AF1662" s="23" t="e">
        <f t="shared" ca="1" si="330"/>
        <v>#VALUE!</v>
      </c>
      <c r="AG1662" s="23" t="str">
        <f>ADDRESS('Відомість №2'!AS1658,9)</f>
        <v>$I$3410</v>
      </c>
      <c r="AH1662" s="23" t="str">
        <f>ADDRESS('Відомість №2'!AS1658,10)</f>
        <v>$J$3410</v>
      </c>
      <c r="AI1662" s="20">
        <f t="shared" ca="1" si="331"/>
        <v>0</v>
      </c>
      <c r="AJ1662" s="20">
        <f t="shared" ca="1" si="332"/>
        <v>0</v>
      </c>
      <c r="AK1662" s="20" t="str">
        <f>ADDRESS('Відомість №2'!AS1658,7)</f>
        <v>$G$3410</v>
      </c>
      <c r="AL1662" s="20" t="str">
        <f>ADDRESS('Відомість №2'!AS1658,8)</f>
        <v>$H$3410</v>
      </c>
      <c r="AM1662">
        <f t="shared" ca="1" si="333"/>
        <v>0</v>
      </c>
      <c r="AN1662">
        <f t="shared" ca="1" si="334"/>
        <v>0</v>
      </c>
      <c r="AO1662" t="str">
        <f>ADDRESS('Відомість №2'!AS1658,3)</f>
        <v>$C$3410</v>
      </c>
      <c r="AP1662" t="str">
        <f>ADDRESS('Відомість №2'!AS1658,22)</f>
        <v>$V$3410</v>
      </c>
      <c r="AQ1662">
        <f t="shared" ca="1" si="335"/>
        <v>0</v>
      </c>
      <c r="AR1662">
        <f t="shared" ca="1" si="336"/>
        <v>0</v>
      </c>
      <c r="AS1662">
        <f t="shared" ca="1" si="337"/>
        <v>0</v>
      </c>
    </row>
    <row r="1663" spans="20:45" ht="15.75" hidden="1" customHeight="1" x14ac:dyDescent="0.25">
      <c r="T1663" s="23" t="str">
        <f>ADDRESS('Відомість №2'!AS1659,2)</f>
        <v>$B$3411</v>
      </c>
      <c r="U1663" s="23" t="str">
        <f>ADDRESS('Відомість №2'!AS1659,1)</f>
        <v>$A$3411</v>
      </c>
      <c r="V1663" s="23">
        <f t="shared" ca="1" si="325"/>
        <v>0</v>
      </c>
      <c r="W1663" s="23">
        <f t="shared" ca="1" si="326"/>
        <v>0</v>
      </c>
      <c r="Y1663" s="23" t="str">
        <f>ADDRESS('Відомість №2'!AS1659,21)</f>
        <v>$U$3411</v>
      </c>
      <c r="Z1663" s="23" t="str">
        <f>ADDRESS('Відомість №2'!AS1659,20)</f>
        <v>$T$3411</v>
      </c>
      <c r="AA1663" s="23">
        <f t="shared" ca="1" si="327"/>
        <v>0</v>
      </c>
      <c r="AB1663" s="23">
        <f t="shared" ca="1" si="328"/>
        <v>0</v>
      </c>
      <c r="AC1663" s="23" t="e">
        <f>ADDRESS('Відомість №2'!AT1659,6)</f>
        <v>#VALUE!</v>
      </c>
      <c r="AD1663" s="23" t="e">
        <f t="shared" ca="1" si="329"/>
        <v>#VALUE!</v>
      </c>
      <c r="AF1663" s="23" t="e">
        <f t="shared" ca="1" si="330"/>
        <v>#VALUE!</v>
      </c>
      <c r="AG1663" s="23" t="str">
        <f>ADDRESS('Відомість №2'!AS1659,9)</f>
        <v>$I$3411</v>
      </c>
      <c r="AH1663" s="23" t="str">
        <f>ADDRESS('Відомість №2'!AS1659,10)</f>
        <v>$J$3411</v>
      </c>
      <c r="AI1663" s="20">
        <f t="shared" ca="1" si="331"/>
        <v>0</v>
      </c>
      <c r="AJ1663" s="20">
        <f t="shared" ca="1" si="332"/>
        <v>0</v>
      </c>
      <c r="AK1663" s="20" t="str">
        <f>ADDRESS('Відомість №2'!AS1659,7)</f>
        <v>$G$3411</v>
      </c>
      <c r="AL1663" s="20" t="str">
        <f>ADDRESS('Відомість №2'!AS1659,8)</f>
        <v>$H$3411</v>
      </c>
      <c r="AM1663">
        <f t="shared" ca="1" si="333"/>
        <v>0</v>
      </c>
      <c r="AN1663">
        <f t="shared" ca="1" si="334"/>
        <v>0</v>
      </c>
      <c r="AO1663" t="str">
        <f>ADDRESS('Відомість №2'!AS1659,3)</f>
        <v>$C$3411</v>
      </c>
      <c r="AP1663" t="str">
        <f>ADDRESS('Відомість №2'!AS1659,22)</f>
        <v>$V$3411</v>
      </c>
      <c r="AQ1663">
        <f t="shared" ca="1" si="335"/>
        <v>0</v>
      </c>
      <c r="AR1663">
        <f t="shared" ca="1" si="336"/>
        <v>0</v>
      </c>
      <c r="AS1663">
        <f t="shared" ca="1" si="337"/>
        <v>0</v>
      </c>
    </row>
    <row r="1664" spans="20:45" ht="15.75" hidden="1" customHeight="1" x14ac:dyDescent="0.25">
      <c r="T1664" s="23" t="str">
        <f>ADDRESS('Відомість №2'!AS1660,2)</f>
        <v>$B$3412</v>
      </c>
      <c r="U1664" s="23" t="str">
        <f>ADDRESS('Відомість №2'!AS1660,1)</f>
        <v>$A$3412</v>
      </c>
      <c r="V1664" s="23">
        <f t="shared" ca="1" si="325"/>
        <v>0</v>
      </c>
      <c r="W1664" s="23">
        <f t="shared" ca="1" si="326"/>
        <v>0</v>
      </c>
      <c r="Y1664" s="23" t="str">
        <f>ADDRESS('Відомість №2'!AS1660,21)</f>
        <v>$U$3412</v>
      </c>
      <c r="Z1664" s="23" t="str">
        <f>ADDRESS('Відомість №2'!AS1660,20)</f>
        <v>$T$3412</v>
      </c>
      <c r="AA1664" s="23">
        <f t="shared" ca="1" si="327"/>
        <v>0</v>
      </c>
      <c r="AB1664" s="23">
        <f t="shared" ca="1" si="328"/>
        <v>0</v>
      </c>
      <c r="AC1664" s="23" t="e">
        <f>ADDRESS('Відомість №2'!AT1660,6)</f>
        <v>#VALUE!</v>
      </c>
      <c r="AD1664" s="23" t="e">
        <f t="shared" ca="1" si="329"/>
        <v>#VALUE!</v>
      </c>
      <c r="AF1664" s="23" t="e">
        <f t="shared" ca="1" si="330"/>
        <v>#VALUE!</v>
      </c>
      <c r="AG1664" s="23" t="str">
        <f>ADDRESS('Відомість №2'!AS1660,9)</f>
        <v>$I$3412</v>
      </c>
      <c r="AH1664" s="23" t="str">
        <f>ADDRESS('Відомість №2'!AS1660,10)</f>
        <v>$J$3412</v>
      </c>
      <c r="AI1664" s="20">
        <f t="shared" ca="1" si="331"/>
        <v>0</v>
      </c>
      <c r="AJ1664" s="20">
        <f t="shared" ca="1" si="332"/>
        <v>0</v>
      </c>
      <c r="AK1664" s="20" t="str">
        <f>ADDRESS('Відомість №2'!AS1660,7)</f>
        <v>$G$3412</v>
      </c>
      <c r="AL1664" s="20" t="str">
        <f>ADDRESS('Відомість №2'!AS1660,8)</f>
        <v>$H$3412</v>
      </c>
      <c r="AM1664">
        <f t="shared" ca="1" si="333"/>
        <v>0</v>
      </c>
      <c r="AN1664">
        <f t="shared" ca="1" si="334"/>
        <v>0</v>
      </c>
      <c r="AO1664" t="str">
        <f>ADDRESS('Відомість №2'!AS1660,3)</f>
        <v>$C$3412</v>
      </c>
      <c r="AP1664" t="str">
        <f>ADDRESS('Відомість №2'!AS1660,22)</f>
        <v>$V$3412</v>
      </c>
      <c r="AQ1664">
        <f t="shared" ca="1" si="335"/>
        <v>0</v>
      </c>
      <c r="AR1664">
        <f t="shared" ca="1" si="336"/>
        <v>0</v>
      </c>
      <c r="AS1664">
        <f t="shared" ca="1" si="337"/>
        <v>0</v>
      </c>
    </row>
    <row r="1665" spans="20:45" ht="15.75" hidden="1" customHeight="1" x14ac:dyDescent="0.25">
      <c r="T1665" s="23" t="str">
        <f>ADDRESS('Відомість №2'!AS1661,2)</f>
        <v>$B$3413</v>
      </c>
      <c r="U1665" s="23" t="str">
        <f>ADDRESS('Відомість №2'!AS1661,1)</f>
        <v>$A$3413</v>
      </c>
      <c r="V1665" s="23">
        <f t="shared" ca="1" si="325"/>
        <v>0</v>
      </c>
      <c r="W1665" s="23">
        <f t="shared" ca="1" si="326"/>
        <v>0</v>
      </c>
      <c r="Y1665" s="23" t="str">
        <f>ADDRESS('Відомість №2'!AS1661,21)</f>
        <v>$U$3413</v>
      </c>
      <c r="Z1665" s="23" t="str">
        <f>ADDRESS('Відомість №2'!AS1661,20)</f>
        <v>$T$3413</v>
      </c>
      <c r="AA1665" s="23">
        <f t="shared" ca="1" si="327"/>
        <v>0</v>
      </c>
      <c r="AB1665" s="23">
        <f t="shared" ca="1" si="328"/>
        <v>0</v>
      </c>
      <c r="AC1665" s="23" t="e">
        <f>ADDRESS('Відомість №2'!AT1661,6)</f>
        <v>#VALUE!</v>
      </c>
      <c r="AD1665" s="23" t="e">
        <f t="shared" ca="1" si="329"/>
        <v>#VALUE!</v>
      </c>
      <c r="AF1665" s="23" t="e">
        <f t="shared" ca="1" si="330"/>
        <v>#VALUE!</v>
      </c>
      <c r="AG1665" s="23" t="str">
        <f>ADDRESS('Відомість №2'!AS1661,9)</f>
        <v>$I$3413</v>
      </c>
      <c r="AH1665" s="23" t="str">
        <f>ADDRESS('Відомість №2'!AS1661,10)</f>
        <v>$J$3413</v>
      </c>
      <c r="AI1665" s="20">
        <f t="shared" ca="1" si="331"/>
        <v>0</v>
      </c>
      <c r="AJ1665" s="20">
        <f t="shared" ca="1" si="332"/>
        <v>0</v>
      </c>
      <c r="AK1665" s="20" t="str">
        <f>ADDRESS('Відомість №2'!AS1661,7)</f>
        <v>$G$3413</v>
      </c>
      <c r="AL1665" s="20" t="str">
        <f>ADDRESS('Відомість №2'!AS1661,8)</f>
        <v>$H$3413</v>
      </c>
      <c r="AM1665">
        <f t="shared" ca="1" si="333"/>
        <v>0</v>
      </c>
      <c r="AN1665">
        <f t="shared" ca="1" si="334"/>
        <v>0</v>
      </c>
      <c r="AO1665" t="str">
        <f>ADDRESS('Відомість №2'!AS1661,3)</f>
        <v>$C$3413</v>
      </c>
      <c r="AP1665" t="str">
        <f>ADDRESS('Відомість №2'!AS1661,22)</f>
        <v>$V$3413</v>
      </c>
      <c r="AQ1665">
        <f t="shared" ca="1" si="335"/>
        <v>0</v>
      </c>
      <c r="AR1665">
        <f t="shared" ca="1" si="336"/>
        <v>0</v>
      </c>
      <c r="AS1665">
        <f t="shared" ca="1" si="337"/>
        <v>0</v>
      </c>
    </row>
    <row r="1666" spans="20:45" ht="15.75" hidden="1" customHeight="1" x14ac:dyDescent="0.25">
      <c r="T1666" s="23" t="str">
        <f>ADDRESS('Відомість №2'!AS1662,2)</f>
        <v>$B$3414</v>
      </c>
      <c r="U1666" s="23" t="str">
        <f>ADDRESS('Відомість №2'!AS1662,1)</f>
        <v>$A$3414</v>
      </c>
      <c r="V1666" s="23">
        <f t="shared" ca="1" si="325"/>
        <v>0</v>
      </c>
      <c r="W1666" s="23">
        <f t="shared" ca="1" si="326"/>
        <v>0</v>
      </c>
      <c r="Y1666" s="23" t="str">
        <f>ADDRESS('Відомість №2'!AS1662,21)</f>
        <v>$U$3414</v>
      </c>
      <c r="Z1666" s="23" t="str">
        <f>ADDRESS('Відомість №2'!AS1662,20)</f>
        <v>$T$3414</v>
      </c>
      <c r="AA1666" s="23">
        <f t="shared" ca="1" si="327"/>
        <v>0</v>
      </c>
      <c r="AB1666" s="23">
        <f t="shared" ca="1" si="328"/>
        <v>0</v>
      </c>
      <c r="AC1666" s="23" t="e">
        <f>ADDRESS('Відомість №2'!AT1662,6)</f>
        <v>#VALUE!</v>
      </c>
      <c r="AD1666" s="23" t="e">
        <f t="shared" ca="1" si="329"/>
        <v>#VALUE!</v>
      </c>
      <c r="AF1666" s="23" t="e">
        <f t="shared" ca="1" si="330"/>
        <v>#VALUE!</v>
      </c>
      <c r="AG1666" s="23" t="str">
        <f>ADDRESS('Відомість №2'!AS1662,9)</f>
        <v>$I$3414</v>
      </c>
      <c r="AH1666" s="23" t="str">
        <f>ADDRESS('Відомість №2'!AS1662,10)</f>
        <v>$J$3414</v>
      </c>
      <c r="AI1666" s="20">
        <f t="shared" ca="1" si="331"/>
        <v>0</v>
      </c>
      <c r="AJ1666" s="20">
        <f t="shared" ca="1" si="332"/>
        <v>0</v>
      </c>
      <c r="AK1666" s="20" t="str">
        <f>ADDRESS('Відомість №2'!AS1662,7)</f>
        <v>$G$3414</v>
      </c>
      <c r="AL1666" s="20" t="str">
        <f>ADDRESS('Відомість №2'!AS1662,8)</f>
        <v>$H$3414</v>
      </c>
      <c r="AM1666">
        <f t="shared" ca="1" si="333"/>
        <v>0</v>
      </c>
      <c r="AN1666">
        <f t="shared" ca="1" si="334"/>
        <v>0</v>
      </c>
      <c r="AO1666" t="str">
        <f>ADDRESS('Відомість №2'!AS1662,3)</f>
        <v>$C$3414</v>
      </c>
      <c r="AP1666" t="str">
        <f>ADDRESS('Відомість №2'!AS1662,22)</f>
        <v>$V$3414</v>
      </c>
      <c r="AQ1666">
        <f t="shared" ca="1" si="335"/>
        <v>0</v>
      </c>
      <c r="AR1666">
        <f t="shared" ca="1" si="336"/>
        <v>0</v>
      </c>
      <c r="AS1666">
        <f t="shared" ca="1" si="337"/>
        <v>0</v>
      </c>
    </row>
    <row r="1667" spans="20:45" ht="15.75" hidden="1" customHeight="1" x14ac:dyDescent="0.25">
      <c r="T1667" s="23" t="str">
        <f>ADDRESS('Відомість №2'!AS1663,2)</f>
        <v>$B$3415</v>
      </c>
      <c r="U1667" s="23" t="str">
        <f>ADDRESS('Відомість №2'!AS1663,1)</f>
        <v>$A$3415</v>
      </c>
      <c r="V1667" s="23">
        <f t="shared" ca="1" si="325"/>
        <v>0</v>
      </c>
      <c r="W1667" s="23">
        <f t="shared" ca="1" si="326"/>
        <v>0</v>
      </c>
      <c r="Y1667" s="23" t="str">
        <f>ADDRESS('Відомість №2'!AS1663,21)</f>
        <v>$U$3415</v>
      </c>
      <c r="Z1667" s="23" t="str">
        <f>ADDRESS('Відомість №2'!AS1663,20)</f>
        <v>$T$3415</v>
      </c>
      <c r="AA1667" s="23">
        <f t="shared" ca="1" si="327"/>
        <v>0</v>
      </c>
      <c r="AB1667" s="23">
        <f t="shared" ca="1" si="328"/>
        <v>0</v>
      </c>
      <c r="AC1667" s="23" t="e">
        <f>ADDRESS('Відомість №2'!AT1663,6)</f>
        <v>#VALUE!</v>
      </c>
      <c r="AD1667" s="23" t="e">
        <f t="shared" ca="1" si="329"/>
        <v>#VALUE!</v>
      </c>
      <c r="AF1667" s="23" t="e">
        <f t="shared" ca="1" si="330"/>
        <v>#VALUE!</v>
      </c>
      <c r="AG1667" s="23" t="str">
        <f>ADDRESS('Відомість №2'!AS1663,9)</f>
        <v>$I$3415</v>
      </c>
      <c r="AH1667" s="23" t="str">
        <f>ADDRESS('Відомість №2'!AS1663,10)</f>
        <v>$J$3415</v>
      </c>
      <c r="AI1667" s="20">
        <f t="shared" ca="1" si="331"/>
        <v>0</v>
      </c>
      <c r="AJ1667" s="20">
        <f t="shared" ca="1" si="332"/>
        <v>0</v>
      </c>
      <c r="AK1667" s="20" t="str">
        <f>ADDRESS('Відомість №2'!AS1663,7)</f>
        <v>$G$3415</v>
      </c>
      <c r="AL1667" s="20" t="str">
        <f>ADDRESS('Відомість №2'!AS1663,8)</f>
        <v>$H$3415</v>
      </c>
      <c r="AM1667">
        <f t="shared" ca="1" si="333"/>
        <v>0</v>
      </c>
      <c r="AN1667">
        <f t="shared" ca="1" si="334"/>
        <v>0</v>
      </c>
      <c r="AO1667" t="str">
        <f>ADDRESS('Відомість №2'!AS1663,3)</f>
        <v>$C$3415</v>
      </c>
      <c r="AP1667" t="str">
        <f>ADDRESS('Відомість №2'!AS1663,22)</f>
        <v>$V$3415</v>
      </c>
      <c r="AQ1667">
        <f t="shared" ca="1" si="335"/>
        <v>0</v>
      </c>
      <c r="AR1667">
        <f t="shared" ca="1" si="336"/>
        <v>0</v>
      </c>
      <c r="AS1667">
        <f t="shared" ca="1" si="337"/>
        <v>0</v>
      </c>
    </row>
    <row r="1668" spans="20:45" ht="15.75" hidden="1" customHeight="1" x14ac:dyDescent="0.25">
      <c r="T1668" s="23" t="str">
        <f>ADDRESS('Відомість №2'!AS1664,2)</f>
        <v>$B$3416</v>
      </c>
      <c r="U1668" s="23" t="str">
        <f>ADDRESS('Відомість №2'!AS1664,1)</f>
        <v>$A$3416</v>
      </c>
      <c r="V1668" s="23">
        <f t="shared" ca="1" si="325"/>
        <v>0</v>
      </c>
      <c r="W1668" s="23">
        <f t="shared" ca="1" si="326"/>
        <v>0</v>
      </c>
      <c r="Y1668" s="23" t="str">
        <f>ADDRESS('Відомість №2'!AS1664,21)</f>
        <v>$U$3416</v>
      </c>
      <c r="Z1668" s="23" t="str">
        <f>ADDRESS('Відомість №2'!AS1664,20)</f>
        <v>$T$3416</v>
      </c>
      <c r="AA1668" s="23">
        <f t="shared" ca="1" si="327"/>
        <v>0</v>
      </c>
      <c r="AB1668" s="23">
        <f t="shared" ca="1" si="328"/>
        <v>0</v>
      </c>
      <c r="AC1668" s="23" t="e">
        <f>ADDRESS('Відомість №2'!AT1664,6)</f>
        <v>#VALUE!</v>
      </c>
      <c r="AD1668" s="23" t="e">
        <f t="shared" ca="1" si="329"/>
        <v>#VALUE!</v>
      </c>
      <c r="AF1668" s="23" t="e">
        <f t="shared" ca="1" si="330"/>
        <v>#VALUE!</v>
      </c>
      <c r="AG1668" s="23" t="str">
        <f>ADDRESS('Відомість №2'!AS1664,9)</f>
        <v>$I$3416</v>
      </c>
      <c r="AH1668" s="23" t="str">
        <f>ADDRESS('Відомість №2'!AS1664,10)</f>
        <v>$J$3416</v>
      </c>
      <c r="AI1668" s="20">
        <f t="shared" ca="1" si="331"/>
        <v>0</v>
      </c>
      <c r="AJ1668" s="20">
        <f t="shared" ca="1" si="332"/>
        <v>0</v>
      </c>
      <c r="AK1668" s="20" t="str">
        <f>ADDRESS('Відомість №2'!AS1664,7)</f>
        <v>$G$3416</v>
      </c>
      <c r="AL1668" s="20" t="str">
        <f>ADDRESS('Відомість №2'!AS1664,8)</f>
        <v>$H$3416</v>
      </c>
      <c r="AM1668">
        <f t="shared" ca="1" si="333"/>
        <v>0</v>
      </c>
      <c r="AN1668">
        <f t="shared" ca="1" si="334"/>
        <v>0</v>
      </c>
      <c r="AO1668" t="str">
        <f>ADDRESS('Відомість №2'!AS1664,3)</f>
        <v>$C$3416</v>
      </c>
      <c r="AP1668" t="str">
        <f>ADDRESS('Відомість №2'!AS1664,22)</f>
        <v>$V$3416</v>
      </c>
      <c r="AQ1668">
        <f t="shared" ca="1" si="335"/>
        <v>0</v>
      </c>
      <c r="AR1668">
        <f t="shared" ca="1" si="336"/>
        <v>0</v>
      </c>
      <c r="AS1668">
        <f t="shared" ca="1" si="337"/>
        <v>0</v>
      </c>
    </row>
    <row r="1669" spans="20:45" ht="15.75" hidden="1" customHeight="1" x14ac:dyDescent="0.25">
      <c r="T1669" s="23" t="str">
        <f>ADDRESS('Відомість №2'!AS1665,2)</f>
        <v>$B$3417</v>
      </c>
      <c r="U1669" s="23" t="str">
        <f>ADDRESS('Відомість №2'!AS1665,1)</f>
        <v>$A$3417</v>
      </c>
      <c r="V1669" s="23">
        <f t="shared" ref="V1669:V1734" ca="1" si="338">IF(OR(MID(INDIRECT(T1669),1,1)="о",MID(INDIRECT(T1669),1,1)="О"),REPLACE(INDIRECT(T1669),1,1,0),INDIRECT(T1669))</f>
        <v>0</v>
      </c>
      <c r="W1669" s="23">
        <f t="shared" ref="W1669:W1734" ca="1" si="339">IF(OR(MID(INDIRECT(U1669),1,1)="о",MID(INDIRECT(U1669),1,1)="О"),REPLACE(INDIRECT(U1669),1,1,0),INDIRECT(U1669))</f>
        <v>0</v>
      </c>
      <c r="Y1669" s="23" t="str">
        <f>ADDRESS('Відомість №2'!AS1665,21)</f>
        <v>$U$3417</v>
      </c>
      <c r="Z1669" s="23" t="str">
        <f>ADDRESS('Відомість №2'!AS1665,20)</f>
        <v>$T$3417</v>
      </c>
      <c r="AA1669" s="23">
        <f t="shared" ref="AA1669:AA1734" ca="1" si="340">IF(OR(MID(INDIRECT(Y1669),1,1)="о",MID(INDIRECT(Y1669),1,1)="О"),REPLACE(INDIRECT(Y1669),1,1,0),INDIRECT(Y1669))</f>
        <v>0</v>
      </c>
      <c r="AB1669" s="23">
        <f t="shared" ref="AB1669:AB1734" ca="1" si="341">IF(OR(MID(INDIRECT(Z1669),1,1)="о",MID(INDIRECT(Z1669),1,1)="О"),REPLACE(INDIRECT(Z1669),1,1,0),INDIRECT(Z1669))</f>
        <v>0</v>
      </c>
      <c r="AC1669" s="23" t="e">
        <f>ADDRESS('Відомість №2'!AT1665,6)</f>
        <v>#VALUE!</v>
      </c>
      <c r="AD1669" s="23" t="e">
        <f t="shared" ref="AD1669:AD1732" ca="1" si="342">INDIRECT(AC1669)</f>
        <v>#VALUE!</v>
      </c>
      <c r="AF1669" s="23" t="e">
        <f t="shared" ref="AF1669:AF1734" ca="1" si="343">RIGHT(AD1669,10)</f>
        <v>#VALUE!</v>
      </c>
      <c r="AG1669" s="23" t="str">
        <f>ADDRESS('Відомість №2'!AS1665,9)</f>
        <v>$I$3417</v>
      </c>
      <c r="AH1669" s="23" t="str">
        <f>ADDRESS('Відомість №2'!AS1665,10)</f>
        <v>$J$3417</v>
      </c>
      <c r="AI1669" s="20">
        <f t="shared" ref="AI1669:AI1734" ca="1" si="344">INDIRECT(AG1669)</f>
        <v>0</v>
      </c>
      <c r="AJ1669" s="20">
        <f t="shared" ref="AJ1669:AJ1734" ca="1" si="345">INDIRECT(AH1669)</f>
        <v>0</v>
      </c>
      <c r="AK1669" s="20" t="str">
        <f>ADDRESS('Відомість №2'!AS1665,7)</f>
        <v>$G$3417</v>
      </c>
      <c r="AL1669" s="20" t="str">
        <f>ADDRESS('Відомість №2'!AS1665,8)</f>
        <v>$H$3417</v>
      </c>
      <c r="AM1669">
        <f t="shared" ref="AM1669:AM1734" ca="1" si="346">INDIRECT(AK1669)</f>
        <v>0</v>
      </c>
      <c r="AN1669">
        <f t="shared" ref="AN1669:AN1734" ca="1" si="347">INDIRECT(AL1669)</f>
        <v>0</v>
      </c>
      <c r="AO1669" t="str">
        <f>ADDRESS('Відомість №2'!AS1665,3)</f>
        <v>$C$3417</v>
      </c>
      <c r="AP1669" t="str">
        <f>ADDRESS('Відомість №2'!AS1665,22)</f>
        <v>$V$3417</v>
      </c>
      <c r="AQ1669">
        <f t="shared" ref="AQ1669:AQ1734" ca="1" si="348">INDIRECT(AO1669)</f>
        <v>0</v>
      </c>
      <c r="AR1669">
        <f t="shared" ref="AR1669:AR1734" ca="1" si="349">INDIRECT(AP1669)</f>
        <v>0</v>
      </c>
      <c r="AS1669">
        <f t="shared" ca="1" si="337"/>
        <v>0</v>
      </c>
    </row>
    <row r="1670" spans="20:45" ht="15.75" hidden="1" customHeight="1" x14ac:dyDescent="0.25">
      <c r="T1670" s="23" t="str">
        <f>ADDRESS('Відомість №2'!AS1666,2)</f>
        <v>$B$3418</v>
      </c>
      <c r="U1670" s="23" t="str">
        <f>ADDRESS('Відомість №2'!AS1666,1)</f>
        <v>$A$3418</v>
      </c>
      <c r="V1670" s="23">
        <f t="shared" ca="1" si="338"/>
        <v>0</v>
      </c>
      <c r="W1670" s="23">
        <f t="shared" ca="1" si="339"/>
        <v>0</v>
      </c>
      <c r="Y1670" s="23" t="str">
        <f>ADDRESS('Відомість №2'!AS1666,21)</f>
        <v>$U$3418</v>
      </c>
      <c r="Z1670" s="23" t="str">
        <f>ADDRESS('Відомість №2'!AS1666,20)</f>
        <v>$T$3418</v>
      </c>
      <c r="AA1670" s="23">
        <f t="shared" ca="1" si="340"/>
        <v>0</v>
      </c>
      <c r="AB1670" s="23">
        <f t="shared" ca="1" si="341"/>
        <v>0</v>
      </c>
      <c r="AC1670" s="23" t="e">
        <f>ADDRESS('Відомість №2'!AT1666,6)</f>
        <v>#VALUE!</v>
      </c>
      <c r="AD1670" s="23" t="e">
        <f t="shared" ca="1" si="342"/>
        <v>#VALUE!</v>
      </c>
      <c r="AF1670" s="23" t="e">
        <f t="shared" ca="1" si="343"/>
        <v>#VALUE!</v>
      </c>
      <c r="AG1670" s="23" t="str">
        <f>ADDRESS('Відомість №2'!AS1666,9)</f>
        <v>$I$3418</v>
      </c>
      <c r="AH1670" s="23" t="str">
        <f>ADDRESS('Відомість №2'!AS1666,10)</f>
        <v>$J$3418</v>
      </c>
      <c r="AI1670" s="20">
        <f t="shared" ca="1" si="344"/>
        <v>0</v>
      </c>
      <c r="AJ1670" s="20">
        <f t="shared" ca="1" si="345"/>
        <v>0</v>
      </c>
      <c r="AK1670" s="20" t="str">
        <f>ADDRESS('Відомість №2'!AS1666,7)</f>
        <v>$G$3418</v>
      </c>
      <c r="AL1670" s="20" t="str">
        <f>ADDRESS('Відомість №2'!AS1666,8)</f>
        <v>$H$3418</v>
      </c>
      <c r="AM1670">
        <f t="shared" ca="1" si="346"/>
        <v>0</v>
      </c>
      <c r="AN1670">
        <f t="shared" ca="1" si="347"/>
        <v>0</v>
      </c>
      <c r="AO1670" t="str">
        <f>ADDRESS('Відомість №2'!AS1666,3)</f>
        <v>$C$3418</v>
      </c>
      <c r="AP1670" t="str">
        <f>ADDRESS('Відомість №2'!AS1666,22)</f>
        <v>$V$3418</v>
      </c>
      <c r="AQ1670">
        <f t="shared" ca="1" si="348"/>
        <v>0</v>
      </c>
      <c r="AR1670">
        <f t="shared" ca="1" si="349"/>
        <v>0</v>
      </c>
      <c r="AS1670">
        <f t="shared" ref="AS1670:AS1734" ca="1" si="350">IF(AS1669=0,0,AQ1670)</f>
        <v>0</v>
      </c>
    </row>
    <row r="1671" spans="20:45" ht="15.75" hidden="1" customHeight="1" x14ac:dyDescent="0.25">
      <c r="T1671" s="23" t="str">
        <f>ADDRESS('Відомість №2'!AS1667,2)</f>
        <v>$B$3419</v>
      </c>
      <c r="U1671" s="23" t="str">
        <f>ADDRESS('Відомість №2'!AS1667,1)</f>
        <v>$A$3419</v>
      </c>
      <c r="V1671" s="23">
        <f t="shared" ca="1" si="338"/>
        <v>0</v>
      </c>
      <c r="W1671" s="23">
        <f t="shared" ca="1" si="339"/>
        <v>0</v>
      </c>
      <c r="Y1671" s="23" t="str">
        <f>ADDRESS('Відомість №2'!AS1667,21)</f>
        <v>$U$3419</v>
      </c>
      <c r="Z1671" s="23" t="str">
        <f>ADDRESS('Відомість №2'!AS1667,20)</f>
        <v>$T$3419</v>
      </c>
      <c r="AA1671" s="23">
        <f t="shared" ca="1" si="340"/>
        <v>0</v>
      </c>
      <c r="AB1671" s="23">
        <f t="shared" ca="1" si="341"/>
        <v>0</v>
      </c>
      <c r="AC1671" s="23" t="e">
        <f>ADDRESS('Відомість №2'!AT1667,6)</f>
        <v>#VALUE!</v>
      </c>
      <c r="AD1671" s="23" t="e">
        <f t="shared" ca="1" si="342"/>
        <v>#VALUE!</v>
      </c>
      <c r="AF1671" s="23" t="e">
        <f t="shared" ca="1" si="343"/>
        <v>#VALUE!</v>
      </c>
      <c r="AG1671" s="23" t="str">
        <f>ADDRESS('Відомість №2'!AS1667,9)</f>
        <v>$I$3419</v>
      </c>
      <c r="AH1671" s="23" t="str">
        <f>ADDRESS('Відомість №2'!AS1667,10)</f>
        <v>$J$3419</v>
      </c>
      <c r="AI1671" s="20">
        <f t="shared" ca="1" si="344"/>
        <v>0</v>
      </c>
      <c r="AJ1671" s="20">
        <f t="shared" ca="1" si="345"/>
        <v>0</v>
      </c>
      <c r="AK1671" s="20" t="str">
        <f>ADDRESS('Відомість №2'!AS1667,7)</f>
        <v>$G$3419</v>
      </c>
      <c r="AL1671" s="20" t="str">
        <f>ADDRESS('Відомість №2'!AS1667,8)</f>
        <v>$H$3419</v>
      </c>
      <c r="AM1671">
        <f t="shared" ca="1" si="346"/>
        <v>0</v>
      </c>
      <c r="AN1671">
        <f t="shared" ca="1" si="347"/>
        <v>0</v>
      </c>
      <c r="AO1671" t="str">
        <f>ADDRESS('Відомість №2'!AS1667,3)</f>
        <v>$C$3419</v>
      </c>
      <c r="AP1671" t="str">
        <f>ADDRESS('Відомість №2'!AS1667,22)</f>
        <v>$V$3419</v>
      </c>
      <c r="AQ1671">
        <f t="shared" ca="1" si="348"/>
        <v>0</v>
      </c>
      <c r="AR1671">
        <f t="shared" ca="1" si="349"/>
        <v>0</v>
      </c>
      <c r="AS1671">
        <f t="shared" ca="1" si="350"/>
        <v>0</v>
      </c>
    </row>
    <row r="1672" spans="20:45" ht="15.75" hidden="1" customHeight="1" x14ac:dyDescent="0.25">
      <c r="T1672" s="23" t="str">
        <f>ADDRESS('Відомість №2'!AS1668,2)</f>
        <v>$B$3420</v>
      </c>
      <c r="U1672" s="23" t="str">
        <f>ADDRESS('Відомість №2'!AS1668,1)</f>
        <v>$A$3420</v>
      </c>
      <c r="V1672" s="23">
        <f t="shared" ca="1" si="338"/>
        <v>0</v>
      </c>
      <c r="W1672" s="23">
        <f t="shared" ca="1" si="339"/>
        <v>0</v>
      </c>
      <c r="Y1672" s="23" t="str">
        <f>ADDRESS('Відомість №2'!AS1668,21)</f>
        <v>$U$3420</v>
      </c>
      <c r="Z1672" s="23" t="str">
        <f>ADDRESS('Відомість №2'!AS1668,20)</f>
        <v>$T$3420</v>
      </c>
      <c r="AA1672" s="23">
        <f t="shared" ca="1" si="340"/>
        <v>0</v>
      </c>
      <c r="AB1672" s="23">
        <f t="shared" ca="1" si="341"/>
        <v>0</v>
      </c>
      <c r="AC1672" s="23" t="e">
        <f>ADDRESS('Відомість №2'!AT1668,6)</f>
        <v>#VALUE!</v>
      </c>
      <c r="AD1672" s="23" t="e">
        <f t="shared" ca="1" si="342"/>
        <v>#VALUE!</v>
      </c>
      <c r="AF1672" s="23" t="e">
        <f t="shared" ca="1" si="343"/>
        <v>#VALUE!</v>
      </c>
      <c r="AG1672" s="23" t="str">
        <f>ADDRESS('Відомість №2'!AS1668,9)</f>
        <v>$I$3420</v>
      </c>
      <c r="AH1672" s="23" t="str">
        <f>ADDRESS('Відомість №2'!AS1668,10)</f>
        <v>$J$3420</v>
      </c>
      <c r="AI1672" s="20">
        <f t="shared" ca="1" si="344"/>
        <v>0</v>
      </c>
      <c r="AJ1672" s="20">
        <f t="shared" ca="1" si="345"/>
        <v>0</v>
      </c>
      <c r="AK1672" s="20" t="str">
        <f>ADDRESS('Відомість №2'!AS1668,7)</f>
        <v>$G$3420</v>
      </c>
      <c r="AL1672" s="20" t="str">
        <f>ADDRESS('Відомість №2'!AS1668,8)</f>
        <v>$H$3420</v>
      </c>
      <c r="AM1672">
        <f t="shared" ca="1" si="346"/>
        <v>0</v>
      </c>
      <c r="AN1672">
        <f t="shared" ca="1" si="347"/>
        <v>0</v>
      </c>
      <c r="AO1672" t="str">
        <f>ADDRESS('Відомість №2'!AS1668,3)</f>
        <v>$C$3420</v>
      </c>
      <c r="AP1672" t="str">
        <f>ADDRESS('Відомість №2'!AS1668,22)</f>
        <v>$V$3420</v>
      </c>
      <c r="AQ1672">
        <f t="shared" ca="1" si="348"/>
        <v>0</v>
      </c>
      <c r="AR1672">
        <f t="shared" ca="1" si="349"/>
        <v>0</v>
      </c>
      <c r="AS1672">
        <f t="shared" ca="1" si="350"/>
        <v>0</v>
      </c>
    </row>
    <row r="1673" spans="20:45" ht="15.75" hidden="1" customHeight="1" x14ac:dyDescent="0.25">
      <c r="T1673" s="23" t="str">
        <f>ADDRESS('Відомість №2'!AS1669,2)</f>
        <v>$B$3421</v>
      </c>
      <c r="U1673" s="23" t="str">
        <f>ADDRESS('Відомість №2'!AS1669,1)</f>
        <v>$A$3421</v>
      </c>
      <c r="V1673" s="23">
        <f t="shared" ca="1" si="338"/>
        <v>0</v>
      </c>
      <c r="W1673" s="23">
        <f t="shared" ca="1" si="339"/>
        <v>0</v>
      </c>
      <c r="Y1673" s="23" t="str">
        <f>ADDRESS('Відомість №2'!AS1669,21)</f>
        <v>$U$3421</v>
      </c>
      <c r="Z1673" s="23" t="str">
        <f>ADDRESS('Відомість №2'!AS1669,20)</f>
        <v>$T$3421</v>
      </c>
      <c r="AA1673" s="23">
        <f t="shared" ca="1" si="340"/>
        <v>0</v>
      </c>
      <c r="AB1673" s="23">
        <f t="shared" ca="1" si="341"/>
        <v>0</v>
      </c>
      <c r="AC1673" s="23" t="e">
        <f>ADDRESS('Відомість №2'!AT1669,6)</f>
        <v>#VALUE!</v>
      </c>
      <c r="AD1673" s="23" t="e">
        <f t="shared" ca="1" si="342"/>
        <v>#VALUE!</v>
      </c>
      <c r="AF1673" s="23" t="e">
        <f t="shared" ca="1" si="343"/>
        <v>#VALUE!</v>
      </c>
      <c r="AG1673" s="23" t="str">
        <f>ADDRESS('Відомість №2'!AS1669,9)</f>
        <v>$I$3421</v>
      </c>
      <c r="AH1673" s="23" t="str">
        <f>ADDRESS('Відомість №2'!AS1669,10)</f>
        <v>$J$3421</v>
      </c>
      <c r="AI1673" s="20">
        <f t="shared" ca="1" si="344"/>
        <v>0</v>
      </c>
      <c r="AJ1673" s="20">
        <f t="shared" ca="1" si="345"/>
        <v>0</v>
      </c>
      <c r="AK1673" s="20" t="str">
        <f>ADDRESS('Відомість №2'!AS1669,7)</f>
        <v>$G$3421</v>
      </c>
      <c r="AL1673" s="20" t="str">
        <f>ADDRESS('Відомість №2'!AS1669,8)</f>
        <v>$H$3421</v>
      </c>
      <c r="AM1673">
        <f t="shared" ca="1" si="346"/>
        <v>0</v>
      </c>
      <c r="AN1673">
        <f t="shared" ca="1" si="347"/>
        <v>0</v>
      </c>
      <c r="AO1673" t="str">
        <f>ADDRESS('Відомість №2'!AS1669,3)</f>
        <v>$C$3421</v>
      </c>
      <c r="AP1673" t="str">
        <f>ADDRESS('Відомість №2'!AS1669,22)</f>
        <v>$V$3421</v>
      </c>
      <c r="AQ1673">
        <f t="shared" ca="1" si="348"/>
        <v>0</v>
      </c>
      <c r="AR1673">
        <f t="shared" ca="1" si="349"/>
        <v>0</v>
      </c>
      <c r="AS1673">
        <f t="shared" ca="1" si="350"/>
        <v>0</v>
      </c>
    </row>
    <row r="1674" spans="20:45" ht="15.75" hidden="1" customHeight="1" x14ac:dyDescent="0.25">
      <c r="T1674" s="23" t="str">
        <f>ADDRESS('Відомість №2'!AS1670,2)</f>
        <v>$B$3422</v>
      </c>
      <c r="U1674" s="23" t="str">
        <f>ADDRESS('Відомість №2'!AS1670,1)</f>
        <v>$A$3422</v>
      </c>
      <c r="V1674" s="23">
        <f t="shared" ca="1" si="338"/>
        <v>0</v>
      </c>
      <c r="W1674" s="23">
        <f t="shared" ca="1" si="339"/>
        <v>0</v>
      </c>
      <c r="Y1674" s="23" t="str">
        <f>ADDRESS('Відомість №2'!AS1670,21)</f>
        <v>$U$3422</v>
      </c>
      <c r="Z1674" s="23" t="str">
        <f>ADDRESS('Відомість №2'!AS1670,20)</f>
        <v>$T$3422</v>
      </c>
      <c r="AA1674" s="23">
        <f t="shared" ca="1" si="340"/>
        <v>0</v>
      </c>
      <c r="AB1674" s="23">
        <f t="shared" ca="1" si="341"/>
        <v>0</v>
      </c>
      <c r="AC1674" s="23" t="e">
        <f>ADDRESS('Відомість №2'!AT1670,6)</f>
        <v>#VALUE!</v>
      </c>
      <c r="AD1674" s="23" t="e">
        <f t="shared" ca="1" si="342"/>
        <v>#VALUE!</v>
      </c>
      <c r="AF1674" s="23" t="e">
        <f t="shared" ca="1" si="343"/>
        <v>#VALUE!</v>
      </c>
      <c r="AG1674" s="23" t="str">
        <f>ADDRESS('Відомість №2'!AS1670,9)</f>
        <v>$I$3422</v>
      </c>
      <c r="AH1674" s="23" t="str">
        <f>ADDRESS('Відомість №2'!AS1670,10)</f>
        <v>$J$3422</v>
      </c>
      <c r="AI1674" s="20">
        <f t="shared" ca="1" si="344"/>
        <v>0</v>
      </c>
      <c r="AJ1674" s="20">
        <f t="shared" ca="1" si="345"/>
        <v>0</v>
      </c>
      <c r="AK1674" s="20" t="str">
        <f>ADDRESS('Відомість №2'!AS1670,7)</f>
        <v>$G$3422</v>
      </c>
      <c r="AL1674" s="20" t="str">
        <f>ADDRESS('Відомість №2'!AS1670,8)</f>
        <v>$H$3422</v>
      </c>
      <c r="AM1674">
        <f t="shared" ca="1" si="346"/>
        <v>0</v>
      </c>
      <c r="AN1674">
        <f t="shared" ca="1" si="347"/>
        <v>0</v>
      </c>
      <c r="AO1674" t="str">
        <f>ADDRESS('Відомість №2'!AS1670,3)</f>
        <v>$C$3422</v>
      </c>
      <c r="AP1674" t="str">
        <f>ADDRESS('Відомість №2'!AS1670,22)</f>
        <v>$V$3422</v>
      </c>
      <c r="AQ1674">
        <f t="shared" ca="1" si="348"/>
        <v>0</v>
      </c>
      <c r="AR1674">
        <f t="shared" ca="1" si="349"/>
        <v>0</v>
      </c>
      <c r="AS1674">
        <f t="shared" ca="1" si="350"/>
        <v>0</v>
      </c>
    </row>
    <row r="1675" spans="20:45" ht="15.75" hidden="1" customHeight="1" x14ac:dyDescent="0.25">
      <c r="T1675" s="23" t="str">
        <f>ADDRESS('Відомість №2'!AS1671,2)</f>
        <v>$B$3423</v>
      </c>
      <c r="U1675" s="23" t="str">
        <f>ADDRESS('Відомість №2'!AS1671,1)</f>
        <v>$A$3423</v>
      </c>
      <c r="V1675" s="23">
        <f t="shared" ca="1" si="338"/>
        <v>0</v>
      </c>
      <c r="W1675" s="23">
        <f t="shared" ca="1" si="339"/>
        <v>0</v>
      </c>
      <c r="Y1675" s="23" t="str">
        <f>ADDRESS('Відомість №2'!AS1671,21)</f>
        <v>$U$3423</v>
      </c>
      <c r="Z1675" s="23" t="str">
        <f>ADDRESS('Відомість №2'!AS1671,20)</f>
        <v>$T$3423</v>
      </c>
      <c r="AA1675" s="23">
        <f t="shared" ca="1" si="340"/>
        <v>0</v>
      </c>
      <c r="AB1675" s="23">
        <f t="shared" ca="1" si="341"/>
        <v>0</v>
      </c>
      <c r="AC1675" s="23" t="e">
        <f>ADDRESS('Відомість №2'!AT1671,6)</f>
        <v>#VALUE!</v>
      </c>
      <c r="AD1675" s="23" t="e">
        <f t="shared" ca="1" si="342"/>
        <v>#VALUE!</v>
      </c>
      <c r="AF1675" s="23" t="e">
        <f t="shared" ca="1" si="343"/>
        <v>#VALUE!</v>
      </c>
      <c r="AG1675" s="23" t="str">
        <f>ADDRESS('Відомість №2'!AS1671,9)</f>
        <v>$I$3423</v>
      </c>
      <c r="AH1675" s="23" t="str">
        <f>ADDRESS('Відомість №2'!AS1671,10)</f>
        <v>$J$3423</v>
      </c>
      <c r="AI1675" s="20">
        <f t="shared" ca="1" si="344"/>
        <v>0</v>
      </c>
      <c r="AJ1675" s="20">
        <f t="shared" ca="1" si="345"/>
        <v>0</v>
      </c>
      <c r="AK1675" s="20" t="str">
        <f>ADDRESS('Відомість №2'!AS1671,7)</f>
        <v>$G$3423</v>
      </c>
      <c r="AL1675" s="20" t="str">
        <f>ADDRESS('Відомість №2'!AS1671,8)</f>
        <v>$H$3423</v>
      </c>
      <c r="AM1675">
        <f t="shared" ca="1" si="346"/>
        <v>0</v>
      </c>
      <c r="AN1675">
        <f t="shared" ca="1" si="347"/>
        <v>0</v>
      </c>
      <c r="AO1675" t="str">
        <f>ADDRESS('Відомість №2'!AS1671,3)</f>
        <v>$C$3423</v>
      </c>
      <c r="AP1675" t="str">
        <f>ADDRESS('Відомість №2'!AS1671,22)</f>
        <v>$V$3423</v>
      </c>
      <c r="AQ1675">
        <f t="shared" ca="1" si="348"/>
        <v>0</v>
      </c>
      <c r="AR1675">
        <f t="shared" ca="1" si="349"/>
        <v>0</v>
      </c>
      <c r="AS1675">
        <f t="shared" ca="1" si="350"/>
        <v>0</v>
      </c>
    </row>
    <row r="1676" spans="20:45" ht="15.75" hidden="1" customHeight="1" x14ac:dyDescent="0.25">
      <c r="T1676" s="23" t="str">
        <f>ADDRESS('Відомість №2'!AS1672,2)</f>
        <v>$B$3424</v>
      </c>
      <c r="U1676" s="23" t="str">
        <f>ADDRESS('Відомість №2'!AS1672,1)</f>
        <v>$A$3424</v>
      </c>
      <c r="V1676" s="23">
        <f t="shared" ca="1" si="338"/>
        <v>0</v>
      </c>
      <c r="W1676" s="23">
        <f t="shared" ca="1" si="339"/>
        <v>0</v>
      </c>
      <c r="Y1676" s="23" t="str">
        <f>ADDRESS('Відомість №2'!AS1672,21)</f>
        <v>$U$3424</v>
      </c>
      <c r="Z1676" s="23" t="str">
        <f>ADDRESS('Відомість №2'!AS1672,20)</f>
        <v>$T$3424</v>
      </c>
      <c r="AA1676" s="23">
        <f t="shared" ca="1" si="340"/>
        <v>0</v>
      </c>
      <c r="AB1676" s="23">
        <f t="shared" ca="1" si="341"/>
        <v>0</v>
      </c>
      <c r="AC1676" s="23" t="e">
        <f>ADDRESS('Відомість №2'!AT1672,6)</f>
        <v>#VALUE!</v>
      </c>
      <c r="AD1676" s="23" t="e">
        <f t="shared" ca="1" si="342"/>
        <v>#VALUE!</v>
      </c>
      <c r="AF1676" s="23" t="e">
        <f t="shared" ca="1" si="343"/>
        <v>#VALUE!</v>
      </c>
      <c r="AG1676" s="23" t="str">
        <f>ADDRESS('Відомість №2'!AS1672,9)</f>
        <v>$I$3424</v>
      </c>
      <c r="AH1676" s="23" t="str">
        <f>ADDRESS('Відомість №2'!AS1672,10)</f>
        <v>$J$3424</v>
      </c>
      <c r="AI1676" s="20">
        <f t="shared" ca="1" si="344"/>
        <v>0</v>
      </c>
      <c r="AJ1676" s="20">
        <f t="shared" ca="1" si="345"/>
        <v>0</v>
      </c>
      <c r="AK1676" s="20" t="str">
        <f>ADDRESS('Відомість №2'!AS1672,7)</f>
        <v>$G$3424</v>
      </c>
      <c r="AL1676" s="20" t="str">
        <f>ADDRESS('Відомість №2'!AS1672,8)</f>
        <v>$H$3424</v>
      </c>
      <c r="AM1676">
        <f t="shared" ca="1" si="346"/>
        <v>0</v>
      </c>
      <c r="AN1676">
        <f t="shared" ca="1" si="347"/>
        <v>0</v>
      </c>
      <c r="AO1676" t="str">
        <f>ADDRESS('Відомість №2'!AS1672,3)</f>
        <v>$C$3424</v>
      </c>
      <c r="AP1676" t="str">
        <f>ADDRESS('Відомість №2'!AS1672,22)</f>
        <v>$V$3424</v>
      </c>
      <c r="AQ1676">
        <f t="shared" ca="1" si="348"/>
        <v>0</v>
      </c>
      <c r="AR1676">
        <f t="shared" ca="1" si="349"/>
        <v>0</v>
      </c>
      <c r="AS1676">
        <f t="shared" ca="1" si="350"/>
        <v>0</v>
      </c>
    </row>
    <row r="1677" spans="20:45" ht="15.75" hidden="1" customHeight="1" x14ac:dyDescent="0.25">
      <c r="T1677" s="23" t="str">
        <f>ADDRESS('Відомість №2'!AS1673,2)</f>
        <v>$B$3425</v>
      </c>
      <c r="U1677" s="23" t="str">
        <f>ADDRESS('Відомість №2'!AS1673,1)</f>
        <v>$A$3425</v>
      </c>
      <c r="V1677" s="23">
        <f t="shared" ca="1" si="338"/>
        <v>0</v>
      </c>
      <c r="W1677" s="23">
        <f t="shared" ca="1" si="339"/>
        <v>0</v>
      </c>
      <c r="Y1677" s="23" t="str">
        <f>ADDRESS('Відомість №2'!AS1673,21)</f>
        <v>$U$3425</v>
      </c>
      <c r="Z1677" s="23" t="str">
        <f>ADDRESS('Відомість №2'!AS1673,20)</f>
        <v>$T$3425</v>
      </c>
      <c r="AA1677" s="23">
        <f t="shared" ca="1" si="340"/>
        <v>0</v>
      </c>
      <c r="AB1677" s="23">
        <f t="shared" ca="1" si="341"/>
        <v>0</v>
      </c>
      <c r="AC1677" s="23" t="e">
        <f>ADDRESS('Відомість №2'!AT1673,6)</f>
        <v>#VALUE!</v>
      </c>
      <c r="AD1677" s="23" t="e">
        <f t="shared" ca="1" si="342"/>
        <v>#VALUE!</v>
      </c>
      <c r="AF1677" s="23" t="e">
        <f t="shared" ca="1" si="343"/>
        <v>#VALUE!</v>
      </c>
      <c r="AG1677" s="23" t="str">
        <f>ADDRESS('Відомість №2'!AS1673,9)</f>
        <v>$I$3425</v>
      </c>
      <c r="AH1677" s="23" t="str">
        <f>ADDRESS('Відомість №2'!AS1673,10)</f>
        <v>$J$3425</v>
      </c>
      <c r="AI1677" s="20">
        <f t="shared" ca="1" si="344"/>
        <v>0</v>
      </c>
      <c r="AJ1677" s="20">
        <f t="shared" ca="1" si="345"/>
        <v>0</v>
      </c>
      <c r="AK1677" s="20" t="str">
        <f>ADDRESS('Відомість №2'!AS1673,7)</f>
        <v>$G$3425</v>
      </c>
      <c r="AL1677" s="20" t="str">
        <f>ADDRESS('Відомість №2'!AS1673,8)</f>
        <v>$H$3425</v>
      </c>
      <c r="AM1677">
        <f t="shared" ca="1" si="346"/>
        <v>0</v>
      </c>
      <c r="AN1677">
        <f t="shared" ca="1" si="347"/>
        <v>0</v>
      </c>
      <c r="AO1677" t="str">
        <f>ADDRESS('Відомість №2'!AS1673,3)</f>
        <v>$C$3425</v>
      </c>
      <c r="AP1677" t="str">
        <f>ADDRESS('Відомість №2'!AS1673,22)</f>
        <v>$V$3425</v>
      </c>
      <c r="AQ1677">
        <f t="shared" ca="1" si="348"/>
        <v>0</v>
      </c>
      <c r="AR1677">
        <f t="shared" ca="1" si="349"/>
        <v>0</v>
      </c>
      <c r="AS1677">
        <f t="shared" ca="1" si="350"/>
        <v>0</v>
      </c>
    </row>
    <row r="1678" spans="20:45" ht="15.75" hidden="1" customHeight="1" x14ac:dyDescent="0.25">
      <c r="T1678" s="23" t="str">
        <f>ADDRESS('Відомість №2'!AS1674,2)</f>
        <v>$B$3426</v>
      </c>
      <c r="U1678" s="23" t="str">
        <f>ADDRESS('Відомість №2'!AS1674,1)</f>
        <v>$A$3426</v>
      </c>
      <c r="V1678" s="23">
        <f t="shared" ca="1" si="338"/>
        <v>0</v>
      </c>
      <c r="W1678" s="23">
        <f t="shared" ca="1" si="339"/>
        <v>0</v>
      </c>
      <c r="Y1678" s="23" t="str">
        <f>ADDRESS('Відомість №2'!AS1674,21)</f>
        <v>$U$3426</v>
      </c>
      <c r="Z1678" s="23" t="str">
        <f>ADDRESS('Відомість №2'!AS1674,20)</f>
        <v>$T$3426</v>
      </c>
      <c r="AA1678" s="23">
        <f t="shared" ca="1" si="340"/>
        <v>0</v>
      </c>
      <c r="AB1678" s="23">
        <f t="shared" ca="1" si="341"/>
        <v>0</v>
      </c>
      <c r="AC1678" s="23" t="e">
        <f>ADDRESS('Відомість №2'!AT1674,6)</f>
        <v>#VALUE!</v>
      </c>
      <c r="AD1678" s="23" t="e">
        <f t="shared" ca="1" si="342"/>
        <v>#VALUE!</v>
      </c>
      <c r="AF1678" s="23" t="e">
        <f t="shared" ca="1" si="343"/>
        <v>#VALUE!</v>
      </c>
      <c r="AG1678" s="23" t="str">
        <f>ADDRESS('Відомість №2'!AS1674,9)</f>
        <v>$I$3426</v>
      </c>
      <c r="AH1678" s="23" t="str">
        <f>ADDRESS('Відомість №2'!AS1674,10)</f>
        <v>$J$3426</v>
      </c>
      <c r="AI1678" s="20">
        <f t="shared" ca="1" si="344"/>
        <v>0</v>
      </c>
      <c r="AJ1678" s="20">
        <f t="shared" ca="1" si="345"/>
        <v>0</v>
      </c>
      <c r="AK1678" s="20" t="str">
        <f>ADDRESS('Відомість №2'!AS1674,7)</f>
        <v>$G$3426</v>
      </c>
      <c r="AL1678" s="20" t="str">
        <f>ADDRESS('Відомість №2'!AS1674,8)</f>
        <v>$H$3426</v>
      </c>
      <c r="AM1678">
        <f t="shared" ca="1" si="346"/>
        <v>0</v>
      </c>
      <c r="AN1678">
        <f t="shared" ca="1" si="347"/>
        <v>0</v>
      </c>
      <c r="AO1678" t="str">
        <f>ADDRESS('Відомість №2'!AS1674,3)</f>
        <v>$C$3426</v>
      </c>
      <c r="AP1678" t="str">
        <f>ADDRESS('Відомість №2'!AS1674,22)</f>
        <v>$V$3426</v>
      </c>
      <c r="AQ1678">
        <f t="shared" ca="1" si="348"/>
        <v>0</v>
      </c>
      <c r="AR1678">
        <f t="shared" ca="1" si="349"/>
        <v>0</v>
      </c>
      <c r="AS1678">
        <f t="shared" ca="1" si="350"/>
        <v>0</v>
      </c>
    </row>
    <row r="1679" spans="20:45" ht="15.75" hidden="1" customHeight="1" x14ac:dyDescent="0.25">
      <c r="T1679" s="23" t="str">
        <f>ADDRESS('Відомість №2'!AS1675,2)</f>
        <v>$B$3427</v>
      </c>
      <c r="U1679" s="23" t="str">
        <f>ADDRESS('Відомість №2'!AS1675,1)</f>
        <v>$A$3427</v>
      </c>
      <c r="V1679" s="23">
        <f t="shared" ca="1" si="338"/>
        <v>0</v>
      </c>
      <c r="W1679" s="23">
        <f t="shared" ca="1" si="339"/>
        <v>0</v>
      </c>
      <c r="Y1679" s="23" t="str">
        <f>ADDRESS('Відомість №2'!AS1675,21)</f>
        <v>$U$3427</v>
      </c>
      <c r="Z1679" s="23" t="str">
        <f>ADDRESS('Відомість №2'!AS1675,20)</f>
        <v>$T$3427</v>
      </c>
      <c r="AA1679" s="23">
        <f t="shared" ca="1" si="340"/>
        <v>0</v>
      </c>
      <c r="AB1679" s="23">
        <f t="shared" ca="1" si="341"/>
        <v>0</v>
      </c>
      <c r="AC1679" s="23" t="e">
        <f>ADDRESS('Відомість №2'!AT1675,6)</f>
        <v>#VALUE!</v>
      </c>
      <c r="AD1679" s="23" t="e">
        <f t="shared" ca="1" si="342"/>
        <v>#VALUE!</v>
      </c>
      <c r="AF1679" s="23" t="e">
        <f t="shared" ca="1" si="343"/>
        <v>#VALUE!</v>
      </c>
      <c r="AG1679" s="23" t="str">
        <f>ADDRESS('Відомість №2'!AS1675,9)</f>
        <v>$I$3427</v>
      </c>
      <c r="AH1679" s="23" t="str">
        <f>ADDRESS('Відомість №2'!AS1675,10)</f>
        <v>$J$3427</v>
      </c>
      <c r="AI1679" s="20">
        <f t="shared" ca="1" si="344"/>
        <v>0</v>
      </c>
      <c r="AJ1679" s="20">
        <f t="shared" ca="1" si="345"/>
        <v>0</v>
      </c>
      <c r="AK1679" s="20" t="str">
        <f>ADDRESS('Відомість №2'!AS1675,7)</f>
        <v>$G$3427</v>
      </c>
      <c r="AL1679" s="20" t="str">
        <f>ADDRESS('Відомість №2'!AS1675,8)</f>
        <v>$H$3427</v>
      </c>
      <c r="AM1679">
        <f t="shared" ca="1" si="346"/>
        <v>0</v>
      </c>
      <c r="AN1679">
        <f t="shared" ca="1" si="347"/>
        <v>0</v>
      </c>
      <c r="AO1679" t="str">
        <f>ADDRESS('Відомість №2'!AS1675,3)</f>
        <v>$C$3427</v>
      </c>
      <c r="AP1679" t="str">
        <f>ADDRESS('Відомість №2'!AS1675,22)</f>
        <v>$V$3427</v>
      </c>
      <c r="AQ1679">
        <f t="shared" ca="1" si="348"/>
        <v>0</v>
      </c>
      <c r="AR1679">
        <f t="shared" ca="1" si="349"/>
        <v>0</v>
      </c>
      <c r="AS1679">
        <f t="shared" ca="1" si="350"/>
        <v>0</v>
      </c>
    </row>
    <row r="1680" spans="20:45" ht="15.75" hidden="1" customHeight="1" x14ac:dyDescent="0.25">
      <c r="T1680" s="23" t="str">
        <f>ADDRESS('Відомість №2'!AS1676,2)</f>
        <v>$B$3428</v>
      </c>
      <c r="U1680" s="23" t="str">
        <f>ADDRESS('Відомість №2'!AS1676,1)</f>
        <v>$A$3428</v>
      </c>
      <c r="V1680" s="23">
        <f t="shared" ca="1" si="338"/>
        <v>0</v>
      </c>
      <c r="W1680" s="23">
        <f t="shared" ca="1" si="339"/>
        <v>0</v>
      </c>
      <c r="Y1680" s="23" t="str">
        <f>ADDRESS('Відомість №2'!AS1676,21)</f>
        <v>$U$3428</v>
      </c>
      <c r="Z1680" s="23" t="str">
        <f>ADDRESS('Відомість №2'!AS1676,20)</f>
        <v>$T$3428</v>
      </c>
      <c r="AA1680" s="23">
        <f t="shared" ca="1" si="340"/>
        <v>0</v>
      </c>
      <c r="AB1680" s="23">
        <f t="shared" ca="1" si="341"/>
        <v>0</v>
      </c>
      <c r="AC1680" s="23" t="e">
        <f>ADDRESS('Відомість №2'!AT1676,6)</f>
        <v>#VALUE!</v>
      </c>
      <c r="AD1680" s="23" t="e">
        <f t="shared" ca="1" si="342"/>
        <v>#VALUE!</v>
      </c>
      <c r="AF1680" s="23" t="e">
        <f t="shared" ca="1" si="343"/>
        <v>#VALUE!</v>
      </c>
      <c r="AG1680" s="23" t="str">
        <f>ADDRESS('Відомість №2'!AS1676,9)</f>
        <v>$I$3428</v>
      </c>
      <c r="AH1680" s="23" t="str">
        <f>ADDRESS('Відомість №2'!AS1676,10)</f>
        <v>$J$3428</v>
      </c>
      <c r="AI1680" s="20">
        <f t="shared" ca="1" si="344"/>
        <v>0</v>
      </c>
      <c r="AJ1680" s="20">
        <f t="shared" ca="1" si="345"/>
        <v>0</v>
      </c>
      <c r="AK1680" s="20" t="str">
        <f>ADDRESS('Відомість №2'!AS1676,7)</f>
        <v>$G$3428</v>
      </c>
      <c r="AL1680" s="20" t="str">
        <f>ADDRESS('Відомість №2'!AS1676,8)</f>
        <v>$H$3428</v>
      </c>
      <c r="AM1680">
        <f t="shared" ca="1" si="346"/>
        <v>0</v>
      </c>
      <c r="AN1680">
        <f t="shared" ca="1" si="347"/>
        <v>0</v>
      </c>
      <c r="AO1680" t="str">
        <f>ADDRESS('Відомість №2'!AS1676,3)</f>
        <v>$C$3428</v>
      </c>
      <c r="AP1680" t="str">
        <f>ADDRESS('Відомість №2'!AS1676,22)</f>
        <v>$V$3428</v>
      </c>
      <c r="AQ1680">
        <f t="shared" ca="1" si="348"/>
        <v>0</v>
      </c>
      <c r="AR1680">
        <f t="shared" ca="1" si="349"/>
        <v>0</v>
      </c>
      <c r="AS1680">
        <f t="shared" ca="1" si="350"/>
        <v>0</v>
      </c>
    </row>
    <row r="1681" spans="20:45" ht="15.75" hidden="1" customHeight="1" x14ac:dyDescent="0.25">
      <c r="T1681" s="23" t="str">
        <f>ADDRESS('Відомість №2'!AS1677,2)</f>
        <v>$B$3429</v>
      </c>
      <c r="U1681" s="23" t="str">
        <f>ADDRESS('Відомість №2'!AS1677,1)</f>
        <v>$A$3429</v>
      </c>
      <c r="V1681" s="23">
        <f t="shared" ca="1" si="338"/>
        <v>0</v>
      </c>
      <c r="W1681" s="23">
        <f t="shared" ca="1" si="339"/>
        <v>0</v>
      </c>
      <c r="Y1681" s="23" t="str">
        <f>ADDRESS('Відомість №2'!AS1677,21)</f>
        <v>$U$3429</v>
      </c>
      <c r="Z1681" s="23" t="str">
        <f>ADDRESS('Відомість №2'!AS1677,20)</f>
        <v>$T$3429</v>
      </c>
      <c r="AA1681" s="23">
        <f t="shared" ca="1" si="340"/>
        <v>0</v>
      </c>
      <c r="AB1681" s="23">
        <f t="shared" ca="1" si="341"/>
        <v>0</v>
      </c>
      <c r="AC1681" s="23" t="e">
        <f>ADDRESS('Відомість №2'!AT1677,6)</f>
        <v>#VALUE!</v>
      </c>
      <c r="AD1681" s="23" t="e">
        <f t="shared" ca="1" si="342"/>
        <v>#VALUE!</v>
      </c>
      <c r="AF1681" s="23" t="e">
        <f t="shared" ca="1" si="343"/>
        <v>#VALUE!</v>
      </c>
      <c r="AG1681" s="23" t="str">
        <f>ADDRESS('Відомість №2'!AS1677,9)</f>
        <v>$I$3429</v>
      </c>
      <c r="AH1681" s="23" t="str">
        <f>ADDRESS('Відомість №2'!AS1677,10)</f>
        <v>$J$3429</v>
      </c>
      <c r="AI1681" s="20">
        <f t="shared" ca="1" si="344"/>
        <v>0</v>
      </c>
      <c r="AJ1681" s="20">
        <f t="shared" ca="1" si="345"/>
        <v>0</v>
      </c>
      <c r="AK1681" s="20" t="str">
        <f>ADDRESS('Відомість №2'!AS1677,7)</f>
        <v>$G$3429</v>
      </c>
      <c r="AL1681" s="20" t="str">
        <f>ADDRESS('Відомість №2'!AS1677,8)</f>
        <v>$H$3429</v>
      </c>
      <c r="AM1681">
        <f t="shared" ca="1" si="346"/>
        <v>0</v>
      </c>
      <c r="AN1681">
        <f t="shared" ca="1" si="347"/>
        <v>0</v>
      </c>
      <c r="AO1681" t="str">
        <f>ADDRESS('Відомість №2'!AS1677,3)</f>
        <v>$C$3429</v>
      </c>
      <c r="AP1681" t="str">
        <f>ADDRESS('Відомість №2'!AS1677,22)</f>
        <v>$V$3429</v>
      </c>
      <c r="AQ1681">
        <f t="shared" ca="1" si="348"/>
        <v>0</v>
      </c>
      <c r="AR1681">
        <f t="shared" ca="1" si="349"/>
        <v>0</v>
      </c>
      <c r="AS1681">
        <f t="shared" ca="1" si="350"/>
        <v>0</v>
      </c>
    </row>
    <row r="1682" spans="20:45" ht="15.75" hidden="1" customHeight="1" x14ac:dyDescent="0.25">
      <c r="T1682" s="23" t="str">
        <f>ADDRESS('Відомість №2'!AS1678,2)</f>
        <v>$B$3430</v>
      </c>
      <c r="U1682" s="23" t="str">
        <f>ADDRESS('Відомість №2'!AS1678,1)</f>
        <v>$A$3430</v>
      </c>
      <c r="V1682" s="23">
        <f t="shared" ca="1" si="338"/>
        <v>0</v>
      </c>
      <c r="W1682" s="23">
        <f t="shared" ca="1" si="339"/>
        <v>0</v>
      </c>
      <c r="Y1682" s="23" t="str">
        <f>ADDRESS('Відомість №2'!AS1678,21)</f>
        <v>$U$3430</v>
      </c>
      <c r="Z1682" s="23" t="str">
        <f>ADDRESS('Відомість №2'!AS1678,20)</f>
        <v>$T$3430</v>
      </c>
      <c r="AA1682" s="23">
        <f t="shared" ca="1" si="340"/>
        <v>0</v>
      </c>
      <c r="AB1682" s="23">
        <f t="shared" ca="1" si="341"/>
        <v>0</v>
      </c>
      <c r="AC1682" s="23" t="e">
        <f>ADDRESS('Відомість №2'!AT1678,6)</f>
        <v>#VALUE!</v>
      </c>
      <c r="AD1682" s="23" t="e">
        <f t="shared" ca="1" si="342"/>
        <v>#VALUE!</v>
      </c>
      <c r="AF1682" s="23" t="e">
        <f t="shared" ca="1" si="343"/>
        <v>#VALUE!</v>
      </c>
      <c r="AG1682" s="23" t="str">
        <f>ADDRESS('Відомість №2'!AS1678,9)</f>
        <v>$I$3430</v>
      </c>
      <c r="AH1682" s="23" t="str">
        <f>ADDRESS('Відомість №2'!AS1678,10)</f>
        <v>$J$3430</v>
      </c>
      <c r="AI1682" s="20">
        <f t="shared" ca="1" si="344"/>
        <v>0</v>
      </c>
      <c r="AJ1682" s="20">
        <f t="shared" ca="1" si="345"/>
        <v>0</v>
      </c>
      <c r="AK1682" s="20" t="str">
        <f>ADDRESS('Відомість №2'!AS1678,7)</f>
        <v>$G$3430</v>
      </c>
      <c r="AL1682" s="20" t="str">
        <f>ADDRESS('Відомість №2'!AS1678,8)</f>
        <v>$H$3430</v>
      </c>
      <c r="AM1682">
        <f t="shared" ca="1" si="346"/>
        <v>0</v>
      </c>
      <c r="AN1682">
        <f t="shared" ca="1" si="347"/>
        <v>0</v>
      </c>
      <c r="AO1682" t="str">
        <f>ADDRESS('Відомість №2'!AS1678,3)</f>
        <v>$C$3430</v>
      </c>
      <c r="AP1682" t="str">
        <f>ADDRESS('Відомість №2'!AS1678,22)</f>
        <v>$V$3430</v>
      </c>
      <c r="AQ1682">
        <f t="shared" ca="1" si="348"/>
        <v>0</v>
      </c>
      <c r="AR1682">
        <f t="shared" ca="1" si="349"/>
        <v>0</v>
      </c>
      <c r="AS1682">
        <f t="shared" ca="1" si="350"/>
        <v>0</v>
      </c>
    </row>
    <row r="1683" spans="20:45" ht="15.75" hidden="1" customHeight="1" x14ac:dyDescent="0.25">
      <c r="T1683" s="23" t="str">
        <f>ADDRESS('Відомість №2'!AS1679,2)</f>
        <v>$B$3431</v>
      </c>
      <c r="U1683" s="23" t="str">
        <f>ADDRESS('Відомість №2'!AS1679,1)</f>
        <v>$A$3431</v>
      </c>
      <c r="V1683" s="23">
        <f t="shared" ca="1" si="338"/>
        <v>0</v>
      </c>
      <c r="W1683" s="23">
        <f t="shared" ca="1" si="339"/>
        <v>0</v>
      </c>
      <c r="Y1683" s="23" t="str">
        <f>ADDRESS('Відомість №2'!AS1679,21)</f>
        <v>$U$3431</v>
      </c>
      <c r="Z1683" s="23" t="str">
        <f>ADDRESS('Відомість №2'!AS1679,20)</f>
        <v>$T$3431</v>
      </c>
      <c r="AA1683" s="23">
        <f t="shared" ca="1" si="340"/>
        <v>0</v>
      </c>
      <c r="AB1683" s="23">
        <f t="shared" ca="1" si="341"/>
        <v>0</v>
      </c>
      <c r="AC1683" s="23" t="e">
        <f>ADDRESS('Відомість №2'!AT1679,6)</f>
        <v>#VALUE!</v>
      </c>
      <c r="AD1683" s="23" t="e">
        <f t="shared" ca="1" si="342"/>
        <v>#VALUE!</v>
      </c>
      <c r="AF1683" s="23" t="e">
        <f t="shared" ca="1" si="343"/>
        <v>#VALUE!</v>
      </c>
      <c r="AG1683" s="23" t="str">
        <f>ADDRESS('Відомість №2'!AS1679,9)</f>
        <v>$I$3431</v>
      </c>
      <c r="AH1683" s="23" t="str">
        <f>ADDRESS('Відомість №2'!AS1679,10)</f>
        <v>$J$3431</v>
      </c>
      <c r="AI1683" s="20">
        <f t="shared" ca="1" si="344"/>
        <v>0</v>
      </c>
      <c r="AJ1683" s="20">
        <f t="shared" ca="1" si="345"/>
        <v>0</v>
      </c>
      <c r="AK1683" s="20" t="str">
        <f>ADDRESS('Відомість №2'!AS1679,7)</f>
        <v>$G$3431</v>
      </c>
      <c r="AL1683" s="20" t="str">
        <f>ADDRESS('Відомість №2'!AS1679,8)</f>
        <v>$H$3431</v>
      </c>
      <c r="AM1683">
        <f t="shared" ca="1" si="346"/>
        <v>0</v>
      </c>
      <c r="AN1683">
        <f t="shared" ca="1" si="347"/>
        <v>0</v>
      </c>
      <c r="AO1683" t="str">
        <f>ADDRESS('Відомість №2'!AS1679,3)</f>
        <v>$C$3431</v>
      </c>
      <c r="AP1683" t="str">
        <f>ADDRESS('Відомість №2'!AS1679,22)</f>
        <v>$V$3431</v>
      </c>
      <c r="AQ1683">
        <f t="shared" ca="1" si="348"/>
        <v>0</v>
      </c>
      <c r="AR1683">
        <f t="shared" ca="1" si="349"/>
        <v>0</v>
      </c>
      <c r="AS1683">
        <f t="shared" ca="1" si="350"/>
        <v>0</v>
      </c>
    </row>
    <row r="1684" spans="20:45" ht="15.75" hidden="1" customHeight="1" x14ac:dyDescent="0.25">
      <c r="T1684" s="23" t="str">
        <f>ADDRESS('Відомість №2'!AS1680,2)</f>
        <v>$B$3432</v>
      </c>
      <c r="U1684" s="23" t="str">
        <f>ADDRESS('Відомість №2'!AS1680,1)</f>
        <v>$A$3432</v>
      </c>
      <c r="V1684" s="23">
        <f t="shared" ca="1" si="338"/>
        <v>0</v>
      </c>
      <c r="W1684" s="23">
        <f t="shared" ca="1" si="339"/>
        <v>0</v>
      </c>
      <c r="Y1684" s="23" t="str">
        <f>ADDRESS('Відомість №2'!AS1680,21)</f>
        <v>$U$3432</v>
      </c>
      <c r="Z1684" s="23" t="str">
        <f>ADDRESS('Відомість №2'!AS1680,20)</f>
        <v>$T$3432</v>
      </c>
      <c r="AA1684" s="23">
        <f t="shared" ca="1" si="340"/>
        <v>0</v>
      </c>
      <c r="AB1684" s="23">
        <f t="shared" ca="1" si="341"/>
        <v>0</v>
      </c>
      <c r="AC1684" s="23" t="e">
        <f>ADDRESS('Відомість №2'!AT1680,6)</f>
        <v>#VALUE!</v>
      </c>
      <c r="AD1684" s="23" t="e">
        <f t="shared" ca="1" si="342"/>
        <v>#VALUE!</v>
      </c>
      <c r="AF1684" s="23" t="e">
        <f t="shared" ca="1" si="343"/>
        <v>#VALUE!</v>
      </c>
      <c r="AG1684" s="23" t="str">
        <f>ADDRESS('Відомість №2'!AS1680,9)</f>
        <v>$I$3432</v>
      </c>
      <c r="AH1684" s="23" t="str">
        <f>ADDRESS('Відомість №2'!AS1680,10)</f>
        <v>$J$3432</v>
      </c>
      <c r="AI1684" s="20">
        <f t="shared" ca="1" si="344"/>
        <v>0</v>
      </c>
      <c r="AJ1684" s="20">
        <f t="shared" ca="1" si="345"/>
        <v>0</v>
      </c>
      <c r="AK1684" s="20" t="str">
        <f>ADDRESS('Відомість №2'!AS1680,7)</f>
        <v>$G$3432</v>
      </c>
      <c r="AL1684" s="20" t="str">
        <f>ADDRESS('Відомість №2'!AS1680,8)</f>
        <v>$H$3432</v>
      </c>
      <c r="AM1684">
        <f t="shared" ca="1" si="346"/>
        <v>0</v>
      </c>
      <c r="AN1684">
        <f t="shared" ca="1" si="347"/>
        <v>0</v>
      </c>
      <c r="AO1684" t="str">
        <f>ADDRESS('Відомість №2'!AS1680,3)</f>
        <v>$C$3432</v>
      </c>
      <c r="AP1684" t="str">
        <f>ADDRESS('Відомість №2'!AS1680,22)</f>
        <v>$V$3432</v>
      </c>
      <c r="AQ1684">
        <f t="shared" ca="1" si="348"/>
        <v>0</v>
      </c>
      <c r="AR1684">
        <f t="shared" ca="1" si="349"/>
        <v>0</v>
      </c>
      <c r="AS1684">
        <f t="shared" ca="1" si="350"/>
        <v>0</v>
      </c>
    </row>
    <row r="1685" spans="20:45" ht="15.75" hidden="1" customHeight="1" x14ac:dyDescent="0.25">
      <c r="T1685" s="23" t="str">
        <f>ADDRESS('Відомість №2'!AS1681,2)</f>
        <v>$B$3433</v>
      </c>
      <c r="U1685" s="23" t="str">
        <f>ADDRESS('Відомість №2'!AS1681,1)</f>
        <v>$A$3433</v>
      </c>
      <c r="V1685" s="23">
        <f t="shared" ca="1" si="338"/>
        <v>0</v>
      </c>
      <c r="W1685" s="23">
        <f t="shared" ca="1" si="339"/>
        <v>0</v>
      </c>
      <c r="Y1685" s="23" t="str">
        <f>ADDRESS('Відомість №2'!AS1681,21)</f>
        <v>$U$3433</v>
      </c>
      <c r="Z1685" s="23" t="str">
        <f>ADDRESS('Відомість №2'!AS1681,20)</f>
        <v>$T$3433</v>
      </c>
      <c r="AA1685" s="23">
        <f t="shared" ca="1" si="340"/>
        <v>0</v>
      </c>
      <c r="AB1685" s="23">
        <f t="shared" ca="1" si="341"/>
        <v>0</v>
      </c>
      <c r="AC1685" s="23" t="e">
        <f>ADDRESS('Відомість №2'!AT1681,6)</f>
        <v>#VALUE!</v>
      </c>
      <c r="AD1685" s="23" t="e">
        <f t="shared" ca="1" si="342"/>
        <v>#VALUE!</v>
      </c>
      <c r="AF1685" s="23" t="e">
        <f t="shared" ca="1" si="343"/>
        <v>#VALUE!</v>
      </c>
      <c r="AG1685" s="23" t="str">
        <f>ADDRESS('Відомість №2'!AS1681,9)</f>
        <v>$I$3433</v>
      </c>
      <c r="AH1685" s="23" t="str">
        <f>ADDRESS('Відомість №2'!AS1681,10)</f>
        <v>$J$3433</v>
      </c>
      <c r="AI1685" s="20">
        <f t="shared" ca="1" si="344"/>
        <v>0</v>
      </c>
      <c r="AJ1685" s="20">
        <f t="shared" ca="1" si="345"/>
        <v>0</v>
      </c>
      <c r="AK1685" s="20" t="str">
        <f>ADDRESS('Відомість №2'!AS1681,7)</f>
        <v>$G$3433</v>
      </c>
      <c r="AL1685" s="20" t="str">
        <f>ADDRESS('Відомість №2'!AS1681,8)</f>
        <v>$H$3433</v>
      </c>
      <c r="AM1685">
        <f t="shared" ca="1" si="346"/>
        <v>0</v>
      </c>
      <c r="AN1685">
        <f t="shared" ca="1" si="347"/>
        <v>0</v>
      </c>
      <c r="AO1685" t="str">
        <f>ADDRESS('Відомість №2'!AS1681,3)</f>
        <v>$C$3433</v>
      </c>
      <c r="AP1685" t="str">
        <f>ADDRESS('Відомість №2'!AS1681,22)</f>
        <v>$V$3433</v>
      </c>
      <c r="AQ1685">
        <f t="shared" ca="1" si="348"/>
        <v>0</v>
      </c>
      <c r="AR1685">
        <f t="shared" ca="1" si="349"/>
        <v>0</v>
      </c>
      <c r="AS1685">
        <f t="shared" ca="1" si="350"/>
        <v>0</v>
      </c>
    </row>
    <row r="1686" spans="20:45" ht="15.75" hidden="1" customHeight="1" x14ac:dyDescent="0.25">
      <c r="T1686" s="23" t="str">
        <f>ADDRESS('Відомість №2'!AS1682,2)</f>
        <v>$B$3434</v>
      </c>
      <c r="U1686" s="23" t="str">
        <f>ADDRESS('Відомість №2'!AS1682,1)</f>
        <v>$A$3434</v>
      </c>
      <c r="V1686" s="23">
        <f t="shared" ca="1" si="338"/>
        <v>0</v>
      </c>
      <c r="W1686" s="23">
        <f t="shared" ca="1" si="339"/>
        <v>0</v>
      </c>
      <c r="Y1686" s="23" t="str">
        <f>ADDRESS('Відомість №2'!AS1682,21)</f>
        <v>$U$3434</v>
      </c>
      <c r="Z1686" s="23" t="str">
        <f>ADDRESS('Відомість №2'!AS1682,20)</f>
        <v>$T$3434</v>
      </c>
      <c r="AA1686" s="23">
        <f t="shared" ca="1" si="340"/>
        <v>0</v>
      </c>
      <c r="AB1686" s="23">
        <f t="shared" ca="1" si="341"/>
        <v>0</v>
      </c>
      <c r="AC1686" s="23" t="e">
        <f>ADDRESS('Відомість №2'!AT1682,6)</f>
        <v>#VALUE!</v>
      </c>
      <c r="AD1686" s="23" t="e">
        <f t="shared" ca="1" si="342"/>
        <v>#VALUE!</v>
      </c>
      <c r="AF1686" s="23" t="e">
        <f t="shared" ca="1" si="343"/>
        <v>#VALUE!</v>
      </c>
      <c r="AG1686" s="23" t="str">
        <f>ADDRESS('Відомість №2'!AS1682,9)</f>
        <v>$I$3434</v>
      </c>
      <c r="AH1686" s="23" t="str">
        <f>ADDRESS('Відомість №2'!AS1682,10)</f>
        <v>$J$3434</v>
      </c>
      <c r="AI1686" s="20">
        <f t="shared" ca="1" si="344"/>
        <v>0</v>
      </c>
      <c r="AJ1686" s="20">
        <f t="shared" ca="1" si="345"/>
        <v>0</v>
      </c>
      <c r="AK1686" s="20" t="str">
        <f>ADDRESS('Відомість №2'!AS1682,7)</f>
        <v>$G$3434</v>
      </c>
      <c r="AL1686" s="20" t="str">
        <f>ADDRESS('Відомість №2'!AS1682,8)</f>
        <v>$H$3434</v>
      </c>
      <c r="AM1686">
        <f t="shared" ca="1" si="346"/>
        <v>0</v>
      </c>
      <c r="AN1686">
        <f t="shared" ca="1" si="347"/>
        <v>0</v>
      </c>
      <c r="AO1686" t="str">
        <f>ADDRESS('Відомість №2'!AS1682,3)</f>
        <v>$C$3434</v>
      </c>
      <c r="AP1686" t="str">
        <f>ADDRESS('Відомість №2'!AS1682,22)</f>
        <v>$V$3434</v>
      </c>
      <c r="AQ1686">
        <f t="shared" ca="1" si="348"/>
        <v>0</v>
      </c>
      <c r="AR1686">
        <f t="shared" ca="1" si="349"/>
        <v>0</v>
      </c>
      <c r="AS1686">
        <f t="shared" ca="1" si="350"/>
        <v>0</v>
      </c>
    </row>
    <row r="1687" spans="20:45" ht="15.75" hidden="1" customHeight="1" x14ac:dyDescent="0.25">
      <c r="T1687" s="23" t="str">
        <f>ADDRESS('Відомість №2'!AS1683,2)</f>
        <v>$B$3435</v>
      </c>
      <c r="U1687" s="23" t="str">
        <f>ADDRESS('Відомість №2'!AS1683,1)</f>
        <v>$A$3435</v>
      </c>
      <c r="V1687" s="23">
        <f t="shared" ca="1" si="338"/>
        <v>0</v>
      </c>
      <c r="W1687" s="23">
        <f t="shared" ca="1" si="339"/>
        <v>0</v>
      </c>
      <c r="Y1687" s="23" t="str">
        <f>ADDRESS('Відомість №2'!AS1683,21)</f>
        <v>$U$3435</v>
      </c>
      <c r="Z1687" s="23" t="str">
        <f>ADDRESS('Відомість №2'!AS1683,20)</f>
        <v>$T$3435</v>
      </c>
      <c r="AA1687" s="23">
        <f t="shared" ca="1" si="340"/>
        <v>0</v>
      </c>
      <c r="AB1687" s="23">
        <f t="shared" ca="1" si="341"/>
        <v>0</v>
      </c>
      <c r="AC1687" s="23" t="e">
        <f>ADDRESS('Відомість №2'!AT1683,6)</f>
        <v>#VALUE!</v>
      </c>
      <c r="AD1687" s="23" t="e">
        <f t="shared" ca="1" si="342"/>
        <v>#VALUE!</v>
      </c>
      <c r="AF1687" s="23" t="e">
        <f t="shared" ca="1" si="343"/>
        <v>#VALUE!</v>
      </c>
      <c r="AG1687" s="23" t="str">
        <f>ADDRESS('Відомість №2'!AS1683,9)</f>
        <v>$I$3435</v>
      </c>
      <c r="AH1687" s="23" t="str">
        <f>ADDRESS('Відомість №2'!AS1683,10)</f>
        <v>$J$3435</v>
      </c>
      <c r="AI1687" s="20">
        <f t="shared" ca="1" si="344"/>
        <v>0</v>
      </c>
      <c r="AJ1687" s="20">
        <f t="shared" ca="1" si="345"/>
        <v>0</v>
      </c>
      <c r="AK1687" s="20" t="str">
        <f>ADDRESS('Відомість №2'!AS1683,7)</f>
        <v>$G$3435</v>
      </c>
      <c r="AL1687" s="20" t="str">
        <f>ADDRESS('Відомість №2'!AS1683,8)</f>
        <v>$H$3435</v>
      </c>
      <c r="AM1687">
        <f t="shared" ca="1" si="346"/>
        <v>0</v>
      </c>
      <c r="AN1687">
        <f t="shared" ca="1" si="347"/>
        <v>0</v>
      </c>
      <c r="AO1687" t="str">
        <f>ADDRESS('Відомість №2'!AS1683,3)</f>
        <v>$C$3435</v>
      </c>
      <c r="AP1687" t="str">
        <f>ADDRESS('Відомість №2'!AS1683,22)</f>
        <v>$V$3435</v>
      </c>
      <c r="AQ1687">
        <f t="shared" ca="1" si="348"/>
        <v>0</v>
      </c>
      <c r="AR1687">
        <f t="shared" ca="1" si="349"/>
        <v>0</v>
      </c>
      <c r="AS1687">
        <f t="shared" ca="1" si="350"/>
        <v>0</v>
      </c>
    </row>
    <row r="1688" spans="20:45" ht="15.75" hidden="1" customHeight="1" x14ac:dyDescent="0.25">
      <c r="T1688" s="23" t="str">
        <f>ADDRESS('Відомість №2'!AS1684,2)</f>
        <v>$B$3436</v>
      </c>
      <c r="U1688" s="23" t="str">
        <f>ADDRESS('Відомість №2'!AS1684,1)</f>
        <v>$A$3436</v>
      </c>
      <c r="V1688" s="23">
        <f t="shared" ca="1" si="338"/>
        <v>0</v>
      </c>
      <c r="W1688" s="23">
        <f t="shared" ca="1" si="339"/>
        <v>0</v>
      </c>
      <c r="Y1688" s="23" t="str">
        <f>ADDRESS('Відомість №2'!AS1684,21)</f>
        <v>$U$3436</v>
      </c>
      <c r="Z1688" s="23" t="str">
        <f>ADDRESS('Відомість №2'!AS1684,20)</f>
        <v>$T$3436</v>
      </c>
      <c r="AA1688" s="23">
        <f t="shared" ca="1" si="340"/>
        <v>0</v>
      </c>
      <c r="AB1688" s="23">
        <f t="shared" ca="1" si="341"/>
        <v>0</v>
      </c>
      <c r="AC1688" s="23" t="e">
        <f>ADDRESS('Відомість №2'!AT1684,6)</f>
        <v>#VALUE!</v>
      </c>
      <c r="AD1688" s="23" t="e">
        <f t="shared" ca="1" si="342"/>
        <v>#VALUE!</v>
      </c>
      <c r="AF1688" s="23" t="e">
        <f t="shared" ca="1" si="343"/>
        <v>#VALUE!</v>
      </c>
      <c r="AG1688" s="23" t="str">
        <f>ADDRESS('Відомість №2'!AS1684,9)</f>
        <v>$I$3436</v>
      </c>
      <c r="AH1688" s="23" t="str">
        <f>ADDRESS('Відомість №2'!AS1684,10)</f>
        <v>$J$3436</v>
      </c>
      <c r="AI1688" s="20">
        <f t="shared" ca="1" si="344"/>
        <v>0</v>
      </c>
      <c r="AJ1688" s="20">
        <f t="shared" ca="1" si="345"/>
        <v>0</v>
      </c>
      <c r="AK1688" s="20" t="str">
        <f>ADDRESS('Відомість №2'!AS1684,7)</f>
        <v>$G$3436</v>
      </c>
      <c r="AL1688" s="20" t="str">
        <f>ADDRESS('Відомість №2'!AS1684,8)</f>
        <v>$H$3436</v>
      </c>
      <c r="AM1688">
        <f t="shared" ca="1" si="346"/>
        <v>0</v>
      </c>
      <c r="AN1688">
        <f t="shared" ca="1" si="347"/>
        <v>0</v>
      </c>
      <c r="AO1688" t="str">
        <f>ADDRESS('Відомість №2'!AS1684,3)</f>
        <v>$C$3436</v>
      </c>
      <c r="AP1688" t="str">
        <f>ADDRESS('Відомість №2'!AS1684,22)</f>
        <v>$V$3436</v>
      </c>
      <c r="AQ1688">
        <f t="shared" ca="1" si="348"/>
        <v>0</v>
      </c>
      <c r="AR1688">
        <f t="shared" ca="1" si="349"/>
        <v>0</v>
      </c>
      <c r="AS1688">
        <f t="shared" ca="1" si="350"/>
        <v>0</v>
      </c>
    </row>
    <row r="1689" spans="20:45" ht="15.75" hidden="1" customHeight="1" x14ac:dyDescent="0.25">
      <c r="T1689" s="23" t="str">
        <f>ADDRESS('Відомість №2'!AS1685,2)</f>
        <v>$B$3437</v>
      </c>
      <c r="U1689" s="23" t="str">
        <f>ADDRESS('Відомість №2'!AS1685,1)</f>
        <v>$A$3437</v>
      </c>
      <c r="V1689" s="23">
        <f t="shared" ca="1" si="338"/>
        <v>0</v>
      </c>
      <c r="W1689" s="23">
        <f t="shared" ca="1" si="339"/>
        <v>0</v>
      </c>
      <c r="Y1689" s="23" t="str">
        <f>ADDRESS('Відомість №2'!AS1685,21)</f>
        <v>$U$3437</v>
      </c>
      <c r="Z1689" s="23" t="str">
        <f>ADDRESS('Відомість №2'!AS1685,20)</f>
        <v>$T$3437</v>
      </c>
      <c r="AA1689" s="23">
        <f t="shared" ca="1" si="340"/>
        <v>0</v>
      </c>
      <c r="AB1689" s="23">
        <f t="shared" ca="1" si="341"/>
        <v>0</v>
      </c>
      <c r="AC1689" s="23" t="e">
        <f>ADDRESS('Відомість №2'!AT1685,6)</f>
        <v>#VALUE!</v>
      </c>
      <c r="AD1689" s="23" t="e">
        <f t="shared" ca="1" si="342"/>
        <v>#VALUE!</v>
      </c>
      <c r="AF1689" s="23" t="e">
        <f t="shared" ca="1" si="343"/>
        <v>#VALUE!</v>
      </c>
      <c r="AG1689" s="23" t="str">
        <f>ADDRESS('Відомість №2'!AS1685,9)</f>
        <v>$I$3437</v>
      </c>
      <c r="AH1689" s="23" t="str">
        <f>ADDRESS('Відомість №2'!AS1685,10)</f>
        <v>$J$3437</v>
      </c>
      <c r="AI1689" s="20">
        <f t="shared" ca="1" si="344"/>
        <v>0</v>
      </c>
      <c r="AJ1689" s="20">
        <f t="shared" ca="1" si="345"/>
        <v>0</v>
      </c>
      <c r="AK1689" s="20" t="str">
        <f>ADDRESS('Відомість №2'!AS1685,7)</f>
        <v>$G$3437</v>
      </c>
      <c r="AL1689" s="20" t="str">
        <f>ADDRESS('Відомість №2'!AS1685,8)</f>
        <v>$H$3437</v>
      </c>
      <c r="AM1689">
        <f t="shared" ca="1" si="346"/>
        <v>0</v>
      </c>
      <c r="AN1689">
        <f t="shared" ca="1" si="347"/>
        <v>0</v>
      </c>
      <c r="AO1689" t="str">
        <f>ADDRESS('Відомість №2'!AS1685,3)</f>
        <v>$C$3437</v>
      </c>
      <c r="AP1689" t="str">
        <f>ADDRESS('Відомість №2'!AS1685,22)</f>
        <v>$V$3437</v>
      </c>
      <c r="AQ1689">
        <f t="shared" ca="1" si="348"/>
        <v>0</v>
      </c>
      <c r="AR1689">
        <f t="shared" ca="1" si="349"/>
        <v>0</v>
      </c>
      <c r="AS1689">
        <f t="shared" ca="1" si="350"/>
        <v>0</v>
      </c>
    </row>
    <row r="1690" spans="20:45" ht="15.75" hidden="1" customHeight="1" x14ac:dyDescent="0.25">
      <c r="T1690" s="23" t="str">
        <f>ADDRESS('Відомість №2'!AS1686,2)</f>
        <v>$B$3438</v>
      </c>
      <c r="U1690" s="23" t="str">
        <f>ADDRESS('Відомість №2'!AS1686,1)</f>
        <v>$A$3438</v>
      </c>
      <c r="V1690" s="23">
        <f t="shared" ca="1" si="338"/>
        <v>0</v>
      </c>
      <c r="W1690" s="23">
        <f t="shared" ca="1" si="339"/>
        <v>0</v>
      </c>
      <c r="Y1690" s="23" t="str">
        <f>ADDRESS('Відомість №2'!AS1686,21)</f>
        <v>$U$3438</v>
      </c>
      <c r="Z1690" s="23" t="str">
        <f>ADDRESS('Відомість №2'!AS1686,20)</f>
        <v>$T$3438</v>
      </c>
      <c r="AA1690" s="23">
        <f t="shared" ca="1" si="340"/>
        <v>0</v>
      </c>
      <c r="AB1690" s="23">
        <f t="shared" ca="1" si="341"/>
        <v>0</v>
      </c>
      <c r="AC1690" s="23" t="e">
        <f>ADDRESS('Відомість №2'!AT1686,6)</f>
        <v>#VALUE!</v>
      </c>
      <c r="AD1690" s="23" t="e">
        <f t="shared" ca="1" si="342"/>
        <v>#VALUE!</v>
      </c>
      <c r="AF1690" s="23" t="e">
        <f t="shared" ca="1" si="343"/>
        <v>#VALUE!</v>
      </c>
      <c r="AG1690" s="23" t="str">
        <f>ADDRESS('Відомість №2'!AS1686,9)</f>
        <v>$I$3438</v>
      </c>
      <c r="AH1690" s="23" t="str">
        <f>ADDRESS('Відомість №2'!AS1686,10)</f>
        <v>$J$3438</v>
      </c>
      <c r="AI1690" s="20">
        <f t="shared" ca="1" si="344"/>
        <v>0</v>
      </c>
      <c r="AJ1690" s="20">
        <f t="shared" ca="1" si="345"/>
        <v>0</v>
      </c>
      <c r="AK1690" s="20" t="str">
        <f>ADDRESS('Відомість №2'!AS1686,7)</f>
        <v>$G$3438</v>
      </c>
      <c r="AL1690" s="20" t="str">
        <f>ADDRESS('Відомість №2'!AS1686,8)</f>
        <v>$H$3438</v>
      </c>
      <c r="AM1690">
        <f t="shared" ca="1" si="346"/>
        <v>0</v>
      </c>
      <c r="AN1690">
        <f t="shared" ca="1" si="347"/>
        <v>0</v>
      </c>
      <c r="AO1690" t="str">
        <f>ADDRESS('Відомість №2'!AS1686,3)</f>
        <v>$C$3438</v>
      </c>
      <c r="AP1690" t="str">
        <f>ADDRESS('Відомість №2'!AS1686,22)</f>
        <v>$V$3438</v>
      </c>
      <c r="AQ1690">
        <f t="shared" ca="1" si="348"/>
        <v>0</v>
      </c>
      <c r="AR1690">
        <f t="shared" ca="1" si="349"/>
        <v>0</v>
      </c>
      <c r="AS1690">
        <f t="shared" ca="1" si="350"/>
        <v>0</v>
      </c>
    </row>
    <row r="1691" spans="20:45" ht="15.75" hidden="1" customHeight="1" x14ac:dyDescent="0.25">
      <c r="T1691" s="23" t="str">
        <f>ADDRESS('Відомість №2'!AS1687,2)</f>
        <v>$B$3439</v>
      </c>
      <c r="U1691" s="23" t="str">
        <f>ADDRESS('Відомість №2'!AS1687,1)</f>
        <v>$A$3439</v>
      </c>
      <c r="V1691" s="23">
        <f t="shared" ca="1" si="338"/>
        <v>0</v>
      </c>
      <c r="W1691" s="23">
        <f t="shared" ca="1" si="339"/>
        <v>0</v>
      </c>
      <c r="Y1691" s="23" t="str">
        <f>ADDRESS('Відомість №2'!AS1687,21)</f>
        <v>$U$3439</v>
      </c>
      <c r="Z1691" s="23" t="str">
        <f>ADDRESS('Відомість №2'!AS1687,20)</f>
        <v>$T$3439</v>
      </c>
      <c r="AA1691" s="23">
        <f t="shared" ca="1" si="340"/>
        <v>0</v>
      </c>
      <c r="AB1691" s="23">
        <f t="shared" ca="1" si="341"/>
        <v>0</v>
      </c>
      <c r="AC1691" s="23" t="e">
        <f>ADDRESS('Відомість №2'!AT1687,6)</f>
        <v>#VALUE!</v>
      </c>
      <c r="AD1691" s="23" t="e">
        <f t="shared" ca="1" si="342"/>
        <v>#VALUE!</v>
      </c>
      <c r="AF1691" s="23" t="e">
        <f t="shared" ca="1" si="343"/>
        <v>#VALUE!</v>
      </c>
      <c r="AG1691" s="23" t="str">
        <f>ADDRESS('Відомість №2'!AS1687,9)</f>
        <v>$I$3439</v>
      </c>
      <c r="AH1691" s="23" t="str">
        <f>ADDRESS('Відомість №2'!AS1687,10)</f>
        <v>$J$3439</v>
      </c>
      <c r="AI1691" s="20">
        <f t="shared" ca="1" si="344"/>
        <v>0</v>
      </c>
      <c r="AJ1691" s="20">
        <f t="shared" ca="1" si="345"/>
        <v>0</v>
      </c>
      <c r="AK1691" s="20" t="str">
        <f>ADDRESS('Відомість №2'!AS1687,7)</f>
        <v>$G$3439</v>
      </c>
      <c r="AL1691" s="20" t="str">
        <f>ADDRESS('Відомість №2'!AS1687,8)</f>
        <v>$H$3439</v>
      </c>
      <c r="AM1691">
        <f t="shared" ca="1" si="346"/>
        <v>0</v>
      </c>
      <c r="AN1691">
        <f t="shared" ca="1" si="347"/>
        <v>0</v>
      </c>
      <c r="AO1691" t="str">
        <f>ADDRESS('Відомість №2'!AS1687,3)</f>
        <v>$C$3439</v>
      </c>
      <c r="AP1691" t="str">
        <f>ADDRESS('Відомість №2'!AS1687,22)</f>
        <v>$V$3439</v>
      </c>
      <c r="AQ1691">
        <f t="shared" ca="1" si="348"/>
        <v>0</v>
      </c>
      <c r="AR1691">
        <f t="shared" ca="1" si="349"/>
        <v>0</v>
      </c>
      <c r="AS1691">
        <f t="shared" ca="1" si="350"/>
        <v>0</v>
      </c>
    </row>
    <row r="1692" spans="20:45" ht="15.75" hidden="1" customHeight="1" x14ac:dyDescent="0.25">
      <c r="T1692" s="23" t="str">
        <f>ADDRESS('Відомість №2'!AS1688,2)</f>
        <v>$B$3440</v>
      </c>
      <c r="U1692" s="23" t="str">
        <f>ADDRESS('Відомість №2'!AS1688,1)</f>
        <v>$A$3440</v>
      </c>
      <c r="V1692" s="23">
        <f t="shared" ca="1" si="338"/>
        <v>0</v>
      </c>
      <c r="W1692" s="23">
        <f t="shared" ca="1" si="339"/>
        <v>0</v>
      </c>
      <c r="Y1692" s="23" t="str">
        <f>ADDRESS('Відомість №2'!AS1688,21)</f>
        <v>$U$3440</v>
      </c>
      <c r="Z1692" s="23" t="str">
        <f>ADDRESS('Відомість №2'!AS1688,20)</f>
        <v>$T$3440</v>
      </c>
      <c r="AA1692" s="23">
        <f t="shared" ca="1" si="340"/>
        <v>0</v>
      </c>
      <c r="AB1692" s="23">
        <f t="shared" ca="1" si="341"/>
        <v>0</v>
      </c>
      <c r="AC1692" s="23" t="e">
        <f>ADDRESS('Відомість №2'!AT1688,6)</f>
        <v>#VALUE!</v>
      </c>
      <c r="AD1692" s="23" t="e">
        <f t="shared" ca="1" si="342"/>
        <v>#VALUE!</v>
      </c>
      <c r="AF1692" s="23" t="e">
        <f t="shared" ca="1" si="343"/>
        <v>#VALUE!</v>
      </c>
      <c r="AG1692" s="23" t="str">
        <f>ADDRESS('Відомість №2'!AS1688,9)</f>
        <v>$I$3440</v>
      </c>
      <c r="AH1692" s="23" t="str">
        <f>ADDRESS('Відомість №2'!AS1688,10)</f>
        <v>$J$3440</v>
      </c>
      <c r="AI1692" s="20">
        <f t="shared" ca="1" si="344"/>
        <v>0</v>
      </c>
      <c r="AJ1692" s="20">
        <f t="shared" ca="1" si="345"/>
        <v>0</v>
      </c>
      <c r="AK1692" s="20" t="str">
        <f>ADDRESS('Відомість №2'!AS1688,7)</f>
        <v>$G$3440</v>
      </c>
      <c r="AL1692" s="20" t="str">
        <f>ADDRESS('Відомість №2'!AS1688,8)</f>
        <v>$H$3440</v>
      </c>
      <c r="AM1692">
        <f t="shared" ca="1" si="346"/>
        <v>0</v>
      </c>
      <c r="AN1692">
        <f t="shared" ca="1" si="347"/>
        <v>0</v>
      </c>
      <c r="AO1692" t="str">
        <f>ADDRESS('Відомість №2'!AS1688,3)</f>
        <v>$C$3440</v>
      </c>
      <c r="AP1692" t="str">
        <f>ADDRESS('Відомість №2'!AS1688,22)</f>
        <v>$V$3440</v>
      </c>
      <c r="AQ1692">
        <f t="shared" ca="1" si="348"/>
        <v>0</v>
      </c>
      <c r="AR1692">
        <f t="shared" ca="1" si="349"/>
        <v>0</v>
      </c>
      <c r="AS1692">
        <f t="shared" ca="1" si="350"/>
        <v>0</v>
      </c>
    </row>
    <row r="1693" spans="20:45" ht="15.75" hidden="1" customHeight="1" x14ac:dyDescent="0.25">
      <c r="T1693" s="23" t="str">
        <f>ADDRESS('Відомість №2'!AS1689,2)</f>
        <v>$B$3441</v>
      </c>
      <c r="U1693" s="23" t="str">
        <f>ADDRESS('Відомість №2'!AS1689,1)</f>
        <v>$A$3441</v>
      </c>
      <c r="V1693" s="23">
        <f t="shared" ca="1" si="338"/>
        <v>0</v>
      </c>
      <c r="W1693" s="23">
        <f t="shared" ca="1" si="339"/>
        <v>0</v>
      </c>
      <c r="Y1693" s="23" t="str">
        <f>ADDRESS('Відомість №2'!AS1689,21)</f>
        <v>$U$3441</v>
      </c>
      <c r="Z1693" s="23" t="str">
        <f>ADDRESS('Відомість №2'!AS1689,20)</f>
        <v>$T$3441</v>
      </c>
      <c r="AA1693" s="23">
        <f t="shared" ca="1" si="340"/>
        <v>0</v>
      </c>
      <c r="AB1693" s="23">
        <f t="shared" ca="1" si="341"/>
        <v>0</v>
      </c>
      <c r="AC1693" s="23" t="e">
        <f>ADDRESS('Відомість №2'!AT1689,6)</f>
        <v>#VALUE!</v>
      </c>
      <c r="AD1693" s="23" t="e">
        <f t="shared" ca="1" si="342"/>
        <v>#VALUE!</v>
      </c>
      <c r="AF1693" s="23" t="e">
        <f t="shared" ca="1" si="343"/>
        <v>#VALUE!</v>
      </c>
      <c r="AG1693" s="23" t="str">
        <f>ADDRESS('Відомість №2'!AS1689,9)</f>
        <v>$I$3441</v>
      </c>
      <c r="AH1693" s="23" t="str">
        <f>ADDRESS('Відомість №2'!AS1689,10)</f>
        <v>$J$3441</v>
      </c>
      <c r="AI1693" s="20">
        <f t="shared" ca="1" si="344"/>
        <v>0</v>
      </c>
      <c r="AJ1693" s="20">
        <f t="shared" ca="1" si="345"/>
        <v>0</v>
      </c>
      <c r="AK1693" s="20" t="str">
        <f>ADDRESS('Відомість №2'!AS1689,7)</f>
        <v>$G$3441</v>
      </c>
      <c r="AL1693" s="20" t="str">
        <f>ADDRESS('Відомість №2'!AS1689,8)</f>
        <v>$H$3441</v>
      </c>
      <c r="AM1693">
        <f t="shared" ca="1" si="346"/>
        <v>0</v>
      </c>
      <c r="AN1693">
        <f t="shared" ca="1" si="347"/>
        <v>0</v>
      </c>
      <c r="AO1693" t="str">
        <f>ADDRESS('Відомість №2'!AS1689,3)</f>
        <v>$C$3441</v>
      </c>
      <c r="AP1693" t="str">
        <f>ADDRESS('Відомість №2'!AS1689,22)</f>
        <v>$V$3441</v>
      </c>
      <c r="AQ1693">
        <f t="shared" ca="1" si="348"/>
        <v>0</v>
      </c>
      <c r="AR1693">
        <f t="shared" ca="1" si="349"/>
        <v>0</v>
      </c>
      <c r="AS1693">
        <f t="shared" ca="1" si="350"/>
        <v>0</v>
      </c>
    </row>
    <row r="1694" spans="20:45" ht="15.75" hidden="1" customHeight="1" x14ac:dyDescent="0.25">
      <c r="T1694" s="23" t="str">
        <f>ADDRESS('Відомість №2'!AS1690,2)</f>
        <v>$B$3442</v>
      </c>
      <c r="U1694" s="23" t="str">
        <f>ADDRESS('Відомість №2'!AS1690,1)</f>
        <v>$A$3442</v>
      </c>
      <c r="V1694" s="23">
        <f t="shared" ca="1" si="338"/>
        <v>0</v>
      </c>
      <c r="W1694" s="23">
        <f t="shared" ca="1" si="339"/>
        <v>0</v>
      </c>
      <c r="Y1694" s="23" t="str">
        <f>ADDRESS('Відомість №2'!AS1690,21)</f>
        <v>$U$3442</v>
      </c>
      <c r="Z1694" s="23" t="str">
        <f>ADDRESS('Відомість №2'!AS1690,20)</f>
        <v>$T$3442</v>
      </c>
      <c r="AA1694" s="23">
        <f t="shared" ca="1" si="340"/>
        <v>0</v>
      </c>
      <c r="AB1694" s="23">
        <f t="shared" ca="1" si="341"/>
        <v>0</v>
      </c>
      <c r="AC1694" s="23" t="e">
        <f>ADDRESS('Відомість №2'!AT1690,6)</f>
        <v>#VALUE!</v>
      </c>
      <c r="AD1694" s="23" t="e">
        <f t="shared" ca="1" si="342"/>
        <v>#VALUE!</v>
      </c>
      <c r="AF1694" s="23" t="e">
        <f t="shared" ca="1" si="343"/>
        <v>#VALUE!</v>
      </c>
      <c r="AG1694" s="23" t="str">
        <f>ADDRESS('Відомість №2'!AS1690,9)</f>
        <v>$I$3442</v>
      </c>
      <c r="AH1694" s="23" t="str">
        <f>ADDRESS('Відомість №2'!AS1690,10)</f>
        <v>$J$3442</v>
      </c>
      <c r="AI1694" s="20">
        <f t="shared" ca="1" si="344"/>
        <v>0</v>
      </c>
      <c r="AJ1694" s="20">
        <f t="shared" ca="1" si="345"/>
        <v>0</v>
      </c>
      <c r="AK1694" s="20" t="str">
        <f>ADDRESS('Відомість №2'!AS1690,7)</f>
        <v>$G$3442</v>
      </c>
      <c r="AL1694" s="20" t="str">
        <f>ADDRESS('Відомість №2'!AS1690,8)</f>
        <v>$H$3442</v>
      </c>
      <c r="AM1694">
        <f t="shared" ca="1" si="346"/>
        <v>0</v>
      </c>
      <c r="AN1694">
        <f t="shared" ca="1" si="347"/>
        <v>0</v>
      </c>
      <c r="AO1694" t="str">
        <f>ADDRESS('Відомість №2'!AS1690,3)</f>
        <v>$C$3442</v>
      </c>
      <c r="AP1694" t="str">
        <f>ADDRESS('Відомість №2'!AS1690,22)</f>
        <v>$V$3442</v>
      </c>
      <c r="AQ1694">
        <f t="shared" ca="1" si="348"/>
        <v>0</v>
      </c>
      <c r="AR1694">
        <f t="shared" ca="1" si="349"/>
        <v>0</v>
      </c>
      <c r="AS1694">
        <f t="shared" ca="1" si="350"/>
        <v>0</v>
      </c>
    </row>
    <row r="1695" spans="20:45" ht="15.75" hidden="1" customHeight="1" x14ac:dyDescent="0.25">
      <c r="T1695" s="23" t="str">
        <f>ADDRESS('Відомість №2'!AS1691,2)</f>
        <v>$B$3443</v>
      </c>
      <c r="U1695" s="23" t="str">
        <f>ADDRESS('Відомість №2'!AS1691,1)</f>
        <v>$A$3443</v>
      </c>
      <c r="V1695" s="23">
        <f t="shared" ca="1" si="338"/>
        <v>0</v>
      </c>
      <c r="W1695" s="23">
        <f t="shared" ca="1" si="339"/>
        <v>0</v>
      </c>
      <c r="Y1695" s="23" t="str">
        <f>ADDRESS('Відомість №2'!AS1691,21)</f>
        <v>$U$3443</v>
      </c>
      <c r="Z1695" s="23" t="str">
        <f>ADDRESS('Відомість №2'!AS1691,20)</f>
        <v>$T$3443</v>
      </c>
      <c r="AA1695" s="23">
        <f t="shared" ca="1" si="340"/>
        <v>0</v>
      </c>
      <c r="AB1695" s="23">
        <f t="shared" ca="1" si="341"/>
        <v>0</v>
      </c>
      <c r="AC1695" s="23" t="e">
        <f>ADDRESS('Відомість №2'!AT1691,6)</f>
        <v>#VALUE!</v>
      </c>
      <c r="AD1695" s="23" t="e">
        <f t="shared" ca="1" si="342"/>
        <v>#VALUE!</v>
      </c>
      <c r="AF1695" s="23" t="e">
        <f t="shared" ca="1" si="343"/>
        <v>#VALUE!</v>
      </c>
      <c r="AG1695" s="23" t="str">
        <f>ADDRESS('Відомість №2'!AS1691,9)</f>
        <v>$I$3443</v>
      </c>
      <c r="AH1695" s="23" t="str">
        <f>ADDRESS('Відомість №2'!AS1691,10)</f>
        <v>$J$3443</v>
      </c>
      <c r="AI1695" s="20">
        <f t="shared" ca="1" si="344"/>
        <v>0</v>
      </c>
      <c r="AJ1695" s="20">
        <f t="shared" ca="1" si="345"/>
        <v>0</v>
      </c>
      <c r="AK1695" s="20" t="str">
        <f>ADDRESS('Відомість №2'!AS1691,7)</f>
        <v>$G$3443</v>
      </c>
      <c r="AL1695" s="20" t="str">
        <f>ADDRESS('Відомість №2'!AS1691,8)</f>
        <v>$H$3443</v>
      </c>
      <c r="AM1695">
        <f t="shared" ca="1" si="346"/>
        <v>0</v>
      </c>
      <c r="AN1695">
        <f t="shared" ca="1" si="347"/>
        <v>0</v>
      </c>
      <c r="AO1695" t="str">
        <f>ADDRESS('Відомість №2'!AS1691,3)</f>
        <v>$C$3443</v>
      </c>
      <c r="AP1695" t="str">
        <f>ADDRESS('Відомість №2'!AS1691,22)</f>
        <v>$V$3443</v>
      </c>
      <c r="AQ1695">
        <f t="shared" ca="1" si="348"/>
        <v>0</v>
      </c>
      <c r="AR1695">
        <f t="shared" ca="1" si="349"/>
        <v>0</v>
      </c>
      <c r="AS1695">
        <f t="shared" ca="1" si="350"/>
        <v>0</v>
      </c>
    </row>
    <row r="1696" spans="20:45" ht="15.75" hidden="1" customHeight="1" x14ac:dyDescent="0.25">
      <c r="T1696" s="23" t="str">
        <f>ADDRESS('Відомість №2'!AS1692,2)</f>
        <v>$B$3444</v>
      </c>
      <c r="U1696" s="23" t="str">
        <f>ADDRESS('Відомість №2'!AS1692,1)</f>
        <v>$A$3444</v>
      </c>
      <c r="V1696" s="23">
        <f t="shared" ca="1" si="338"/>
        <v>0</v>
      </c>
      <c r="W1696" s="23">
        <f t="shared" ca="1" si="339"/>
        <v>0</v>
      </c>
      <c r="Y1696" s="23" t="str">
        <f>ADDRESS('Відомість №2'!AS1692,21)</f>
        <v>$U$3444</v>
      </c>
      <c r="Z1696" s="23" t="str">
        <f>ADDRESS('Відомість №2'!AS1692,20)</f>
        <v>$T$3444</v>
      </c>
      <c r="AA1696" s="23">
        <f t="shared" ca="1" si="340"/>
        <v>0</v>
      </c>
      <c r="AB1696" s="23">
        <f t="shared" ca="1" si="341"/>
        <v>0</v>
      </c>
      <c r="AC1696" s="23" t="e">
        <f>ADDRESS('Відомість №2'!AT1692,6)</f>
        <v>#VALUE!</v>
      </c>
      <c r="AD1696" s="23" t="e">
        <f t="shared" ca="1" si="342"/>
        <v>#VALUE!</v>
      </c>
      <c r="AF1696" s="23" t="e">
        <f t="shared" ca="1" si="343"/>
        <v>#VALUE!</v>
      </c>
      <c r="AG1696" s="23" t="str">
        <f>ADDRESS('Відомість №2'!AS1692,9)</f>
        <v>$I$3444</v>
      </c>
      <c r="AH1696" s="23" t="str">
        <f>ADDRESS('Відомість №2'!AS1692,10)</f>
        <v>$J$3444</v>
      </c>
      <c r="AI1696" s="20">
        <f t="shared" ca="1" si="344"/>
        <v>0</v>
      </c>
      <c r="AJ1696" s="20">
        <f t="shared" ca="1" si="345"/>
        <v>0</v>
      </c>
      <c r="AK1696" s="20" t="str">
        <f>ADDRESS('Відомість №2'!AS1692,7)</f>
        <v>$G$3444</v>
      </c>
      <c r="AL1696" s="20" t="str">
        <f>ADDRESS('Відомість №2'!AS1692,8)</f>
        <v>$H$3444</v>
      </c>
      <c r="AM1696">
        <f t="shared" ca="1" si="346"/>
        <v>0</v>
      </c>
      <c r="AN1696">
        <f t="shared" ca="1" si="347"/>
        <v>0</v>
      </c>
      <c r="AO1696" t="str">
        <f>ADDRESS('Відомість №2'!AS1692,3)</f>
        <v>$C$3444</v>
      </c>
      <c r="AP1696" t="str">
        <f>ADDRESS('Відомість №2'!AS1692,22)</f>
        <v>$V$3444</v>
      </c>
      <c r="AQ1696">
        <f t="shared" ca="1" si="348"/>
        <v>0</v>
      </c>
      <c r="AR1696">
        <f t="shared" ca="1" si="349"/>
        <v>0</v>
      </c>
      <c r="AS1696">
        <f t="shared" ca="1" si="350"/>
        <v>0</v>
      </c>
    </row>
    <row r="1697" spans="18:45" ht="15.75" hidden="1" customHeight="1" x14ac:dyDescent="0.25">
      <c r="T1697" s="23" t="str">
        <f>ADDRESS('Відомість №2'!AS1693,2)</f>
        <v>$B$3445</v>
      </c>
      <c r="U1697" s="23" t="str">
        <f>ADDRESS('Відомість №2'!AS1693,1)</f>
        <v>$A$3445</v>
      </c>
      <c r="V1697" s="23">
        <f t="shared" ca="1" si="338"/>
        <v>0</v>
      </c>
      <c r="W1697" s="23">
        <f t="shared" ca="1" si="339"/>
        <v>0</v>
      </c>
      <c r="Y1697" s="23" t="str">
        <f>ADDRESS('Відомість №2'!AS1693,21)</f>
        <v>$U$3445</v>
      </c>
      <c r="Z1697" s="23" t="str">
        <f>ADDRESS('Відомість №2'!AS1693,20)</f>
        <v>$T$3445</v>
      </c>
      <c r="AA1697" s="23">
        <f t="shared" ca="1" si="340"/>
        <v>0</v>
      </c>
      <c r="AB1697" s="23">
        <f t="shared" ca="1" si="341"/>
        <v>0</v>
      </c>
      <c r="AC1697" s="23" t="e">
        <f>ADDRESS('Відомість №2'!AT1693,6)</f>
        <v>#VALUE!</v>
      </c>
      <c r="AD1697" s="23" t="e">
        <f t="shared" ca="1" si="342"/>
        <v>#VALUE!</v>
      </c>
      <c r="AF1697" s="23" t="e">
        <f t="shared" ca="1" si="343"/>
        <v>#VALUE!</v>
      </c>
      <c r="AG1697" s="23" t="str">
        <f>ADDRESS('Відомість №2'!AS1693,9)</f>
        <v>$I$3445</v>
      </c>
      <c r="AH1697" s="23" t="str">
        <f>ADDRESS('Відомість №2'!AS1693,10)</f>
        <v>$J$3445</v>
      </c>
      <c r="AI1697" s="20">
        <f t="shared" ca="1" si="344"/>
        <v>0</v>
      </c>
      <c r="AJ1697" s="20">
        <f t="shared" ca="1" si="345"/>
        <v>0</v>
      </c>
      <c r="AK1697" s="20" t="str">
        <f>ADDRESS('Відомість №2'!AS1693,7)</f>
        <v>$G$3445</v>
      </c>
      <c r="AL1697" s="20" t="str">
        <f>ADDRESS('Відомість №2'!AS1693,8)</f>
        <v>$H$3445</v>
      </c>
      <c r="AM1697">
        <f t="shared" ca="1" si="346"/>
        <v>0</v>
      </c>
      <c r="AN1697">
        <f t="shared" ca="1" si="347"/>
        <v>0</v>
      </c>
      <c r="AO1697" t="str">
        <f>ADDRESS('Відомість №2'!AS1693,3)</f>
        <v>$C$3445</v>
      </c>
      <c r="AP1697" t="str">
        <f>ADDRESS('Відомість №2'!AS1693,22)</f>
        <v>$V$3445</v>
      </c>
      <c r="AQ1697">
        <f t="shared" ca="1" si="348"/>
        <v>0</v>
      </c>
      <c r="AR1697">
        <f t="shared" ca="1" si="349"/>
        <v>0</v>
      </c>
      <c r="AS1697">
        <f t="shared" ca="1" si="350"/>
        <v>0</v>
      </c>
    </row>
    <row r="1698" spans="18:45" ht="15.75" hidden="1" customHeight="1" x14ac:dyDescent="0.25">
      <c r="T1698" s="23" t="str">
        <f>ADDRESS('Відомість №2'!AS1694,2)</f>
        <v>$B$3446</v>
      </c>
      <c r="U1698" s="23" t="str">
        <f>ADDRESS('Відомість №2'!AS1694,1)</f>
        <v>$A$3446</v>
      </c>
      <c r="V1698" s="23">
        <f t="shared" ca="1" si="338"/>
        <v>0</v>
      </c>
      <c r="W1698" s="23">
        <f t="shared" ca="1" si="339"/>
        <v>0</v>
      </c>
      <c r="Y1698" s="23" t="str">
        <f>ADDRESS('Відомість №2'!AS1694,21)</f>
        <v>$U$3446</v>
      </c>
      <c r="Z1698" s="23" t="str">
        <f>ADDRESS('Відомість №2'!AS1694,20)</f>
        <v>$T$3446</v>
      </c>
      <c r="AA1698" s="23">
        <f t="shared" ca="1" si="340"/>
        <v>0</v>
      </c>
      <c r="AB1698" s="23">
        <f t="shared" ca="1" si="341"/>
        <v>0</v>
      </c>
      <c r="AC1698" s="23" t="e">
        <f>ADDRESS('Відомість №2'!AT1694,6)</f>
        <v>#VALUE!</v>
      </c>
      <c r="AD1698" s="23" t="e">
        <f t="shared" ca="1" si="342"/>
        <v>#VALUE!</v>
      </c>
      <c r="AF1698" s="23" t="e">
        <f t="shared" ca="1" si="343"/>
        <v>#VALUE!</v>
      </c>
      <c r="AG1698" s="23" t="str">
        <f>ADDRESS('Відомість №2'!AS1694,9)</f>
        <v>$I$3446</v>
      </c>
      <c r="AH1698" s="23" t="str">
        <f>ADDRESS('Відомість №2'!AS1694,10)</f>
        <v>$J$3446</v>
      </c>
      <c r="AI1698" s="20">
        <f t="shared" ca="1" si="344"/>
        <v>0</v>
      </c>
      <c r="AJ1698" s="20">
        <f t="shared" ca="1" si="345"/>
        <v>0</v>
      </c>
      <c r="AK1698" s="20" t="str">
        <f>ADDRESS('Відомість №2'!AS1694,7)</f>
        <v>$G$3446</v>
      </c>
      <c r="AL1698" s="20" t="str">
        <f>ADDRESS('Відомість №2'!AS1694,8)</f>
        <v>$H$3446</v>
      </c>
      <c r="AM1698">
        <f t="shared" ca="1" si="346"/>
        <v>0</v>
      </c>
      <c r="AN1698">
        <f t="shared" ca="1" si="347"/>
        <v>0</v>
      </c>
      <c r="AO1698" t="str">
        <f>ADDRESS('Відомість №2'!AS1694,3)</f>
        <v>$C$3446</v>
      </c>
      <c r="AP1698" t="str">
        <f>ADDRESS('Відомість №2'!AS1694,22)</f>
        <v>$V$3446</v>
      </c>
      <c r="AQ1698">
        <f t="shared" ca="1" si="348"/>
        <v>0</v>
      </c>
      <c r="AR1698">
        <f t="shared" ca="1" si="349"/>
        <v>0</v>
      </c>
      <c r="AS1698">
        <f t="shared" ca="1" si="350"/>
        <v>0</v>
      </c>
    </row>
    <row r="1699" spans="18:45" ht="15.75" hidden="1" customHeight="1" x14ac:dyDescent="0.25">
      <c r="T1699" s="23" t="str">
        <f>ADDRESS('Відомість №2'!AS1695,2)</f>
        <v>$B$3447</v>
      </c>
      <c r="U1699" s="23" t="str">
        <f>ADDRESS('Відомість №2'!AS1695,1)</f>
        <v>$A$3447</v>
      </c>
      <c r="V1699" s="23">
        <f t="shared" ca="1" si="338"/>
        <v>0</v>
      </c>
      <c r="W1699" s="23">
        <f t="shared" ca="1" si="339"/>
        <v>0</v>
      </c>
      <c r="Y1699" s="23" t="str">
        <f>ADDRESS('Відомість №2'!AS1695,21)</f>
        <v>$U$3447</v>
      </c>
      <c r="Z1699" s="23" t="str">
        <f>ADDRESS('Відомість №2'!AS1695,20)</f>
        <v>$T$3447</v>
      </c>
      <c r="AA1699" s="23">
        <f t="shared" ca="1" si="340"/>
        <v>0</v>
      </c>
      <c r="AB1699" s="23">
        <f t="shared" ca="1" si="341"/>
        <v>0</v>
      </c>
      <c r="AC1699" s="23" t="e">
        <f>ADDRESS('Відомість №2'!AT1695,6)</f>
        <v>#VALUE!</v>
      </c>
      <c r="AD1699" s="23" t="e">
        <f t="shared" ca="1" si="342"/>
        <v>#VALUE!</v>
      </c>
      <c r="AF1699" s="23" t="e">
        <f t="shared" ca="1" si="343"/>
        <v>#VALUE!</v>
      </c>
      <c r="AG1699" s="23" t="str">
        <f>ADDRESS('Відомість №2'!AS1695,9)</f>
        <v>$I$3447</v>
      </c>
      <c r="AH1699" s="23" t="str">
        <f>ADDRESS('Відомість №2'!AS1695,10)</f>
        <v>$J$3447</v>
      </c>
      <c r="AI1699" s="20">
        <f t="shared" ca="1" si="344"/>
        <v>0</v>
      </c>
      <c r="AJ1699" s="20">
        <f t="shared" ca="1" si="345"/>
        <v>0</v>
      </c>
      <c r="AK1699" s="20" t="str">
        <f>ADDRESS('Відомість №2'!AS1695,7)</f>
        <v>$G$3447</v>
      </c>
      <c r="AL1699" s="20" t="str">
        <f>ADDRESS('Відомість №2'!AS1695,8)</f>
        <v>$H$3447</v>
      </c>
      <c r="AM1699">
        <f t="shared" ca="1" si="346"/>
        <v>0</v>
      </c>
      <c r="AN1699">
        <f t="shared" ca="1" si="347"/>
        <v>0</v>
      </c>
      <c r="AO1699" t="str">
        <f>ADDRESS('Відомість №2'!AS1695,3)</f>
        <v>$C$3447</v>
      </c>
      <c r="AP1699" t="str">
        <f>ADDRESS('Відомість №2'!AS1695,22)</f>
        <v>$V$3447</v>
      </c>
      <c r="AQ1699">
        <f t="shared" ca="1" si="348"/>
        <v>0</v>
      </c>
      <c r="AR1699">
        <f t="shared" ca="1" si="349"/>
        <v>0</v>
      </c>
      <c r="AS1699">
        <f t="shared" ca="1" si="350"/>
        <v>0</v>
      </c>
    </row>
    <row r="1700" spans="18:45" ht="15.75" hidden="1" customHeight="1" x14ac:dyDescent="0.25">
      <c r="T1700" s="23" t="str">
        <f>ADDRESS('Відомість №2'!AS1696,2)</f>
        <v>$B$3448</v>
      </c>
      <c r="U1700" s="23" t="str">
        <f>ADDRESS('Відомість №2'!AS1696,1)</f>
        <v>$A$3448</v>
      </c>
      <c r="V1700" s="23">
        <f t="shared" ca="1" si="338"/>
        <v>0</v>
      </c>
      <c r="W1700" s="23">
        <f t="shared" ca="1" si="339"/>
        <v>0</v>
      </c>
      <c r="Y1700" s="23" t="str">
        <f>ADDRESS('Відомість №2'!AS1696,21)</f>
        <v>$U$3448</v>
      </c>
      <c r="Z1700" s="23" t="str">
        <f>ADDRESS('Відомість №2'!AS1696,20)</f>
        <v>$T$3448</v>
      </c>
      <c r="AA1700" s="23">
        <f t="shared" ca="1" si="340"/>
        <v>0</v>
      </c>
      <c r="AB1700" s="23">
        <f t="shared" ca="1" si="341"/>
        <v>0</v>
      </c>
      <c r="AC1700" s="23" t="e">
        <f>ADDRESS('Відомість №2'!AT1696,6)</f>
        <v>#VALUE!</v>
      </c>
      <c r="AD1700" s="23" t="e">
        <f t="shared" ca="1" si="342"/>
        <v>#VALUE!</v>
      </c>
      <c r="AF1700" s="23" t="e">
        <f t="shared" ca="1" si="343"/>
        <v>#VALUE!</v>
      </c>
      <c r="AG1700" s="23" t="str">
        <f>ADDRESS('Відомість №2'!AS1696,9)</f>
        <v>$I$3448</v>
      </c>
      <c r="AH1700" s="23" t="str">
        <f>ADDRESS('Відомість №2'!AS1696,10)</f>
        <v>$J$3448</v>
      </c>
      <c r="AI1700" s="20">
        <f t="shared" ca="1" si="344"/>
        <v>0</v>
      </c>
      <c r="AJ1700" s="20">
        <f t="shared" ca="1" si="345"/>
        <v>0</v>
      </c>
      <c r="AK1700" s="20" t="str">
        <f>ADDRESS('Відомість №2'!AS1696,7)</f>
        <v>$G$3448</v>
      </c>
      <c r="AL1700" s="20" t="str">
        <f>ADDRESS('Відомість №2'!AS1696,8)</f>
        <v>$H$3448</v>
      </c>
      <c r="AM1700">
        <f t="shared" ca="1" si="346"/>
        <v>0</v>
      </c>
      <c r="AN1700">
        <f t="shared" ca="1" si="347"/>
        <v>0</v>
      </c>
      <c r="AO1700" t="str">
        <f>ADDRESS('Відомість №2'!AS1696,3)</f>
        <v>$C$3448</v>
      </c>
      <c r="AP1700" t="str">
        <f>ADDRESS('Відомість №2'!AS1696,22)</f>
        <v>$V$3448</v>
      </c>
      <c r="AQ1700">
        <f t="shared" ca="1" si="348"/>
        <v>0</v>
      </c>
      <c r="AR1700">
        <f t="shared" ca="1" si="349"/>
        <v>0</v>
      </c>
      <c r="AS1700">
        <f t="shared" ca="1" si="350"/>
        <v>0</v>
      </c>
    </row>
    <row r="1701" spans="18:45" ht="15.75" hidden="1" customHeight="1" x14ac:dyDescent="0.25">
      <c r="T1701" s="23" t="str">
        <f>ADDRESS('Відомість №2'!AS1697,2)</f>
        <v>$B$3449</v>
      </c>
      <c r="U1701" s="23" t="str">
        <f>ADDRESS('Відомість №2'!AS1697,1)</f>
        <v>$A$3449</v>
      </c>
      <c r="V1701" s="23">
        <f t="shared" ca="1" si="338"/>
        <v>0</v>
      </c>
      <c r="W1701" s="23">
        <f t="shared" ca="1" si="339"/>
        <v>0</v>
      </c>
      <c r="Y1701" s="23" t="str">
        <f>ADDRESS('Відомість №2'!AS1697,21)</f>
        <v>$U$3449</v>
      </c>
      <c r="Z1701" s="23" t="str">
        <f>ADDRESS('Відомість №2'!AS1697,20)</f>
        <v>$T$3449</v>
      </c>
      <c r="AA1701" s="23">
        <f t="shared" ca="1" si="340"/>
        <v>0</v>
      </c>
      <c r="AB1701" s="23">
        <f t="shared" ca="1" si="341"/>
        <v>0</v>
      </c>
      <c r="AC1701" s="23" t="e">
        <f>ADDRESS('Відомість №2'!AT1697,6)</f>
        <v>#VALUE!</v>
      </c>
      <c r="AD1701" s="23" t="e">
        <f t="shared" ca="1" si="342"/>
        <v>#VALUE!</v>
      </c>
      <c r="AF1701" s="23" t="e">
        <f t="shared" ca="1" si="343"/>
        <v>#VALUE!</v>
      </c>
      <c r="AG1701" s="23" t="str">
        <f>ADDRESS('Відомість №2'!AS1697,9)</f>
        <v>$I$3449</v>
      </c>
      <c r="AH1701" s="23" t="str">
        <f>ADDRESS('Відомість №2'!AS1697,10)</f>
        <v>$J$3449</v>
      </c>
      <c r="AI1701" s="20">
        <f t="shared" ca="1" si="344"/>
        <v>0</v>
      </c>
      <c r="AJ1701" s="20">
        <f t="shared" ca="1" si="345"/>
        <v>0</v>
      </c>
      <c r="AK1701" s="20" t="str">
        <f>ADDRESS('Відомість №2'!AS1697,7)</f>
        <v>$G$3449</v>
      </c>
      <c r="AL1701" s="20" t="str">
        <f>ADDRESS('Відомість №2'!AS1697,8)</f>
        <v>$H$3449</v>
      </c>
      <c r="AM1701">
        <f t="shared" ca="1" si="346"/>
        <v>0</v>
      </c>
      <c r="AN1701">
        <f t="shared" ca="1" si="347"/>
        <v>0</v>
      </c>
      <c r="AO1701" t="str">
        <f>ADDRESS('Відомість №2'!AS1697,3)</f>
        <v>$C$3449</v>
      </c>
      <c r="AP1701" t="str">
        <f>ADDRESS('Відомість №2'!AS1697,22)</f>
        <v>$V$3449</v>
      </c>
      <c r="AQ1701">
        <f t="shared" ca="1" si="348"/>
        <v>0</v>
      </c>
      <c r="AR1701">
        <f t="shared" ca="1" si="349"/>
        <v>0</v>
      </c>
      <c r="AS1701">
        <f t="shared" ca="1" si="350"/>
        <v>0</v>
      </c>
    </row>
    <row r="1702" spans="18:45" ht="15.75" hidden="1" customHeight="1" x14ac:dyDescent="0.25">
      <c r="T1702" s="23" t="str">
        <f>ADDRESS('Відомість №2'!AS1698,2)</f>
        <v>$B$3450</v>
      </c>
      <c r="U1702" s="23" t="str">
        <f>ADDRESS('Відомість №2'!AS1698,1)</f>
        <v>$A$3450</v>
      </c>
      <c r="V1702" s="23">
        <f t="shared" ca="1" si="338"/>
        <v>0</v>
      </c>
      <c r="W1702" s="23">
        <f t="shared" ca="1" si="339"/>
        <v>0</v>
      </c>
      <c r="Y1702" s="23" t="str">
        <f>ADDRESS('Відомість №2'!AS1698,21)</f>
        <v>$U$3450</v>
      </c>
      <c r="Z1702" s="23" t="str">
        <f>ADDRESS('Відомість №2'!AS1698,20)</f>
        <v>$T$3450</v>
      </c>
      <c r="AA1702" s="23">
        <f t="shared" ca="1" si="340"/>
        <v>0</v>
      </c>
      <c r="AB1702" s="23">
        <f t="shared" ca="1" si="341"/>
        <v>0</v>
      </c>
      <c r="AC1702" s="23" t="e">
        <f>ADDRESS('Відомість №2'!AT1698,6)</f>
        <v>#VALUE!</v>
      </c>
      <c r="AD1702" s="23" t="e">
        <f t="shared" ca="1" si="342"/>
        <v>#VALUE!</v>
      </c>
      <c r="AF1702" s="23" t="e">
        <f t="shared" ca="1" si="343"/>
        <v>#VALUE!</v>
      </c>
      <c r="AG1702" s="23" t="str">
        <f>ADDRESS('Відомість №2'!AS1698,9)</f>
        <v>$I$3450</v>
      </c>
      <c r="AH1702" s="23" t="str">
        <f>ADDRESS('Відомість №2'!AS1698,10)</f>
        <v>$J$3450</v>
      </c>
      <c r="AI1702" s="20">
        <f t="shared" ca="1" si="344"/>
        <v>0</v>
      </c>
      <c r="AJ1702" s="20">
        <f t="shared" ca="1" si="345"/>
        <v>0</v>
      </c>
      <c r="AK1702" s="20" t="str">
        <f>ADDRESS('Відомість №2'!AS1698,7)</f>
        <v>$G$3450</v>
      </c>
      <c r="AL1702" s="20" t="str">
        <f>ADDRESS('Відомість №2'!AS1698,8)</f>
        <v>$H$3450</v>
      </c>
      <c r="AM1702">
        <f t="shared" ca="1" si="346"/>
        <v>0</v>
      </c>
      <c r="AN1702">
        <f t="shared" ca="1" si="347"/>
        <v>0</v>
      </c>
      <c r="AO1702" t="str">
        <f>ADDRESS('Відомість №2'!AS1698,3)</f>
        <v>$C$3450</v>
      </c>
      <c r="AP1702" t="str">
        <f>ADDRESS('Відомість №2'!AS1698,22)</f>
        <v>$V$3450</v>
      </c>
      <c r="AQ1702">
        <f t="shared" ca="1" si="348"/>
        <v>0</v>
      </c>
      <c r="AR1702">
        <f t="shared" ca="1" si="349"/>
        <v>0</v>
      </c>
      <c r="AS1702">
        <f t="shared" ca="1" si="350"/>
        <v>0</v>
      </c>
    </row>
    <row r="1703" spans="18:45" ht="15.75" hidden="1" customHeight="1" x14ac:dyDescent="0.25">
      <c r="T1703" s="23" t="str">
        <f>ADDRESS('Відомість №2'!AS1699,2)</f>
        <v>$B$3451</v>
      </c>
      <c r="U1703" s="23" t="str">
        <f>ADDRESS('Відомість №2'!AS1699,1)</f>
        <v>$A$3451</v>
      </c>
      <c r="V1703" s="23">
        <f t="shared" ca="1" si="338"/>
        <v>0</v>
      </c>
      <c r="W1703" s="23">
        <f t="shared" ca="1" si="339"/>
        <v>0</v>
      </c>
      <c r="Y1703" s="23" t="str">
        <f>ADDRESS('Відомість №2'!AS1699,21)</f>
        <v>$U$3451</v>
      </c>
      <c r="Z1703" s="23" t="str">
        <f>ADDRESS('Відомість №2'!AS1699,20)</f>
        <v>$T$3451</v>
      </c>
      <c r="AA1703" s="23">
        <f t="shared" ca="1" si="340"/>
        <v>0</v>
      </c>
      <c r="AB1703" s="23">
        <f t="shared" ca="1" si="341"/>
        <v>0</v>
      </c>
      <c r="AC1703" s="23" t="e">
        <f>ADDRESS('Відомість №2'!AT1699,6)</f>
        <v>#VALUE!</v>
      </c>
      <c r="AD1703" s="23" t="e">
        <f t="shared" ca="1" si="342"/>
        <v>#VALUE!</v>
      </c>
      <c r="AF1703" s="23" t="e">
        <f t="shared" ca="1" si="343"/>
        <v>#VALUE!</v>
      </c>
      <c r="AG1703" s="23" t="str">
        <f>ADDRESS('Відомість №2'!AS1699,9)</f>
        <v>$I$3451</v>
      </c>
      <c r="AH1703" s="23" t="str">
        <f>ADDRESS('Відомість №2'!AS1699,10)</f>
        <v>$J$3451</v>
      </c>
      <c r="AI1703" s="20">
        <f t="shared" ca="1" si="344"/>
        <v>0</v>
      </c>
      <c r="AJ1703" s="20">
        <f t="shared" ca="1" si="345"/>
        <v>0</v>
      </c>
      <c r="AK1703" s="20" t="str">
        <f>ADDRESS('Відомість №2'!AS1699,7)</f>
        <v>$G$3451</v>
      </c>
      <c r="AL1703" s="20" t="str">
        <f>ADDRESS('Відомість №2'!AS1699,8)</f>
        <v>$H$3451</v>
      </c>
      <c r="AM1703">
        <f t="shared" ca="1" si="346"/>
        <v>0</v>
      </c>
      <c r="AN1703">
        <f t="shared" ca="1" si="347"/>
        <v>0</v>
      </c>
      <c r="AO1703" t="str">
        <f>ADDRESS('Відомість №2'!AS1699,3)</f>
        <v>$C$3451</v>
      </c>
      <c r="AP1703" t="str">
        <f>ADDRESS('Відомість №2'!AS1699,22)</f>
        <v>$V$3451</v>
      </c>
      <c r="AQ1703">
        <f t="shared" ca="1" si="348"/>
        <v>0</v>
      </c>
      <c r="AR1703">
        <f t="shared" ca="1" si="349"/>
        <v>0</v>
      </c>
      <c r="AS1703">
        <f t="shared" ca="1" si="350"/>
        <v>0</v>
      </c>
    </row>
    <row r="1704" spans="18:45" ht="15.75" hidden="1" customHeight="1" x14ac:dyDescent="0.25">
      <c r="T1704" s="23" t="str">
        <f>ADDRESS('Відомість №2'!AS1700,2)</f>
        <v>$B$3452</v>
      </c>
      <c r="U1704" s="23" t="str">
        <f>ADDRESS('Відомість №2'!AS1700,1)</f>
        <v>$A$3452</v>
      </c>
      <c r="V1704" s="23">
        <f t="shared" ca="1" si="338"/>
        <v>0</v>
      </c>
      <c r="W1704" s="23">
        <f t="shared" ca="1" si="339"/>
        <v>0</v>
      </c>
      <c r="Y1704" s="23" t="str">
        <f>ADDRESS('Відомість №2'!AS1700,21)</f>
        <v>$U$3452</v>
      </c>
      <c r="Z1704" s="23" t="str">
        <f>ADDRESS('Відомість №2'!AS1700,20)</f>
        <v>$T$3452</v>
      </c>
      <c r="AA1704" s="23">
        <f t="shared" ca="1" si="340"/>
        <v>0</v>
      </c>
      <c r="AB1704" s="23">
        <f t="shared" ca="1" si="341"/>
        <v>0</v>
      </c>
      <c r="AC1704" s="23" t="e">
        <f>ADDRESS('Відомість №2'!AT1700,6)</f>
        <v>#VALUE!</v>
      </c>
      <c r="AD1704" s="23" t="e">
        <f t="shared" ca="1" si="342"/>
        <v>#VALUE!</v>
      </c>
      <c r="AF1704" s="23" t="e">
        <f t="shared" ca="1" si="343"/>
        <v>#VALUE!</v>
      </c>
      <c r="AG1704" s="23" t="str">
        <f>ADDRESS('Відомість №2'!AS1700,9)</f>
        <v>$I$3452</v>
      </c>
      <c r="AH1704" s="23" t="str">
        <f>ADDRESS('Відомість №2'!AS1700,10)</f>
        <v>$J$3452</v>
      </c>
      <c r="AI1704" s="20">
        <f t="shared" ca="1" si="344"/>
        <v>0</v>
      </c>
      <c r="AJ1704" s="20">
        <f t="shared" ca="1" si="345"/>
        <v>0</v>
      </c>
      <c r="AK1704" s="20" t="str">
        <f>ADDRESS('Відомість №2'!AS1700,7)</f>
        <v>$G$3452</v>
      </c>
      <c r="AL1704" s="20" t="str">
        <f>ADDRESS('Відомість №2'!AS1700,8)</f>
        <v>$H$3452</v>
      </c>
      <c r="AM1704">
        <f t="shared" ca="1" si="346"/>
        <v>0</v>
      </c>
      <c r="AN1704">
        <f t="shared" ca="1" si="347"/>
        <v>0</v>
      </c>
      <c r="AO1704" t="str">
        <f>ADDRESS('Відомість №2'!AS1700,3)</f>
        <v>$C$3452</v>
      </c>
      <c r="AP1704" t="str">
        <f>ADDRESS('Відомість №2'!AS1700,22)</f>
        <v>$V$3452</v>
      </c>
      <c r="AQ1704">
        <f t="shared" ca="1" si="348"/>
        <v>0</v>
      </c>
      <c r="AR1704">
        <f t="shared" ca="1" si="349"/>
        <v>0</v>
      </c>
      <c r="AS1704">
        <f t="shared" ca="1" si="350"/>
        <v>0</v>
      </c>
    </row>
    <row r="1705" spans="18:45" ht="15.75" hidden="1" customHeight="1" x14ac:dyDescent="0.25">
      <c r="T1705" s="23" t="str">
        <f>ADDRESS('Відомість №2'!AS1701,2)</f>
        <v>$B$3453</v>
      </c>
      <c r="U1705" s="23" t="str">
        <f>ADDRESS('Відомість №2'!AS1701,1)</f>
        <v>$A$3453</v>
      </c>
      <c r="V1705" s="23">
        <f t="shared" ca="1" si="338"/>
        <v>0</v>
      </c>
      <c r="W1705" s="23">
        <f t="shared" ca="1" si="339"/>
        <v>0</v>
      </c>
      <c r="Y1705" s="23" t="str">
        <f>ADDRESS('Відомість №2'!AS1701,21)</f>
        <v>$U$3453</v>
      </c>
      <c r="Z1705" s="23" t="str">
        <f>ADDRESS('Відомість №2'!AS1701,20)</f>
        <v>$T$3453</v>
      </c>
      <c r="AA1705" s="23">
        <f t="shared" ca="1" si="340"/>
        <v>0</v>
      </c>
      <c r="AB1705" s="23">
        <f t="shared" ca="1" si="341"/>
        <v>0</v>
      </c>
      <c r="AC1705" s="23" t="e">
        <f>ADDRESS('Відомість №2'!AT1701,6)</f>
        <v>#VALUE!</v>
      </c>
      <c r="AD1705" s="23" t="e">
        <f t="shared" ca="1" si="342"/>
        <v>#VALUE!</v>
      </c>
      <c r="AF1705" s="23" t="e">
        <f t="shared" ca="1" si="343"/>
        <v>#VALUE!</v>
      </c>
      <c r="AG1705" s="23" t="str">
        <f>ADDRESS('Відомість №2'!AS1701,9)</f>
        <v>$I$3453</v>
      </c>
      <c r="AH1705" s="23" t="str">
        <f>ADDRESS('Відомість №2'!AS1701,10)</f>
        <v>$J$3453</v>
      </c>
      <c r="AI1705" s="20">
        <f t="shared" ca="1" si="344"/>
        <v>0</v>
      </c>
      <c r="AJ1705" s="20">
        <f t="shared" ca="1" si="345"/>
        <v>0</v>
      </c>
      <c r="AK1705" s="20" t="str">
        <f>ADDRESS('Відомість №2'!AS1701,7)</f>
        <v>$G$3453</v>
      </c>
      <c r="AL1705" s="20" t="str">
        <f>ADDRESS('Відомість №2'!AS1701,8)</f>
        <v>$H$3453</v>
      </c>
      <c r="AM1705">
        <f t="shared" ca="1" si="346"/>
        <v>0</v>
      </c>
      <c r="AN1705">
        <f t="shared" ca="1" si="347"/>
        <v>0</v>
      </c>
      <c r="AO1705" t="str">
        <f>ADDRESS('Відомість №2'!AS1701,3)</f>
        <v>$C$3453</v>
      </c>
      <c r="AP1705" t="str">
        <f>ADDRESS('Відомість №2'!AS1701,22)</f>
        <v>$V$3453</v>
      </c>
      <c r="AQ1705">
        <f t="shared" ca="1" si="348"/>
        <v>0</v>
      </c>
      <c r="AR1705">
        <f t="shared" ca="1" si="349"/>
        <v>0</v>
      </c>
      <c r="AS1705">
        <f t="shared" ca="1" si="350"/>
        <v>0</v>
      </c>
    </row>
    <row r="1706" spans="18:45" ht="15.75" hidden="1" customHeight="1" x14ac:dyDescent="0.25">
      <c r="T1706" s="23" t="str">
        <f>ADDRESS('Відомість №2'!AS1702,2)</f>
        <v>$B$3454</v>
      </c>
      <c r="U1706" s="23" t="str">
        <f>ADDRESS('Відомість №2'!AS1702,1)</f>
        <v>$A$3454</v>
      </c>
      <c r="V1706" s="23">
        <f t="shared" ca="1" si="338"/>
        <v>0</v>
      </c>
      <c r="W1706" s="23">
        <f t="shared" ca="1" si="339"/>
        <v>0</v>
      </c>
      <c r="Y1706" s="23" t="str">
        <f>ADDRESS('Відомість №2'!AS1702,21)</f>
        <v>$U$3454</v>
      </c>
      <c r="Z1706" s="23" t="str">
        <f>ADDRESS('Відомість №2'!AS1702,20)</f>
        <v>$T$3454</v>
      </c>
      <c r="AA1706" s="23">
        <f t="shared" ca="1" si="340"/>
        <v>0</v>
      </c>
      <c r="AB1706" s="23">
        <f t="shared" ca="1" si="341"/>
        <v>0</v>
      </c>
      <c r="AC1706" s="23" t="e">
        <f>ADDRESS('Відомість №2'!AT1702,6)</f>
        <v>#VALUE!</v>
      </c>
      <c r="AD1706" s="23" t="e">
        <f t="shared" ca="1" si="342"/>
        <v>#VALUE!</v>
      </c>
      <c r="AF1706" s="23" t="e">
        <f t="shared" ca="1" si="343"/>
        <v>#VALUE!</v>
      </c>
      <c r="AG1706" s="23" t="str">
        <f>ADDRESS('Відомість №2'!AS1702,9)</f>
        <v>$I$3454</v>
      </c>
      <c r="AH1706" s="23" t="str">
        <f>ADDRESS('Відомість №2'!AS1702,10)</f>
        <v>$J$3454</v>
      </c>
      <c r="AI1706" s="20">
        <f t="shared" ca="1" si="344"/>
        <v>0</v>
      </c>
      <c r="AJ1706" s="20">
        <f t="shared" ca="1" si="345"/>
        <v>0</v>
      </c>
      <c r="AK1706" s="20" t="str">
        <f>ADDRESS('Відомість №2'!AS1702,7)</f>
        <v>$G$3454</v>
      </c>
      <c r="AL1706" s="20" t="str">
        <f>ADDRESS('Відомість №2'!AS1702,8)</f>
        <v>$H$3454</v>
      </c>
      <c r="AM1706">
        <f t="shared" ca="1" si="346"/>
        <v>0</v>
      </c>
      <c r="AN1706">
        <f t="shared" ca="1" si="347"/>
        <v>0</v>
      </c>
      <c r="AO1706" t="str">
        <f>ADDRESS('Відомість №2'!AS1702,3)</f>
        <v>$C$3454</v>
      </c>
      <c r="AP1706" t="str">
        <f>ADDRESS('Відомість №2'!AS1702,22)</f>
        <v>$V$3454</v>
      </c>
      <c r="AQ1706">
        <f t="shared" ca="1" si="348"/>
        <v>0</v>
      </c>
      <c r="AR1706">
        <f t="shared" ca="1" si="349"/>
        <v>0</v>
      </c>
      <c r="AS1706">
        <f t="shared" ca="1" si="350"/>
        <v>0</v>
      </c>
    </row>
    <row r="1707" spans="18:45" ht="15.75" hidden="1" customHeight="1" x14ac:dyDescent="0.25">
      <c r="T1707" s="23" t="str">
        <f>ADDRESS('Відомість №2'!AS1703,2)</f>
        <v>$B$3455</v>
      </c>
      <c r="U1707" s="23" t="str">
        <f>ADDRESS('Відомість №2'!AS1703,1)</f>
        <v>$A$3455</v>
      </c>
      <c r="V1707" s="23">
        <f t="shared" ca="1" si="338"/>
        <v>0</v>
      </c>
      <c r="W1707" s="23">
        <f t="shared" ca="1" si="339"/>
        <v>0</v>
      </c>
      <c r="Y1707" s="23" t="str">
        <f>ADDRESS('Відомість №2'!AS1703,21)</f>
        <v>$U$3455</v>
      </c>
      <c r="Z1707" s="23" t="str">
        <f>ADDRESS('Відомість №2'!AS1703,20)</f>
        <v>$T$3455</v>
      </c>
      <c r="AA1707" s="23">
        <f t="shared" ca="1" si="340"/>
        <v>0</v>
      </c>
      <c r="AB1707" s="23">
        <f t="shared" ca="1" si="341"/>
        <v>0</v>
      </c>
      <c r="AC1707" s="23" t="e">
        <f>ADDRESS('Відомість №2'!AT1703,6)</f>
        <v>#VALUE!</v>
      </c>
      <c r="AD1707" s="23" t="e">
        <f t="shared" ca="1" si="342"/>
        <v>#VALUE!</v>
      </c>
      <c r="AF1707" s="23" t="e">
        <f t="shared" ca="1" si="343"/>
        <v>#VALUE!</v>
      </c>
      <c r="AG1707" s="23" t="str">
        <f>ADDRESS('Відомість №2'!AS1703,9)</f>
        <v>$I$3455</v>
      </c>
      <c r="AH1707" s="23" t="str">
        <f>ADDRESS('Відомість №2'!AS1703,10)</f>
        <v>$J$3455</v>
      </c>
      <c r="AI1707" s="20">
        <f t="shared" ca="1" si="344"/>
        <v>0</v>
      </c>
      <c r="AJ1707" s="20">
        <f t="shared" ca="1" si="345"/>
        <v>0</v>
      </c>
      <c r="AK1707" s="20" t="str">
        <f>ADDRESS('Відомість №2'!AS1703,7)</f>
        <v>$G$3455</v>
      </c>
      <c r="AL1707" s="20" t="str">
        <f>ADDRESS('Відомість №2'!AS1703,8)</f>
        <v>$H$3455</v>
      </c>
      <c r="AM1707">
        <f t="shared" ca="1" si="346"/>
        <v>0</v>
      </c>
      <c r="AN1707">
        <f t="shared" ca="1" si="347"/>
        <v>0</v>
      </c>
      <c r="AO1707" t="str">
        <f>ADDRESS('Відомість №2'!AS1703,3)</f>
        <v>$C$3455</v>
      </c>
      <c r="AP1707" t="str">
        <f>ADDRESS('Відомість №2'!AS1703,22)</f>
        <v>$V$3455</v>
      </c>
      <c r="AQ1707">
        <f t="shared" ca="1" si="348"/>
        <v>0</v>
      </c>
      <c r="AR1707">
        <f t="shared" ca="1" si="349"/>
        <v>0</v>
      </c>
      <c r="AS1707">
        <f t="shared" ca="1" si="350"/>
        <v>0</v>
      </c>
    </row>
    <row r="1708" spans="18:45" ht="15.75" hidden="1" customHeight="1" x14ac:dyDescent="0.25">
      <c r="T1708" s="23" t="str">
        <f>ADDRESS('Відомість №2'!AS1704,2)</f>
        <v>$B$3456</v>
      </c>
      <c r="U1708" s="23" t="str">
        <f>ADDRESS('Відомість №2'!AS1704,1)</f>
        <v>$A$3456</v>
      </c>
      <c r="V1708" s="23">
        <f t="shared" ca="1" si="338"/>
        <v>0</v>
      </c>
      <c r="W1708" s="23">
        <f t="shared" ca="1" si="339"/>
        <v>0</v>
      </c>
      <c r="Y1708" s="23" t="str">
        <f>ADDRESS('Відомість №2'!AS1704,21)</f>
        <v>$U$3456</v>
      </c>
      <c r="Z1708" s="23" t="str">
        <f>ADDRESS('Відомість №2'!AS1704,20)</f>
        <v>$T$3456</v>
      </c>
      <c r="AA1708" s="23">
        <f t="shared" ca="1" si="340"/>
        <v>0</v>
      </c>
      <c r="AB1708" s="23">
        <f t="shared" ca="1" si="341"/>
        <v>0</v>
      </c>
      <c r="AC1708" s="23" t="e">
        <f>ADDRESS('Відомість №2'!AT1704,6)</f>
        <v>#VALUE!</v>
      </c>
      <c r="AD1708" s="23" t="e">
        <f t="shared" ca="1" si="342"/>
        <v>#VALUE!</v>
      </c>
      <c r="AF1708" s="23" t="e">
        <f t="shared" ca="1" si="343"/>
        <v>#VALUE!</v>
      </c>
      <c r="AG1708" s="23" t="str">
        <f>ADDRESS('Відомість №2'!AS1704,9)</f>
        <v>$I$3456</v>
      </c>
      <c r="AH1708" s="23" t="str">
        <f>ADDRESS('Відомість №2'!AS1704,10)</f>
        <v>$J$3456</v>
      </c>
      <c r="AI1708" s="20">
        <f t="shared" ca="1" si="344"/>
        <v>0</v>
      </c>
      <c r="AJ1708" s="20">
        <f t="shared" ca="1" si="345"/>
        <v>0</v>
      </c>
      <c r="AK1708" s="20" t="str">
        <f>ADDRESS('Відомість №2'!AS1704,7)</f>
        <v>$G$3456</v>
      </c>
      <c r="AL1708" s="20" t="str">
        <f>ADDRESS('Відомість №2'!AS1704,8)</f>
        <v>$H$3456</v>
      </c>
      <c r="AM1708">
        <f t="shared" ca="1" si="346"/>
        <v>0</v>
      </c>
      <c r="AN1708">
        <f t="shared" ca="1" si="347"/>
        <v>0</v>
      </c>
      <c r="AO1708" t="str">
        <f>ADDRESS('Відомість №2'!AS1704,3)</f>
        <v>$C$3456</v>
      </c>
      <c r="AP1708" t="str">
        <f>ADDRESS('Відомість №2'!AS1704,22)</f>
        <v>$V$3456</v>
      </c>
      <c r="AQ1708">
        <f t="shared" ca="1" si="348"/>
        <v>0</v>
      </c>
      <c r="AR1708">
        <f t="shared" ca="1" si="349"/>
        <v>0</v>
      </c>
      <c r="AS1708">
        <f t="shared" ca="1" si="350"/>
        <v>0</v>
      </c>
    </row>
    <row r="1709" spans="18:45" ht="15.75" hidden="1" customHeight="1" x14ac:dyDescent="0.25">
      <c r="R1709" s="23" t="s">
        <v>13</v>
      </c>
      <c r="T1709" s="23" t="str">
        <f>ADDRESS('Відомість №2'!AS1705,2)</f>
        <v>$B$3457</v>
      </c>
      <c r="U1709" s="23" t="str">
        <f>ADDRESS('Відомість №2'!AS1705,1)</f>
        <v>$A$3457</v>
      </c>
      <c r="V1709" s="23">
        <f t="shared" ca="1" si="338"/>
        <v>0</v>
      </c>
      <c r="W1709" s="23">
        <f t="shared" ca="1" si="339"/>
        <v>0</v>
      </c>
      <c r="Y1709" s="23" t="str">
        <f>ADDRESS('Відомість №2'!AS1705,21)</f>
        <v>$U$3457</v>
      </c>
      <c r="Z1709" s="23" t="str">
        <f>ADDRESS('Відомість №2'!AS1705,20)</f>
        <v>$T$3457</v>
      </c>
      <c r="AA1709" s="23">
        <f t="shared" ca="1" si="340"/>
        <v>0</v>
      </c>
      <c r="AB1709" s="23">
        <f t="shared" ca="1" si="341"/>
        <v>0</v>
      </c>
      <c r="AC1709" s="23" t="e">
        <f>ADDRESS('Відомість №2'!AT1705,6)</f>
        <v>#VALUE!</v>
      </c>
      <c r="AD1709" s="23" t="e">
        <f t="shared" ca="1" si="342"/>
        <v>#VALUE!</v>
      </c>
      <c r="AF1709" s="23" t="e">
        <f t="shared" ca="1" si="343"/>
        <v>#VALUE!</v>
      </c>
      <c r="AG1709" s="23" t="str">
        <f>ADDRESS('Відомість №2'!AS1705,9)</f>
        <v>$I$3457</v>
      </c>
      <c r="AH1709" s="23" t="str">
        <f>ADDRESS('Відомість №2'!AS1705,10)</f>
        <v>$J$3457</v>
      </c>
      <c r="AI1709" s="20">
        <f t="shared" ca="1" si="344"/>
        <v>0</v>
      </c>
      <c r="AJ1709" s="20">
        <f t="shared" ca="1" si="345"/>
        <v>0</v>
      </c>
      <c r="AK1709" s="20" t="str">
        <f>ADDRESS('Відомість №2'!AS1705,7)</f>
        <v>$G$3457</v>
      </c>
      <c r="AL1709" s="20" t="str">
        <f>ADDRESS('Відомість №2'!AS1705,8)</f>
        <v>$H$3457</v>
      </c>
      <c r="AM1709">
        <f t="shared" ca="1" si="346"/>
        <v>0</v>
      </c>
      <c r="AN1709">
        <f t="shared" ca="1" si="347"/>
        <v>0</v>
      </c>
      <c r="AO1709" t="str">
        <f>ADDRESS('Відомість №2'!AS1705,3)</f>
        <v>$C$3457</v>
      </c>
      <c r="AP1709" t="str">
        <f>ADDRESS('Відомість №2'!AS1705,22)</f>
        <v>$V$3457</v>
      </c>
      <c r="AQ1709">
        <f t="shared" ca="1" si="348"/>
        <v>0</v>
      </c>
      <c r="AR1709">
        <f t="shared" ca="1" si="349"/>
        <v>0</v>
      </c>
      <c r="AS1709">
        <f t="shared" ca="1" si="350"/>
        <v>0</v>
      </c>
    </row>
    <row r="1710" spans="18:45" ht="15.75" hidden="1" customHeight="1" x14ac:dyDescent="0.25">
      <c r="R1710" s="23" t="s">
        <v>13</v>
      </c>
      <c r="T1710" s="23" t="str">
        <f>ADDRESS('Відомість №2'!AS1706,2)</f>
        <v>$B$3458</v>
      </c>
      <c r="U1710" s="23" t="str">
        <f>ADDRESS('Відомість №2'!AS1706,1)</f>
        <v>$A$3458</v>
      </c>
      <c r="V1710" s="23">
        <f t="shared" ca="1" si="338"/>
        <v>0</v>
      </c>
      <c r="W1710" s="23">
        <f t="shared" ca="1" si="339"/>
        <v>0</v>
      </c>
      <c r="Y1710" s="23" t="str">
        <f>ADDRESS('Відомість №2'!AS1706,21)</f>
        <v>$U$3458</v>
      </c>
      <c r="Z1710" s="23" t="str">
        <f>ADDRESS('Відомість №2'!AS1706,20)</f>
        <v>$T$3458</v>
      </c>
      <c r="AA1710" s="23">
        <f t="shared" ca="1" si="340"/>
        <v>0</v>
      </c>
      <c r="AB1710" s="23">
        <f t="shared" ca="1" si="341"/>
        <v>0</v>
      </c>
      <c r="AC1710" s="23" t="e">
        <f>ADDRESS('Відомість №2'!AT1706,6)</f>
        <v>#VALUE!</v>
      </c>
      <c r="AD1710" s="23" t="e">
        <f t="shared" ca="1" si="342"/>
        <v>#VALUE!</v>
      </c>
      <c r="AF1710" s="23" t="e">
        <f t="shared" ca="1" si="343"/>
        <v>#VALUE!</v>
      </c>
      <c r="AG1710" s="23" t="str">
        <f>ADDRESS('Відомість №2'!AS1706,9)</f>
        <v>$I$3458</v>
      </c>
      <c r="AH1710" s="23" t="str">
        <f>ADDRESS('Відомість №2'!AS1706,10)</f>
        <v>$J$3458</v>
      </c>
      <c r="AI1710" s="20">
        <f t="shared" ca="1" si="344"/>
        <v>0</v>
      </c>
      <c r="AJ1710" s="20">
        <f t="shared" ca="1" si="345"/>
        <v>0</v>
      </c>
      <c r="AK1710" s="20" t="str">
        <f>ADDRESS('Відомість №2'!AS1706,7)</f>
        <v>$G$3458</v>
      </c>
      <c r="AL1710" s="20" t="str">
        <f>ADDRESS('Відомість №2'!AS1706,8)</f>
        <v>$H$3458</v>
      </c>
      <c r="AM1710">
        <f t="shared" ca="1" si="346"/>
        <v>0</v>
      </c>
      <c r="AN1710">
        <f t="shared" ca="1" si="347"/>
        <v>0</v>
      </c>
      <c r="AO1710" t="str">
        <f>ADDRESS('Відомість №2'!AS1706,3)</f>
        <v>$C$3458</v>
      </c>
      <c r="AP1710" t="str">
        <f>ADDRESS('Відомість №2'!AS1706,22)</f>
        <v>$V$3458</v>
      </c>
      <c r="AQ1710">
        <f t="shared" ca="1" si="348"/>
        <v>0</v>
      </c>
      <c r="AR1710">
        <f t="shared" ca="1" si="349"/>
        <v>0</v>
      </c>
      <c r="AS1710">
        <f t="shared" ca="1" si="350"/>
        <v>0</v>
      </c>
    </row>
    <row r="1711" spans="18:45" ht="15.75" hidden="1" customHeight="1" x14ac:dyDescent="0.25">
      <c r="R1711" s="23" t="s">
        <v>13</v>
      </c>
      <c r="T1711" s="23" t="str">
        <f>ADDRESS('Відомість №2'!AS1707,2)</f>
        <v>$B$3459</v>
      </c>
      <c r="U1711" s="23" t="str">
        <f>ADDRESS('Відомість №2'!AS1707,1)</f>
        <v>$A$3459</v>
      </c>
      <c r="V1711" s="23">
        <f t="shared" ca="1" si="338"/>
        <v>0</v>
      </c>
      <c r="W1711" s="23">
        <f t="shared" ca="1" si="339"/>
        <v>0</v>
      </c>
      <c r="Y1711" s="23" t="str">
        <f>ADDRESS('Відомість №2'!AS1707,21)</f>
        <v>$U$3459</v>
      </c>
      <c r="Z1711" s="23" t="str">
        <f>ADDRESS('Відомість №2'!AS1707,20)</f>
        <v>$T$3459</v>
      </c>
      <c r="AA1711" s="23">
        <f t="shared" ca="1" si="340"/>
        <v>0</v>
      </c>
      <c r="AB1711" s="23">
        <f t="shared" ca="1" si="341"/>
        <v>0</v>
      </c>
      <c r="AC1711" s="23" t="e">
        <f>ADDRESS('Відомість №2'!AT1707,6)</f>
        <v>#VALUE!</v>
      </c>
      <c r="AD1711" s="23" t="e">
        <f t="shared" ca="1" si="342"/>
        <v>#VALUE!</v>
      </c>
      <c r="AF1711" s="23" t="e">
        <f t="shared" ca="1" si="343"/>
        <v>#VALUE!</v>
      </c>
      <c r="AG1711" s="23" t="str">
        <f>ADDRESS('Відомість №2'!AS1707,9)</f>
        <v>$I$3459</v>
      </c>
      <c r="AH1711" s="23" t="str">
        <f>ADDRESS('Відомість №2'!AS1707,10)</f>
        <v>$J$3459</v>
      </c>
      <c r="AI1711" s="20">
        <f t="shared" ca="1" si="344"/>
        <v>0</v>
      </c>
      <c r="AJ1711" s="20">
        <f t="shared" ca="1" si="345"/>
        <v>0</v>
      </c>
      <c r="AK1711" s="20" t="str">
        <f>ADDRESS('Відомість №2'!AS1707,7)</f>
        <v>$G$3459</v>
      </c>
      <c r="AL1711" s="20" t="str">
        <f>ADDRESS('Відомість №2'!AS1707,8)</f>
        <v>$H$3459</v>
      </c>
      <c r="AM1711">
        <f t="shared" ca="1" si="346"/>
        <v>0</v>
      </c>
      <c r="AN1711">
        <f t="shared" ca="1" si="347"/>
        <v>0</v>
      </c>
      <c r="AO1711" t="str">
        <f>ADDRESS('Відомість №2'!AS1707,3)</f>
        <v>$C$3459</v>
      </c>
      <c r="AP1711" t="str">
        <f>ADDRESS('Відомість №2'!AS1707,22)</f>
        <v>$V$3459</v>
      </c>
      <c r="AQ1711">
        <f t="shared" ca="1" si="348"/>
        <v>0</v>
      </c>
      <c r="AR1711">
        <f t="shared" ca="1" si="349"/>
        <v>0</v>
      </c>
      <c r="AS1711">
        <f t="shared" ca="1" si="350"/>
        <v>0</v>
      </c>
    </row>
    <row r="1712" spans="18:45" ht="15.75" hidden="1" customHeight="1" x14ac:dyDescent="0.25">
      <c r="T1712" s="23" t="str">
        <f>ADDRESS('Відомість №2'!AS1708,2)</f>
        <v>$B$3460</v>
      </c>
      <c r="U1712" s="23" t="str">
        <f>ADDRESS('Відомість №2'!AS1708,1)</f>
        <v>$A$3460</v>
      </c>
      <c r="V1712" s="23">
        <f t="shared" ca="1" si="338"/>
        <v>0</v>
      </c>
      <c r="W1712" s="23">
        <f t="shared" ca="1" si="339"/>
        <v>0</v>
      </c>
      <c r="Y1712" s="23" t="str">
        <f>ADDRESS('Відомість №2'!AS1708,21)</f>
        <v>$U$3460</v>
      </c>
      <c r="Z1712" s="23" t="str">
        <f>ADDRESS('Відомість №2'!AS1708,20)</f>
        <v>$T$3460</v>
      </c>
      <c r="AA1712" s="23">
        <f t="shared" ca="1" si="340"/>
        <v>0</v>
      </c>
      <c r="AB1712" s="23">
        <f t="shared" ca="1" si="341"/>
        <v>0</v>
      </c>
      <c r="AC1712" s="23" t="e">
        <f>ADDRESS('Відомість №2'!AT1708,6)</f>
        <v>#VALUE!</v>
      </c>
      <c r="AD1712" s="23" t="e">
        <f t="shared" ca="1" si="342"/>
        <v>#VALUE!</v>
      </c>
      <c r="AF1712" s="23" t="e">
        <f t="shared" ca="1" si="343"/>
        <v>#VALUE!</v>
      </c>
      <c r="AG1712" s="23" t="str">
        <f>ADDRESS('Відомість №2'!AS1708,9)</f>
        <v>$I$3460</v>
      </c>
      <c r="AH1712" s="23" t="str">
        <f>ADDRESS('Відомість №2'!AS1708,10)</f>
        <v>$J$3460</v>
      </c>
      <c r="AI1712" s="20">
        <f t="shared" ca="1" si="344"/>
        <v>0</v>
      </c>
      <c r="AJ1712" s="20">
        <f t="shared" ca="1" si="345"/>
        <v>0</v>
      </c>
      <c r="AK1712" s="20" t="str">
        <f>ADDRESS('Відомість №2'!AS1708,7)</f>
        <v>$G$3460</v>
      </c>
      <c r="AL1712" s="20" t="str">
        <f>ADDRESS('Відомість №2'!AS1708,8)</f>
        <v>$H$3460</v>
      </c>
      <c r="AM1712">
        <f t="shared" ca="1" si="346"/>
        <v>0</v>
      </c>
      <c r="AN1712">
        <f t="shared" ca="1" si="347"/>
        <v>0</v>
      </c>
      <c r="AO1712" t="str">
        <f>ADDRESS('Відомість №2'!AS1708,3)</f>
        <v>$C$3460</v>
      </c>
      <c r="AP1712" t="str">
        <f>ADDRESS('Відомість №2'!AS1708,22)</f>
        <v>$V$3460</v>
      </c>
      <c r="AQ1712">
        <f t="shared" ca="1" si="348"/>
        <v>0</v>
      </c>
      <c r="AR1712">
        <f t="shared" ca="1" si="349"/>
        <v>0</v>
      </c>
      <c r="AS1712">
        <f t="shared" ca="1" si="350"/>
        <v>0</v>
      </c>
    </row>
    <row r="1713" spans="18:45" ht="15" hidden="1" customHeight="1" x14ac:dyDescent="0.25">
      <c r="R1713" s="23" t="s">
        <v>14</v>
      </c>
      <c r="T1713" s="23" t="str">
        <f>ADDRESS('Відомість №2'!AS1709,2)</f>
        <v>$B$3461</v>
      </c>
      <c r="U1713" s="23" t="str">
        <f>ADDRESS('Відомість №2'!AS1709,1)</f>
        <v>$A$3461</v>
      </c>
      <c r="V1713" s="23">
        <f t="shared" ca="1" si="338"/>
        <v>0</v>
      </c>
      <c r="W1713" s="23">
        <f t="shared" ca="1" si="339"/>
        <v>0</v>
      </c>
      <c r="Y1713" s="23" t="str">
        <f>ADDRESS('Відомість №2'!AS1709,21)</f>
        <v>$U$3461</v>
      </c>
      <c r="Z1713" s="23" t="str">
        <f>ADDRESS('Відомість №2'!AS1709,20)</f>
        <v>$T$3461</v>
      </c>
      <c r="AA1713" s="23">
        <f t="shared" ca="1" si="340"/>
        <v>0</v>
      </c>
      <c r="AB1713" s="23">
        <f t="shared" ca="1" si="341"/>
        <v>0</v>
      </c>
      <c r="AC1713" s="23" t="e">
        <f>ADDRESS('Відомість №2'!AT1709,6)</f>
        <v>#VALUE!</v>
      </c>
      <c r="AD1713" s="23" t="e">
        <f t="shared" ca="1" si="342"/>
        <v>#VALUE!</v>
      </c>
      <c r="AF1713" s="23" t="e">
        <f t="shared" ca="1" si="343"/>
        <v>#VALUE!</v>
      </c>
      <c r="AG1713" s="23" t="str">
        <f>ADDRESS('Відомість №2'!AS1709,9)</f>
        <v>$I$3461</v>
      </c>
      <c r="AH1713" s="23" t="str">
        <f>ADDRESS('Відомість №2'!AS1709,10)</f>
        <v>$J$3461</v>
      </c>
      <c r="AI1713" s="20">
        <f t="shared" ca="1" si="344"/>
        <v>0</v>
      </c>
      <c r="AJ1713" s="20">
        <f t="shared" ca="1" si="345"/>
        <v>0</v>
      </c>
      <c r="AK1713" s="20" t="str">
        <f>ADDRESS('Відомість №2'!AS1709,7)</f>
        <v>$G$3461</v>
      </c>
      <c r="AL1713" s="20" t="str">
        <f>ADDRESS('Відомість №2'!AS1709,8)</f>
        <v>$H$3461</v>
      </c>
      <c r="AM1713">
        <f t="shared" ca="1" si="346"/>
        <v>0</v>
      </c>
      <c r="AN1713">
        <f t="shared" ca="1" si="347"/>
        <v>0</v>
      </c>
      <c r="AO1713" t="str">
        <f>ADDRESS('Відомість №2'!AS1709,3)</f>
        <v>$C$3461</v>
      </c>
      <c r="AP1713" t="str">
        <f>ADDRESS('Відомість №2'!AS1709,22)</f>
        <v>$V$3461</v>
      </c>
      <c r="AQ1713">
        <f t="shared" ca="1" si="348"/>
        <v>0</v>
      </c>
      <c r="AR1713">
        <f t="shared" ca="1" si="349"/>
        <v>0</v>
      </c>
      <c r="AS1713">
        <f t="shared" ca="1" si="350"/>
        <v>0</v>
      </c>
    </row>
    <row r="1714" spans="18:45" ht="15" hidden="1" customHeight="1" x14ac:dyDescent="0.25">
      <c r="R1714" s="23" t="s">
        <v>14</v>
      </c>
      <c r="T1714" s="23" t="str">
        <f>ADDRESS('Відомість №2'!AS1710,2)</f>
        <v>$B$3462</v>
      </c>
      <c r="U1714" s="23" t="str">
        <f>ADDRESS('Відомість №2'!AS1710,1)</f>
        <v>$A$3462</v>
      </c>
      <c r="V1714" s="23">
        <f t="shared" ca="1" si="338"/>
        <v>0</v>
      </c>
      <c r="W1714" s="23">
        <f t="shared" ca="1" si="339"/>
        <v>0</v>
      </c>
      <c r="Y1714" s="23" t="str">
        <f>ADDRESS('Відомість №2'!AS1710,21)</f>
        <v>$U$3462</v>
      </c>
      <c r="Z1714" s="23" t="str">
        <f>ADDRESS('Відомість №2'!AS1710,20)</f>
        <v>$T$3462</v>
      </c>
      <c r="AA1714" s="23">
        <f t="shared" ca="1" si="340"/>
        <v>0</v>
      </c>
      <c r="AB1714" s="23">
        <f t="shared" ca="1" si="341"/>
        <v>0</v>
      </c>
      <c r="AC1714" s="23" t="e">
        <f>ADDRESS('Відомість №2'!AT1710,6)</f>
        <v>#VALUE!</v>
      </c>
      <c r="AD1714" s="23" t="e">
        <f t="shared" ca="1" si="342"/>
        <v>#VALUE!</v>
      </c>
      <c r="AF1714" s="23" t="e">
        <f t="shared" ca="1" si="343"/>
        <v>#VALUE!</v>
      </c>
      <c r="AG1714" s="23" t="str">
        <f>ADDRESS('Відомість №2'!AS1710,9)</f>
        <v>$I$3462</v>
      </c>
      <c r="AH1714" s="23" t="str">
        <f>ADDRESS('Відомість №2'!AS1710,10)</f>
        <v>$J$3462</v>
      </c>
      <c r="AI1714" s="20">
        <f t="shared" ca="1" si="344"/>
        <v>0</v>
      </c>
      <c r="AJ1714" s="20">
        <f t="shared" ca="1" si="345"/>
        <v>0</v>
      </c>
      <c r="AK1714" s="20" t="str">
        <f>ADDRESS('Відомість №2'!AS1710,7)</f>
        <v>$G$3462</v>
      </c>
      <c r="AL1714" s="20" t="str">
        <f>ADDRESS('Відомість №2'!AS1710,8)</f>
        <v>$H$3462</v>
      </c>
      <c r="AM1714">
        <f t="shared" ca="1" si="346"/>
        <v>0</v>
      </c>
      <c r="AN1714">
        <f t="shared" ca="1" si="347"/>
        <v>0</v>
      </c>
      <c r="AO1714" t="str">
        <f>ADDRESS('Відомість №2'!AS1710,3)</f>
        <v>$C$3462</v>
      </c>
      <c r="AP1714" t="str">
        <f>ADDRESS('Відомість №2'!AS1710,22)</f>
        <v>$V$3462</v>
      </c>
      <c r="AQ1714">
        <f t="shared" ca="1" si="348"/>
        <v>0</v>
      </c>
      <c r="AR1714">
        <f t="shared" ca="1" si="349"/>
        <v>0</v>
      </c>
      <c r="AS1714">
        <f t="shared" ca="1" si="350"/>
        <v>0</v>
      </c>
    </row>
    <row r="1715" spans="18:45" ht="15" hidden="1" customHeight="1" x14ac:dyDescent="0.25">
      <c r="R1715" s="23" t="s">
        <v>14</v>
      </c>
      <c r="T1715" s="23" t="str">
        <f>ADDRESS('Відомість №2'!AS1711,2)</f>
        <v>$B$3463</v>
      </c>
      <c r="U1715" s="23" t="str">
        <f>ADDRESS('Відомість №2'!AS1711,1)</f>
        <v>$A$3463</v>
      </c>
      <c r="V1715" s="23">
        <f t="shared" ca="1" si="338"/>
        <v>0</v>
      </c>
      <c r="W1715" s="23">
        <f t="shared" ca="1" si="339"/>
        <v>0</v>
      </c>
      <c r="Y1715" s="23" t="str">
        <f>ADDRESS('Відомість №2'!AS1711,21)</f>
        <v>$U$3463</v>
      </c>
      <c r="Z1715" s="23" t="str">
        <f>ADDRESS('Відомість №2'!AS1711,20)</f>
        <v>$T$3463</v>
      </c>
      <c r="AA1715" s="23">
        <f t="shared" ca="1" si="340"/>
        <v>0</v>
      </c>
      <c r="AB1715" s="23">
        <f t="shared" ca="1" si="341"/>
        <v>0</v>
      </c>
      <c r="AC1715" s="23" t="e">
        <f>ADDRESS('Відомість №2'!AT1711,6)</f>
        <v>#VALUE!</v>
      </c>
      <c r="AD1715" s="23" t="e">
        <f t="shared" ca="1" si="342"/>
        <v>#VALUE!</v>
      </c>
      <c r="AF1715" s="23" t="e">
        <f t="shared" ca="1" si="343"/>
        <v>#VALUE!</v>
      </c>
      <c r="AG1715" s="23" t="str">
        <f>ADDRESS('Відомість №2'!AS1711,9)</f>
        <v>$I$3463</v>
      </c>
      <c r="AH1715" s="23" t="str">
        <f>ADDRESS('Відомість №2'!AS1711,10)</f>
        <v>$J$3463</v>
      </c>
      <c r="AI1715" s="20">
        <f t="shared" ca="1" si="344"/>
        <v>0</v>
      </c>
      <c r="AJ1715" s="20">
        <f t="shared" ca="1" si="345"/>
        <v>0</v>
      </c>
      <c r="AK1715" s="20" t="str">
        <f>ADDRESS('Відомість №2'!AS1711,7)</f>
        <v>$G$3463</v>
      </c>
      <c r="AL1715" s="20" t="str">
        <f>ADDRESS('Відомість №2'!AS1711,8)</f>
        <v>$H$3463</v>
      </c>
      <c r="AM1715">
        <f t="shared" ca="1" si="346"/>
        <v>0</v>
      </c>
      <c r="AN1715">
        <f t="shared" ca="1" si="347"/>
        <v>0</v>
      </c>
      <c r="AO1715" t="str">
        <f>ADDRESS('Відомість №2'!AS1711,3)</f>
        <v>$C$3463</v>
      </c>
      <c r="AP1715" t="str">
        <f>ADDRESS('Відомість №2'!AS1711,22)</f>
        <v>$V$3463</v>
      </c>
      <c r="AQ1715">
        <f t="shared" ca="1" si="348"/>
        <v>0</v>
      </c>
      <c r="AR1715">
        <f t="shared" ca="1" si="349"/>
        <v>0</v>
      </c>
      <c r="AS1715">
        <f t="shared" ca="1" si="350"/>
        <v>0</v>
      </c>
    </row>
    <row r="1716" spans="18:45" ht="15" hidden="1" customHeight="1" x14ac:dyDescent="0.25">
      <c r="R1716" s="23" t="s">
        <v>14</v>
      </c>
      <c r="T1716" s="23" t="str">
        <f>ADDRESS('Відомість №2'!AS1712,2)</f>
        <v>$B$3464</v>
      </c>
      <c r="U1716" s="23" t="str">
        <f>ADDRESS('Відомість №2'!AS1712,1)</f>
        <v>$A$3464</v>
      </c>
      <c r="V1716" s="23">
        <f t="shared" ca="1" si="338"/>
        <v>0</v>
      </c>
      <c r="W1716" s="23">
        <f t="shared" ca="1" si="339"/>
        <v>0</v>
      </c>
      <c r="Y1716" s="23" t="str">
        <f>ADDRESS('Відомість №2'!AS1712,21)</f>
        <v>$U$3464</v>
      </c>
      <c r="Z1716" s="23" t="str">
        <f>ADDRESS('Відомість №2'!AS1712,20)</f>
        <v>$T$3464</v>
      </c>
      <c r="AA1716" s="23">
        <f t="shared" ca="1" si="340"/>
        <v>0</v>
      </c>
      <c r="AB1716" s="23">
        <f t="shared" ca="1" si="341"/>
        <v>0</v>
      </c>
      <c r="AC1716" s="23" t="e">
        <f>ADDRESS('Відомість №2'!AT1712,6)</f>
        <v>#VALUE!</v>
      </c>
      <c r="AD1716" s="23" t="e">
        <f t="shared" ca="1" si="342"/>
        <v>#VALUE!</v>
      </c>
      <c r="AF1716" s="23" t="e">
        <f t="shared" ca="1" si="343"/>
        <v>#VALUE!</v>
      </c>
      <c r="AG1716" s="23" t="str">
        <f>ADDRESS('Відомість №2'!AS1712,9)</f>
        <v>$I$3464</v>
      </c>
      <c r="AH1716" s="23" t="str">
        <f>ADDRESS('Відомість №2'!AS1712,10)</f>
        <v>$J$3464</v>
      </c>
      <c r="AI1716" s="20">
        <f t="shared" ca="1" si="344"/>
        <v>0</v>
      </c>
      <c r="AJ1716" s="20">
        <f t="shared" ca="1" si="345"/>
        <v>0</v>
      </c>
      <c r="AK1716" s="20" t="str">
        <f>ADDRESS('Відомість №2'!AS1712,7)</f>
        <v>$G$3464</v>
      </c>
      <c r="AL1716" s="20" t="str">
        <f>ADDRESS('Відомість №2'!AS1712,8)</f>
        <v>$H$3464</v>
      </c>
      <c r="AM1716">
        <f t="shared" ca="1" si="346"/>
        <v>0</v>
      </c>
      <c r="AN1716">
        <f t="shared" ca="1" si="347"/>
        <v>0</v>
      </c>
      <c r="AO1716" t="str">
        <f>ADDRESS('Відомість №2'!AS1712,3)</f>
        <v>$C$3464</v>
      </c>
      <c r="AP1716" t="str">
        <f>ADDRESS('Відомість №2'!AS1712,22)</f>
        <v>$V$3464</v>
      </c>
      <c r="AQ1716">
        <f t="shared" ca="1" si="348"/>
        <v>0</v>
      </c>
      <c r="AR1716">
        <f t="shared" ca="1" si="349"/>
        <v>0</v>
      </c>
      <c r="AS1716">
        <f t="shared" ca="1" si="350"/>
        <v>0</v>
      </c>
    </row>
    <row r="1717" spans="18:45" ht="15" hidden="1" customHeight="1" x14ac:dyDescent="0.25">
      <c r="R1717" s="23" t="s">
        <v>14</v>
      </c>
      <c r="T1717" s="23" t="str">
        <f>ADDRESS('Відомість №2'!AS1713,2)</f>
        <v>$B$3465</v>
      </c>
      <c r="U1717" s="23" t="str">
        <f>ADDRESS('Відомість №2'!AS1713,1)</f>
        <v>$A$3465</v>
      </c>
      <c r="V1717" s="23">
        <f t="shared" ca="1" si="338"/>
        <v>0</v>
      </c>
      <c r="W1717" s="23">
        <f t="shared" ca="1" si="339"/>
        <v>0</v>
      </c>
      <c r="Y1717" s="23" t="str">
        <f>ADDRESS('Відомість №2'!AS1713,21)</f>
        <v>$U$3465</v>
      </c>
      <c r="Z1717" s="23" t="str">
        <f>ADDRESS('Відомість №2'!AS1713,20)</f>
        <v>$T$3465</v>
      </c>
      <c r="AA1717" s="23">
        <f t="shared" ca="1" si="340"/>
        <v>0</v>
      </c>
      <c r="AB1717" s="23">
        <f t="shared" ca="1" si="341"/>
        <v>0</v>
      </c>
      <c r="AC1717" s="23" t="e">
        <f>ADDRESS('Відомість №2'!AT1713,6)</f>
        <v>#VALUE!</v>
      </c>
      <c r="AD1717" s="23" t="e">
        <f t="shared" ca="1" si="342"/>
        <v>#VALUE!</v>
      </c>
      <c r="AF1717" s="23" t="e">
        <f t="shared" ca="1" si="343"/>
        <v>#VALUE!</v>
      </c>
      <c r="AG1717" s="23" t="str">
        <f>ADDRESS('Відомість №2'!AS1713,9)</f>
        <v>$I$3465</v>
      </c>
      <c r="AH1717" s="23" t="str">
        <f>ADDRESS('Відомість №2'!AS1713,10)</f>
        <v>$J$3465</v>
      </c>
      <c r="AI1717" s="20">
        <f t="shared" ca="1" si="344"/>
        <v>0</v>
      </c>
      <c r="AJ1717" s="20">
        <f t="shared" ca="1" si="345"/>
        <v>0</v>
      </c>
      <c r="AK1717" s="20" t="str">
        <f>ADDRESS('Відомість №2'!AS1713,7)</f>
        <v>$G$3465</v>
      </c>
      <c r="AL1717" s="20" t="str">
        <f>ADDRESS('Відомість №2'!AS1713,8)</f>
        <v>$H$3465</v>
      </c>
      <c r="AM1717">
        <f t="shared" ca="1" si="346"/>
        <v>0</v>
      </c>
      <c r="AN1717">
        <f t="shared" ca="1" si="347"/>
        <v>0</v>
      </c>
      <c r="AO1717" t="str">
        <f>ADDRESS('Відомість №2'!AS1713,3)</f>
        <v>$C$3465</v>
      </c>
      <c r="AP1717" t="str">
        <f>ADDRESS('Відомість №2'!AS1713,22)</f>
        <v>$V$3465</v>
      </c>
      <c r="AQ1717">
        <f t="shared" ca="1" si="348"/>
        <v>0</v>
      </c>
      <c r="AR1717">
        <f t="shared" ca="1" si="349"/>
        <v>0</v>
      </c>
      <c r="AS1717">
        <f t="shared" ca="1" si="350"/>
        <v>0</v>
      </c>
    </row>
    <row r="1718" spans="18:45" ht="15" hidden="1" customHeight="1" x14ac:dyDescent="0.25">
      <c r="R1718" s="23" t="s">
        <v>14</v>
      </c>
      <c r="T1718" s="23" t="str">
        <f>ADDRESS('Відомість №2'!AS1714,2)</f>
        <v>$B$3466</v>
      </c>
      <c r="U1718" s="23" t="str">
        <f>ADDRESS('Відомість №2'!AS1714,1)</f>
        <v>$A$3466</v>
      </c>
      <c r="V1718" s="23">
        <f t="shared" ca="1" si="338"/>
        <v>0</v>
      </c>
      <c r="W1718" s="23">
        <f t="shared" ca="1" si="339"/>
        <v>0</v>
      </c>
      <c r="Y1718" s="23" t="str">
        <f>ADDRESS('Відомість №2'!AS1714,21)</f>
        <v>$U$3466</v>
      </c>
      <c r="Z1718" s="23" t="str">
        <f>ADDRESS('Відомість №2'!AS1714,20)</f>
        <v>$T$3466</v>
      </c>
      <c r="AA1718" s="23">
        <f t="shared" ca="1" si="340"/>
        <v>0</v>
      </c>
      <c r="AB1718" s="23">
        <f t="shared" ca="1" si="341"/>
        <v>0</v>
      </c>
      <c r="AC1718" s="23" t="e">
        <f>ADDRESS('Відомість №2'!AT1714,6)</f>
        <v>#VALUE!</v>
      </c>
      <c r="AD1718" s="23" t="e">
        <f t="shared" ca="1" si="342"/>
        <v>#VALUE!</v>
      </c>
      <c r="AF1718" s="23" t="e">
        <f t="shared" ca="1" si="343"/>
        <v>#VALUE!</v>
      </c>
      <c r="AG1718" s="23" t="str">
        <f>ADDRESS('Відомість №2'!AS1714,9)</f>
        <v>$I$3466</v>
      </c>
      <c r="AH1718" s="23" t="str">
        <f>ADDRESS('Відомість №2'!AS1714,10)</f>
        <v>$J$3466</v>
      </c>
      <c r="AI1718" s="20">
        <f t="shared" ca="1" si="344"/>
        <v>0</v>
      </c>
      <c r="AJ1718" s="20">
        <f t="shared" ca="1" si="345"/>
        <v>0</v>
      </c>
      <c r="AK1718" s="20" t="str">
        <f>ADDRESS('Відомість №2'!AS1714,7)</f>
        <v>$G$3466</v>
      </c>
      <c r="AL1718" s="20" t="str">
        <f>ADDRESS('Відомість №2'!AS1714,8)</f>
        <v>$H$3466</v>
      </c>
      <c r="AM1718">
        <f t="shared" ca="1" si="346"/>
        <v>0</v>
      </c>
      <c r="AN1718">
        <f t="shared" ca="1" si="347"/>
        <v>0</v>
      </c>
      <c r="AO1718" t="str">
        <f>ADDRESS('Відомість №2'!AS1714,3)</f>
        <v>$C$3466</v>
      </c>
      <c r="AP1718" t="str">
        <f>ADDRESS('Відомість №2'!AS1714,22)</f>
        <v>$V$3466</v>
      </c>
      <c r="AQ1718">
        <f t="shared" ca="1" si="348"/>
        <v>0</v>
      </c>
      <c r="AR1718">
        <f t="shared" ca="1" si="349"/>
        <v>0</v>
      </c>
      <c r="AS1718">
        <f t="shared" ca="1" si="350"/>
        <v>0</v>
      </c>
    </row>
    <row r="1719" spans="18:45" ht="15" hidden="1" customHeight="1" x14ac:dyDescent="0.25">
      <c r="R1719" s="23" t="s">
        <v>14</v>
      </c>
      <c r="T1719" s="23" t="str">
        <f>ADDRESS('Відомість №2'!AS1715,2)</f>
        <v>$B$3467</v>
      </c>
      <c r="U1719" s="23" t="str">
        <f>ADDRESS('Відомість №2'!AS1715,1)</f>
        <v>$A$3467</v>
      </c>
      <c r="V1719" s="23">
        <f t="shared" ca="1" si="338"/>
        <v>0</v>
      </c>
      <c r="W1719" s="23">
        <f t="shared" ca="1" si="339"/>
        <v>0</v>
      </c>
      <c r="Y1719" s="23" t="str">
        <f>ADDRESS('Відомість №2'!AS1715,21)</f>
        <v>$U$3467</v>
      </c>
      <c r="Z1719" s="23" t="str">
        <f>ADDRESS('Відомість №2'!AS1715,20)</f>
        <v>$T$3467</v>
      </c>
      <c r="AA1719" s="23">
        <f t="shared" ca="1" si="340"/>
        <v>0</v>
      </c>
      <c r="AB1719" s="23">
        <f t="shared" ca="1" si="341"/>
        <v>0</v>
      </c>
      <c r="AC1719" s="23" t="e">
        <f>ADDRESS('Відомість №2'!AT1715,6)</f>
        <v>#VALUE!</v>
      </c>
      <c r="AD1719" s="23" t="e">
        <f t="shared" ca="1" si="342"/>
        <v>#VALUE!</v>
      </c>
      <c r="AF1719" s="23" t="e">
        <f t="shared" ca="1" si="343"/>
        <v>#VALUE!</v>
      </c>
      <c r="AG1719" s="23" t="str">
        <f>ADDRESS('Відомість №2'!AS1715,9)</f>
        <v>$I$3467</v>
      </c>
      <c r="AH1719" s="23" t="str">
        <f>ADDRESS('Відомість №2'!AS1715,10)</f>
        <v>$J$3467</v>
      </c>
      <c r="AI1719" s="20">
        <f t="shared" ca="1" si="344"/>
        <v>0</v>
      </c>
      <c r="AJ1719" s="20">
        <f t="shared" ca="1" si="345"/>
        <v>0</v>
      </c>
      <c r="AK1719" s="20" t="str">
        <f>ADDRESS('Відомість №2'!AS1715,7)</f>
        <v>$G$3467</v>
      </c>
      <c r="AL1719" s="20" t="str">
        <f>ADDRESS('Відомість №2'!AS1715,8)</f>
        <v>$H$3467</v>
      </c>
      <c r="AM1719">
        <f t="shared" ca="1" si="346"/>
        <v>0</v>
      </c>
      <c r="AN1719">
        <f t="shared" ca="1" si="347"/>
        <v>0</v>
      </c>
      <c r="AO1719" t="str">
        <f>ADDRESS('Відомість №2'!AS1715,3)</f>
        <v>$C$3467</v>
      </c>
      <c r="AP1719" t="str">
        <f>ADDRESS('Відомість №2'!AS1715,22)</f>
        <v>$V$3467</v>
      </c>
      <c r="AQ1719">
        <f t="shared" ca="1" si="348"/>
        <v>0</v>
      </c>
      <c r="AR1719">
        <f t="shared" ca="1" si="349"/>
        <v>0</v>
      </c>
      <c r="AS1719">
        <f t="shared" ca="1" si="350"/>
        <v>0</v>
      </c>
    </row>
    <row r="1720" spans="18:45" ht="15" hidden="1" customHeight="1" x14ac:dyDescent="0.25">
      <c r="R1720" s="23" t="s">
        <v>14</v>
      </c>
      <c r="T1720" s="23" t="str">
        <f>ADDRESS('Відомість №2'!AS1716,2)</f>
        <v>$B$3468</v>
      </c>
      <c r="U1720" s="23" t="str">
        <f>ADDRESS('Відомість №2'!AS1716,1)</f>
        <v>$A$3468</v>
      </c>
      <c r="V1720" s="23">
        <f t="shared" ca="1" si="338"/>
        <v>0</v>
      </c>
      <c r="W1720" s="23">
        <f t="shared" ca="1" si="339"/>
        <v>0</v>
      </c>
      <c r="Y1720" s="23" t="str">
        <f>ADDRESS('Відомість №2'!AS1716,21)</f>
        <v>$U$3468</v>
      </c>
      <c r="Z1720" s="23" t="str">
        <f>ADDRESS('Відомість №2'!AS1716,20)</f>
        <v>$T$3468</v>
      </c>
      <c r="AA1720" s="23">
        <f t="shared" ca="1" si="340"/>
        <v>0</v>
      </c>
      <c r="AB1720" s="23">
        <f t="shared" ca="1" si="341"/>
        <v>0</v>
      </c>
      <c r="AC1720" s="23" t="e">
        <f>ADDRESS('Відомість №2'!AT1716,6)</f>
        <v>#VALUE!</v>
      </c>
      <c r="AD1720" s="23" t="e">
        <f t="shared" ca="1" si="342"/>
        <v>#VALUE!</v>
      </c>
      <c r="AF1720" s="23" t="e">
        <f t="shared" ca="1" si="343"/>
        <v>#VALUE!</v>
      </c>
      <c r="AG1720" s="23" t="str">
        <f>ADDRESS('Відомість №2'!AS1716,9)</f>
        <v>$I$3468</v>
      </c>
      <c r="AH1720" s="23" t="str">
        <f>ADDRESS('Відомість №2'!AS1716,10)</f>
        <v>$J$3468</v>
      </c>
      <c r="AI1720" s="20">
        <f t="shared" ca="1" si="344"/>
        <v>0</v>
      </c>
      <c r="AJ1720" s="20">
        <f t="shared" ca="1" si="345"/>
        <v>0</v>
      </c>
      <c r="AK1720" s="20" t="str">
        <f>ADDRESS('Відомість №2'!AS1716,7)</f>
        <v>$G$3468</v>
      </c>
      <c r="AL1720" s="20" t="str">
        <f>ADDRESS('Відомість №2'!AS1716,8)</f>
        <v>$H$3468</v>
      </c>
      <c r="AM1720">
        <f t="shared" ca="1" si="346"/>
        <v>0</v>
      </c>
      <c r="AN1720">
        <f t="shared" ca="1" si="347"/>
        <v>0</v>
      </c>
      <c r="AO1720" t="str">
        <f>ADDRESS('Відомість №2'!AS1716,3)</f>
        <v>$C$3468</v>
      </c>
      <c r="AP1720" t="str">
        <f>ADDRESS('Відомість №2'!AS1716,22)</f>
        <v>$V$3468</v>
      </c>
      <c r="AQ1720">
        <f t="shared" ca="1" si="348"/>
        <v>0</v>
      </c>
      <c r="AR1720">
        <f t="shared" ca="1" si="349"/>
        <v>0</v>
      </c>
      <c r="AS1720">
        <f t="shared" ca="1" si="350"/>
        <v>0</v>
      </c>
    </row>
    <row r="1721" spans="18:45" ht="15.75" hidden="1" customHeight="1" x14ac:dyDescent="0.25">
      <c r="R1721" s="23" t="s">
        <v>14</v>
      </c>
      <c r="T1721" s="23" t="str">
        <f>ADDRESS('Відомість №2'!AS1717,2)</f>
        <v>$B$3469</v>
      </c>
      <c r="U1721" s="23" t="str">
        <f>ADDRESS('Відомість №2'!AS1717,1)</f>
        <v>$A$3469</v>
      </c>
      <c r="V1721" s="23">
        <f t="shared" ca="1" si="338"/>
        <v>0</v>
      </c>
      <c r="W1721" s="23">
        <f t="shared" ca="1" si="339"/>
        <v>0</v>
      </c>
      <c r="Y1721" s="23" t="str">
        <f>ADDRESS('Відомість №2'!AS1717,21)</f>
        <v>$U$3469</v>
      </c>
      <c r="Z1721" s="23" t="str">
        <f>ADDRESS('Відомість №2'!AS1717,20)</f>
        <v>$T$3469</v>
      </c>
      <c r="AA1721" s="23">
        <f t="shared" ca="1" si="340"/>
        <v>0</v>
      </c>
      <c r="AB1721" s="23">
        <f t="shared" ca="1" si="341"/>
        <v>0</v>
      </c>
      <c r="AC1721" s="23" t="e">
        <f>ADDRESS('Відомість №2'!AT1717,6)</f>
        <v>#VALUE!</v>
      </c>
      <c r="AD1721" s="23" t="e">
        <f t="shared" ca="1" si="342"/>
        <v>#VALUE!</v>
      </c>
      <c r="AF1721" s="23" t="e">
        <f t="shared" ca="1" si="343"/>
        <v>#VALUE!</v>
      </c>
      <c r="AG1721" s="23" t="str">
        <f>ADDRESS('Відомість №2'!AS1717,9)</f>
        <v>$I$3469</v>
      </c>
      <c r="AH1721" s="23" t="str">
        <f>ADDRESS('Відомість №2'!AS1717,10)</f>
        <v>$J$3469</v>
      </c>
      <c r="AI1721" s="20">
        <f t="shared" ca="1" si="344"/>
        <v>0</v>
      </c>
      <c r="AJ1721" s="20">
        <f t="shared" ca="1" si="345"/>
        <v>0</v>
      </c>
      <c r="AK1721" s="20" t="str">
        <f>ADDRESS('Відомість №2'!AS1717,7)</f>
        <v>$G$3469</v>
      </c>
      <c r="AL1721" s="20" t="str">
        <f>ADDRESS('Відомість №2'!AS1717,8)</f>
        <v>$H$3469</v>
      </c>
      <c r="AM1721">
        <f t="shared" ca="1" si="346"/>
        <v>0</v>
      </c>
      <c r="AN1721">
        <f t="shared" ca="1" si="347"/>
        <v>0</v>
      </c>
      <c r="AO1721" t="str">
        <f>ADDRESS('Відомість №2'!AS1717,3)</f>
        <v>$C$3469</v>
      </c>
      <c r="AP1721" t="str">
        <f>ADDRESS('Відомість №2'!AS1717,22)</f>
        <v>$V$3469</v>
      </c>
      <c r="AQ1721">
        <f t="shared" ca="1" si="348"/>
        <v>0</v>
      </c>
      <c r="AR1721">
        <f t="shared" ca="1" si="349"/>
        <v>0</v>
      </c>
      <c r="AS1721">
        <f t="shared" ca="1" si="350"/>
        <v>0</v>
      </c>
    </row>
    <row r="1722" spans="18:45" ht="15" hidden="1" customHeight="1" x14ac:dyDescent="0.25">
      <c r="R1722" s="23" t="s">
        <v>14</v>
      </c>
      <c r="T1722" s="23" t="str">
        <f>ADDRESS('Відомість №2'!AS1718,2)</f>
        <v>$B$3470</v>
      </c>
      <c r="U1722" s="23" t="str">
        <f>ADDRESS('Відомість №2'!AS1718,1)</f>
        <v>$A$3470</v>
      </c>
      <c r="V1722" s="23">
        <f t="shared" ca="1" si="338"/>
        <v>0</v>
      </c>
      <c r="W1722" s="23">
        <f t="shared" ca="1" si="339"/>
        <v>0</v>
      </c>
      <c r="Y1722" s="23" t="str">
        <f>ADDRESS('Відомість №2'!AS1718,21)</f>
        <v>$U$3470</v>
      </c>
      <c r="Z1722" s="23" t="str">
        <f>ADDRESS('Відомість №2'!AS1718,20)</f>
        <v>$T$3470</v>
      </c>
      <c r="AA1722" s="23">
        <f t="shared" ca="1" si="340"/>
        <v>0</v>
      </c>
      <c r="AB1722" s="23">
        <f t="shared" ca="1" si="341"/>
        <v>0</v>
      </c>
      <c r="AC1722" s="23" t="e">
        <f>ADDRESS('Відомість №2'!AT1718,6)</f>
        <v>#VALUE!</v>
      </c>
      <c r="AD1722" s="23" t="e">
        <f t="shared" ca="1" si="342"/>
        <v>#VALUE!</v>
      </c>
      <c r="AF1722" s="23" t="e">
        <f t="shared" ca="1" si="343"/>
        <v>#VALUE!</v>
      </c>
      <c r="AG1722" s="23" t="str">
        <f>ADDRESS('Відомість №2'!AS1718,9)</f>
        <v>$I$3470</v>
      </c>
      <c r="AH1722" s="23" t="str">
        <f>ADDRESS('Відомість №2'!AS1718,10)</f>
        <v>$J$3470</v>
      </c>
      <c r="AI1722" s="20">
        <f t="shared" ca="1" si="344"/>
        <v>0</v>
      </c>
      <c r="AJ1722" s="20">
        <f t="shared" ca="1" si="345"/>
        <v>0</v>
      </c>
      <c r="AK1722" s="20" t="str">
        <f>ADDRESS('Відомість №2'!AS1718,7)</f>
        <v>$G$3470</v>
      </c>
      <c r="AL1722" s="20" t="str">
        <f>ADDRESS('Відомість №2'!AS1718,8)</f>
        <v>$H$3470</v>
      </c>
      <c r="AM1722">
        <f t="shared" ca="1" si="346"/>
        <v>0</v>
      </c>
      <c r="AN1722">
        <f t="shared" ca="1" si="347"/>
        <v>0</v>
      </c>
      <c r="AO1722" t="str">
        <f>ADDRESS('Відомість №2'!AS1718,3)</f>
        <v>$C$3470</v>
      </c>
      <c r="AP1722" t="str">
        <f>ADDRESS('Відомість №2'!AS1718,22)</f>
        <v>$V$3470</v>
      </c>
      <c r="AQ1722">
        <f t="shared" ca="1" si="348"/>
        <v>0</v>
      </c>
      <c r="AR1722">
        <f t="shared" ca="1" si="349"/>
        <v>0</v>
      </c>
      <c r="AS1722">
        <f t="shared" ca="1" si="350"/>
        <v>0</v>
      </c>
    </row>
    <row r="1723" spans="18:45" ht="15.75" hidden="1" customHeight="1" x14ac:dyDescent="0.25">
      <c r="T1723" s="23" t="str">
        <f>ADDRESS('Відомість №2'!AS1719,2)</f>
        <v>$B$3471</v>
      </c>
      <c r="U1723" s="23" t="str">
        <f>ADDRESS('Відомість №2'!AS1719,1)</f>
        <v>$A$3471</v>
      </c>
      <c r="V1723" s="23">
        <f t="shared" ca="1" si="338"/>
        <v>0</v>
      </c>
      <c r="W1723" s="23">
        <f t="shared" ca="1" si="339"/>
        <v>0</v>
      </c>
      <c r="Y1723" s="23" t="str">
        <f>ADDRESS('Відомість №2'!AS1719,21)</f>
        <v>$U$3471</v>
      </c>
      <c r="Z1723" s="23" t="str">
        <f>ADDRESS('Відомість №2'!AS1719,20)</f>
        <v>$T$3471</v>
      </c>
      <c r="AA1723" s="23">
        <f t="shared" ca="1" si="340"/>
        <v>0</v>
      </c>
      <c r="AB1723" s="23">
        <f t="shared" ca="1" si="341"/>
        <v>0</v>
      </c>
      <c r="AC1723" s="23" t="e">
        <f>ADDRESS('Відомість №2'!AT1719,6)</f>
        <v>#VALUE!</v>
      </c>
      <c r="AD1723" s="23" t="e">
        <f t="shared" ca="1" si="342"/>
        <v>#VALUE!</v>
      </c>
      <c r="AF1723" s="23" t="e">
        <f t="shared" ca="1" si="343"/>
        <v>#VALUE!</v>
      </c>
      <c r="AG1723" s="23" t="str">
        <f>ADDRESS('Відомість №2'!AS1719,9)</f>
        <v>$I$3471</v>
      </c>
      <c r="AH1723" s="23" t="str">
        <f>ADDRESS('Відомість №2'!AS1719,10)</f>
        <v>$J$3471</v>
      </c>
      <c r="AI1723" s="20">
        <f t="shared" ca="1" si="344"/>
        <v>0</v>
      </c>
      <c r="AJ1723" s="20">
        <f t="shared" ca="1" si="345"/>
        <v>0</v>
      </c>
      <c r="AK1723" s="20" t="str">
        <f>ADDRESS('Відомість №2'!AS1719,7)</f>
        <v>$G$3471</v>
      </c>
      <c r="AL1723" s="20" t="str">
        <f>ADDRESS('Відомість №2'!AS1719,8)</f>
        <v>$H$3471</v>
      </c>
      <c r="AM1723">
        <f t="shared" ca="1" si="346"/>
        <v>0</v>
      </c>
      <c r="AN1723">
        <f t="shared" ca="1" si="347"/>
        <v>0</v>
      </c>
      <c r="AO1723" t="str">
        <f>ADDRESS('Відомість №2'!AS1719,3)</f>
        <v>$C$3471</v>
      </c>
      <c r="AP1723" t="str">
        <f>ADDRESS('Відомість №2'!AS1719,22)</f>
        <v>$V$3471</v>
      </c>
      <c r="AQ1723">
        <f t="shared" ca="1" si="348"/>
        <v>0</v>
      </c>
      <c r="AR1723">
        <f t="shared" ca="1" si="349"/>
        <v>0</v>
      </c>
      <c r="AS1723">
        <f t="shared" ca="1" si="350"/>
        <v>0</v>
      </c>
    </row>
    <row r="1724" spans="18:45" ht="15" hidden="1" customHeight="1" x14ac:dyDescent="0.25">
      <c r="R1724" s="23" t="s">
        <v>14</v>
      </c>
      <c r="T1724" s="23" t="str">
        <f>ADDRESS('Відомість №2'!AS1720,2)</f>
        <v>$B$3472</v>
      </c>
      <c r="U1724" s="23" t="str">
        <f>ADDRESS('Відомість №2'!AS1720,1)</f>
        <v>$A$3472</v>
      </c>
      <c r="V1724" s="23">
        <f t="shared" ca="1" si="338"/>
        <v>0</v>
      </c>
      <c r="W1724" s="23">
        <f t="shared" ca="1" si="339"/>
        <v>0</v>
      </c>
      <c r="Y1724" s="23" t="str">
        <f>ADDRESS('Відомість №2'!AS1720,21)</f>
        <v>$U$3472</v>
      </c>
      <c r="Z1724" s="23" t="str">
        <f>ADDRESS('Відомість №2'!AS1720,20)</f>
        <v>$T$3472</v>
      </c>
      <c r="AA1724" s="23">
        <f t="shared" ca="1" si="340"/>
        <v>0</v>
      </c>
      <c r="AB1724" s="23">
        <f t="shared" ca="1" si="341"/>
        <v>0</v>
      </c>
      <c r="AC1724" s="23" t="e">
        <f>ADDRESS('Відомість №2'!AT1720,6)</f>
        <v>#VALUE!</v>
      </c>
      <c r="AD1724" s="23" t="e">
        <f t="shared" ca="1" si="342"/>
        <v>#VALUE!</v>
      </c>
      <c r="AF1724" s="23" t="e">
        <f t="shared" ca="1" si="343"/>
        <v>#VALUE!</v>
      </c>
      <c r="AG1724" s="23" t="str">
        <f>ADDRESS('Відомість №2'!AS1720,9)</f>
        <v>$I$3472</v>
      </c>
      <c r="AH1724" s="23" t="str">
        <f>ADDRESS('Відомість №2'!AS1720,10)</f>
        <v>$J$3472</v>
      </c>
      <c r="AI1724" s="20">
        <f t="shared" ca="1" si="344"/>
        <v>0</v>
      </c>
      <c r="AJ1724" s="20">
        <f t="shared" ca="1" si="345"/>
        <v>0</v>
      </c>
      <c r="AK1724" s="20" t="str">
        <f>ADDRESS('Відомість №2'!AS1720,7)</f>
        <v>$G$3472</v>
      </c>
      <c r="AL1724" s="20" t="str">
        <f>ADDRESS('Відомість №2'!AS1720,8)</f>
        <v>$H$3472</v>
      </c>
      <c r="AM1724">
        <f t="shared" ca="1" si="346"/>
        <v>0</v>
      </c>
      <c r="AN1724">
        <f t="shared" ca="1" si="347"/>
        <v>0</v>
      </c>
      <c r="AO1724" t="str">
        <f>ADDRESS('Відомість №2'!AS1720,3)</f>
        <v>$C$3472</v>
      </c>
      <c r="AP1724" t="str">
        <f>ADDRESS('Відомість №2'!AS1720,22)</f>
        <v>$V$3472</v>
      </c>
      <c r="AQ1724">
        <f t="shared" ca="1" si="348"/>
        <v>0</v>
      </c>
      <c r="AR1724">
        <f t="shared" ca="1" si="349"/>
        <v>0</v>
      </c>
      <c r="AS1724">
        <f t="shared" ca="1" si="350"/>
        <v>0</v>
      </c>
    </row>
    <row r="1725" spans="18:45" ht="15" hidden="1" customHeight="1" x14ac:dyDescent="0.25">
      <c r="R1725" s="23" t="s">
        <v>14</v>
      </c>
      <c r="T1725" s="23" t="str">
        <f>ADDRESS('Відомість №2'!AS1721,2)</f>
        <v>$B$3473</v>
      </c>
      <c r="U1725" s="23" t="str">
        <f>ADDRESS('Відомість №2'!AS1721,1)</f>
        <v>$A$3473</v>
      </c>
      <c r="V1725" s="23">
        <f t="shared" ca="1" si="338"/>
        <v>0</v>
      </c>
      <c r="W1725" s="23">
        <f t="shared" ca="1" si="339"/>
        <v>0</v>
      </c>
      <c r="Y1725" s="23" t="str">
        <f>ADDRESS('Відомість №2'!AS1721,21)</f>
        <v>$U$3473</v>
      </c>
      <c r="Z1725" s="23" t="str">
        <f>ADDRESS('Відомість №2'!AS1721,20)</f>
        <v>$T$3473</v>
      </c>
      <c r="AA1725" s="23">
        <f t="shared" ca="1" si="340"/>
        <v>0</v>
      </c>
      <c r="AB1725" s="23">
        <f t="shared" ca="1" si="341"/>
        <v>0</v>
      </c>
      <c r="AC1725" s="23" t="e">
        <f>ADDRESS('Відомість №2'!AT1721,6)</f>
        <v>#VALUE!</v>
      </c>
      <c r="AD1725" s="23" t="e">
        <f t="shared" ca="1" si="342"/>
        <v>#VALUE!</v>
      </c>
      <c r="AF1725" s="23" t="e">
        <f t="shared" ca="1" si="343"/>
        <v>#VALUE!</v>
      </c>
      <c r="AG1725" s="23" t="str">
        <f>ADDRESS('Відомість №2'!AS1721,9)</f>
        <v>$I$3473</v>
      </c>
      <c r="AH1725" s="23" t="str">
        <f>ADDRESS('Відомість №2'!AS1721,10)</f>
        <v>$J$3473</v>
      </c>
      <c r="AI1725" s="20">
        <f t="shared" ca="1" si="344"/>
        <v>0</v>
      </c>
      <c r="AJ1725" s="20">
        <f t="shared" ca="1" si="345"/>
        <v>0</v>
      </c>
      <c r="AK1725" s="20" t="str">
        <f>ADDRESS('Відомість №2'!AS1721,7)</f>
        <v>$G$3473</v>
      </c>
      <c r="AL1725" s="20" t="str">
        <f>ADDRESS('Відомість №2'!AS1721,8)</f>
        <v>$H$3473</v>
      </c>
      <c r="AM1725">
        <f t="shared" ca="1" si="346"/>
        <v>0</v>
      </c>
      <c r="AN1725">
        <f t="shared" ca="1" si="347"/>
        <v>0</v>
      </c>
      <c r="AO1725" t="str">
        <f>ADDRESS('Відомість №2'!AS1721,3)</f>
        <v>$C$3473</v>
      </c>
      <c r="AP1725" t="str">
        <f>ADDRESS('Відомість №2'!AS1721,22)</f>
        <v>$V$3473</v>
      </c>
      <c r="AQ1725">
        <f t="shared" ca="1" si="348"/>
        <v>0</v>
      </c>
      <c r="AR1725">
        <f t="shared" ca="1" si="349"/>
        <v>0</v>
      </c>
      <c r="AS1725">
        <f t="shared" ca="1" si="350"/>
        <v>0</v>
      </c>
    </row>
    <row r="1726" spans="18:45" ht="15.75" hidden="1" customHeight="1" x14ac:dyDescent="0.25">
      <c r="R1726" s="23" t="s">
        <v>14</v>
      </c>
      <c r="T1726" s="23" t="str">
        <f>ADDRESS('Відомість №2'!AS1722,2)</f>
        <v>$B$3474</v>
      </c>
      <c r="U1726" s="23" t="str">
        <f>ADDRESS('Відомість №2'!AS1722,1)</f>
        <v>$A$3474</v>
      </c>
      <c r="V1726" s="23">
        <f t="shared" ca="1" si="338"/>
        <v>0</v>
      </c>
      <c r="W1726" s="23">
        <f t="shared" ca="1" si="339"/>
        <v>0</v>
      </c>
      <c r="Y1726" s="23" t="str">
        <f>ADDRESS('Відомість №2'!AS1722,21)</f>
        <v>$U$3474</v>
      </c>
      <c r="Z1726" s="23" t="str">
        <f>ADDRESS('Відомість №2'!AS1722,20)</f>
        <v>$T$3474</v>
      </c>
      <c r="AA1726" s="23">
        <f t="shared" ca="1" si="340"/>
        <v>0</v>
      </c>
      <c r="AB1726" s="23">
        <f t="shared" ca="1" si="341"/>
        <v>0</v>
      </c>
      <c r="AC1726" s="23" t="e">
        <f>ADDRESS('Відомість №2'!AT1722,6)</f>
        <v>#VALUE!</v>
      </c>
      <c r="AD1726" s="23" t="e">
        <f t="shared" ca="1" si="342"/>
        <v>#VALUE!</v>
      </c>
      <c r="AF1726" s="23" t="e">
        <f t="shared" ca="1" si="343"/>
        <v>#VALUE!</v>
      </c>
      <c r="AG1726" s="23" t="str">
        <f>ADDRESS('Відомість №2'!AS1722,9)</f>
        <v>$I$3474</v>
      </c>
      <c r="AH1726" s="23" t="str">
        <f>ADDRESS('Відомість №2'!AS1722,10)</f>
        <v>$J$3474</v>
      </c>
      <c r="AI1726" s="20">
        <f t="shared" ca="1" si="344"/>
        <v>0</v>
      </c>
      <c r="AJ1726" s="20">
        <f t="shared" ca="1" si="345"/>
        <v>0</v>
      </c>
      <c r="AK1726" s="20" t="str">
        <f>ADDRESS('Відомість №2'!AS1722,7)</f>
        <v>$G$3474</v>
      </c>
      <c r="AL1726" s="20" t="str">
        <f>ADDRESS('Відомість №2'!AS1722,8)</f>
        <v>$H$3474</v>
      </c>
      <c r="AM1726">
        <f t="shared" ca="1" si="346"/>
        <v>0</v>
      </c>
      <c r="AN1726">
        <f t="shared" ca="1" si="347"/>
        <v>0</v>
      </c>
      <c r="AO1726" t="str">
        <f>ADDRESS('Відомість №2'!AS1722,3)</f>
        <v>$C$3474</v>
      </c>
      <c r="AP1726" t="str">
        <f>ADDRESS('Відомість №2'!AS1722,22)</f>
        <v>$V$3474</v>
      </c>
      <c r="AQ1726">
        <f t="shared" ca="1" si="348"/>
        <v>0</v>
      </c>
      <c r="AR1726">
        <f t="shared" ca="1" si="349"/>
        <v>0</v>
      </c>
      <c r="AS1726">
        <f t="shared" ca="1" si="350"/>
        <v>0</v>
      </c>
    </row>
    <row r="1727" spans="18:45" ht="15.75" hidden="1" customHeight="1" x14ac:dyDescent="0.25">
      <c r="R1727" s="23" t="s">
        <v>14</v>
      </c>
      <c r="T1727" s="23" t="str">
        <f>ADDRESS('Відомість №2'!AS1723,2)</f>
        <v>$B$3475</v>
      </c>
      <c r="U1727" s="23" t="str">
        <f>ADDRESS('Відомість №2'!AS1723,1)</f>
        <v>$A$3475</v>
      </c>
      <c r="V1727" s="23">
        <f t="shared" ca="1" si="338"/>
        <v>0</v>
      </c>
      <c r="W1727" s="23">
        <f t="shared" ca="1" si="339"/>
        <v>0</v>
      </c>
      <c r="Y1727" s="23" t="str">
        <f>ADDRESS('Відомість №2'!AS1723,21)</f>
        <v>$U$3475</v>
      </c>
      <c r="Z1727" s="23" t="str">
        <f>ADDRESS('Відомість №2'!AS1723,20)</f>
        <v>$T$3475</v>
      </c>
      <c r="AA1727" s="23">
        <f t="shared" ca="1" si="340"/>
        <v>0</v>
      </c>
      <c r="AB1727" s="23">
        <f t="shared" ca="1" si="341"/>
        <v>0</v>
      </c>
      <c r="AC1727" s="23" t="e">
        <f>ADDRESS('Відомість №2'!AT1723,6)</f>
        <v>#VALUE!</v>
      </c>
      <c r="AD1727" s="23" t="e">
        <f t="shared" ca="1" si="342"/>
        <v>#VALUE!</v>
      </c>
      <c r="AF1727" s="23" t="e">
        <f t="shared" ca="1" si="343"/>
        <v>#VALUE!</v>
      </c>
      <c r="AG1727" s="23" t="str">
        <f>ADDRESS('Відомість №2'!AS1723,9)</f>
        <v>$I$3475</v>
      </c>
      <c r="AH1727" s="23" t="str">
        <f>ADDRESS('Відомість №2'!AS1723,10)</f>
        <v>$J$3475</v>
      </c>
      <c r="AI1727" s="20">
        <f t="shared" ca="1" si="344"/>
        <v>0</v>
      </c>
      <c r="AJ1727" s="20">
        <f t="shared" ca="1" si="345"/>
        <v>0</v>
      </c>
      <c r="AK1727" s="20" t="str">
        <f>ADDRESS('Відомість №2'!AS1723,7)</f>
        <v>$G$3475</v>
      </c>
      <c r="AL1727" s="20" t="str">
        <f>ADDRESS('Відомість №2'!AS1723,8)</f>
        <v>$H$3475</v>
      </c>
      <c r="AM1727">
        <f t="shared" ca="1" si="346"/>
        <v>0</v>
      </c>
      <c r="AN1727">
        <f t="shared" ca="1" si="347"/>
        <v>0</v>
      </c>
      <c r="AO1727" t="str">
        <f>ADDRESS('Відомість №2'!AS1723,3)</f>
        <v>$C$3475</v>
      </c>
      <c r="AP1727" t="str">
        <f>ADDRESS('Відомість №2'!AS1723,22)</f>
        <v>$V$3475</v>
      </c>
      <c r="AQ1727">
        <f t="shared" ca="1" si="348"/>
        <v>0</v>
      </c>
      <c r="AR1727">
        <f t="shared" ca="1" si="349"/>
        <v>0</v>
      </c>
      <c r="AS1727">
        <f t="shared" ca="1" si="350"/>
        <v>0</v>
      </c>
    </row>
    <row r="1728" spans="18:45" ht="15.75" hidden="1" customHeight="1" x14ac:dyDescent="0.25">
      <c r="R1728" s="23" t="s">
        <v>14</v>
      </c>
      <c r="T1728" s="23" t="str">
        <f>ADDRESS('Відомість №2'!AS1724,2)</f>
        <v>$B$3476</v>
      </c>
      <c r="U1728" s="23" t="str">
        <f>ADDRESS('Відомість №2'!AS1724,1)</f>
        <v>$A$3476</v>
      </c>
      <c r="V1728" s="23">
        <f t="shared" ca="1" si="338"/>
        <v>0</v>
      </c>
      <c r="W1728" s="23">
        <f t="shared" ca="1" si="339"/>
        <v>0</v>
      </c>
      <c r="Y1728" s="23" t="str">
        <f>ADDRESS('Відомість №2'!AS1724,21)</f>
        <v>$U$3476</v>
      </c>
      <c r="Z1728" s="23" t="str">
        <f>ADDRESS('Відомість №2'!AS1724,20)</f>
        <v>$T$3476</v>
      </c>
      <c r="AA1728" s="23">
        <f t="shared" ca="1" si="340"/>
        <v>0</v>
      </c>
      <c r="AB1728" s="23">
        <f t="shared" ca="1" si="341"/>
        <v>0</v>
      </c>
      <c r="AC1728" s="23" t="e">
        <f>ADDRESS('Відомість №2'!AT1724,6)</f>
        <v>#VALUE!</v>
      </c>
      <c r="AD1728" s="23" t="e">
        <f t="shared" ca="1" si="342"/>
        <v>#VALUE!</v>
      </c>
      <c r="AF1728" s="23" t="e">
        <f t="shared" ca="1" si="343"/>
        <v>#VALUE!</v>
      </c>
      <c r="AG1728" s="23" t="str">
        <f>ADDRESS('Відомість №2'!AS1724,9)</f>
        <v>$I$3476</v>
      </c>
      <c r="AH1728" s="23" t="str">
        <f>ADDRESS('Відомість №2'!AS1724,10)</f>
        <v>$J$3476</v>
      </c>
      <c r="AI1728" s="20">
        <f t="shared" ca="1" si="344"/>
        <v>0</v>
      </c>
      <c r="AJ1728" s="20">
        <f t="shared" ca="1" si="345"/>
        <v>0</v>
      </c>
      <c r="AK1728" s="20" t="str">
        <f>ADDRESS('Відомість №2'!AS1724,7)</f>
        <v>$G$3476</v>
      </c>
      <c r="AL1728" s="20" t="str">
        <f>ADDRESS('Відомість №2'!AS1724,8)</f>
        <v>$H$3476</v>
      </c>
      <c r="AM1728">
        <f t="shared" ca="1" si="346"/>
        <v>0</v>
      </c>
      <c r="AN1728">
        <f t="shared" ca="1" si="347"/>
        <v>0</v>
      </c>
      <c r="AO1728" t="str">
        <f>ADDRESS('Відомість №2'!AS1724,3)</f>
        <v>$C$3476</v>
      </c>
      <c r="AP1728" t="str">
        <f>ADDRESS('Відомість №2'!AS1724,22)</f>
        <v>$V$3476</v>
      </c>
      <c r="AQ1728">
        <f t="shared" ca="1" si="348"/>
        <v>0</v>
      </c>
      <c r="AR1728">
        <f t="shared" ca="1" si="349"/>
        <v>0</v>
      </c>
      <c r="AS1728">
        <f t="shared" ca="1" si="350"/>
        <v>0</v>
      </c>
    </row>
    <row r="1729" spans="1:45" ht="15.75" hidden="1" customHeight="1" x14ac:dyDescent="0.25">
      <c r="R1729" s="23" t="s">
        <v>14</v>
      </c>
      <c r="T1729" s="23" t="str">
        <f>ADDRESS('Відомість №2'!AS1725,2)</f>
        <v>$B$3477</v>
      </c>
      <c r="U1729" s="23" t="str">
        <f>ADDRESS('Відомість №2'!AS1725,1)</f>
        <v>$A$3477</v>
      </c>
      <c r="V1729" s="23">
        <f t="shared" ca="1" si="338"/>
        <v>0</v>
      </c>
      <c r="W1729" s="23">
        <f t="shared" ca="1" si="339"/>
        <v>0</v>
      </c>
      <c r="Y1729" s="23" t="str">
        <f>ADDRESS('Відомість №2'!AS1725,21)</f>
        <v>$U$3477</v>
      </c>
      <c r="Z1729" s="23" t="str">
        <f>ADDRESS('Відомість №2'!AS1725,20)</f>
        <v>$T$3477</v>
      </c>
      <c r="AA1729" s="23">
        <f t="shared" ca="1" si="340"/>
        <v>0</v>
      </c>
      <c r="AB1729" s="23">
        <f t="shared" ca="1" si="341"/>
        <v>0</v>
      </c>
      <c r="AC1729" s="23" t="e">
        <f>ADDRESS('Відомість №2'!AT1725,6)</f>
        <v>#VALUE!</v>
      </c>
      <c r="AD1729" s="23" t="e">
        <f t="shared" ca="1" si="342"/>
        <v>#VALUE!</v>
      </c>
      <c r="AF1729" s="23" t="e">
        <f t="shared" ca="1" si="343"/>
        <v>#VALUE!</v>
      </c>
      <c r="AG1729" s="23" t="str">
        <f>ADDRESS('Відомість №2'!AS1725,9)</f>
        <v>$I$3477</v>
      </c>
      <c r="AH1729" s="23" t="str">
        <f>ADDRESS('Відомість №2'!AS1725,10)</f>
        <v>$J$3477</v>
      </c>
      <c r="AI1729" s="20">
        <f t="shared" ca="1" si="344"/>
        <v>0</v>
      </c>
      <c r="AJ1729" s="20">
        <f t="shared" ca="1" si="345"/>
        <v>0</v>
      </c>
      <c r="AK1729" s="20" t="str">
        <f>ADDRESS('Відомість №2'!AS1725,7)</f>
        <v>$G$3477</v>
      </c>
      <c r="AL1729" s="20" t="str">
        <f>ADDRESS('Відомість №2'!AS1725,8)</f>
        <v>$H$3477</v>
      </c>
      <c r="AM1729">
        <f t="shared" ca="1" si="346"/>
        <v>0</v>
      </c>
      <c r="AN1729">
        <f t="shared" ca="1" si="347"/>
        <v>0</v>
      </c>
      <c r="AO1729" t="str">
        <f>ADDRESS('Відомість №2'!AS1725,3)</f>
        <v>$C$3477</v>
      </c>
      <c r="AP1729" t="str">
        <f>ADDRESS('Відомість №2'!AS1725,22)</f>
        <v>$V$3477</v>
      </c>
      <c r="AQ1729">
        <f t="shared" ca="1" si="348"/>
        <v>0</v>
      </c>
      <c r="AR1729">
        <f t="shared" ca="1" si="349"/>
        <v>0</v>
      </c>
      <c r="AS1729">
        <f t="shared" ca="1" si="350"/>
        <v>0</v>
      </c>
    </row>
    <row r="1730" spans="1:45" ht="15.75" hidden="1" customHeight="1" x14ac:dyDescent="0.25">
      <c r="R1730" s="23" t="s">
        <v>14</v>
      </c>
      <c r="T1730" s="23" t="str">
        <f>ADDRESS('Відомість №2'!AS1726,2)</f>
        <v>$B$3478</v>
      </c>
      <c r="U1730" s="23" t="str">
        <f>ADDRESS('Відомість №2'!AS1726,1)</f>
        <v>$A$3478</v>
      </c>
      <c r="V1730" s="23">
        <f t="shared" ca="1" si="338"/>
        <v>0</v>
      </c>
      <c r="W1730" s="23">
        <f t="shared" ca="1" si="339"/>
        <v>0</v>
      </c>
      <c r="Y1730" s="23" t="str">
        <f>ADDRESS('Відомість №2'!AS1726,21)</f>
        <v>$U$3478</v>
      </c>
      <c r="Z1730" s="23" t="str">
        <f>ADDRESS('Відомість №2'!AS1726,20)</f>
        <v>$T$3478</v>
      </c>
      <c r="AA1730" s="23">
        <f t="shared" ca="1" si="340"/>
        <v>0</v>
      </c>
      <c r="AB1730" s="23">
        <f t="shared" ca="1" si="341"/>
        <v>0</v>
      </c>
      <c r="AC1730" s="23" t="e">
        <f>ADDRESS('Відомість №2'!AT1726,6)</f>
        <v>#VALUE!</v>
      </c>
      <c r="AD1730" s="23" t="e">
        <f t="shared" ca="1" si="342"/>
        <v>#VALUE!</v>
      </c>
      <c r="AF1730" s="23" t="e">
        <f t="shared" ca="1" si="343"/>
        <v>#VALUE!</v>
      </c>
      <c r="AG1730" s="23" t="str">
        <f>ADDRESS('Відомість №2'!AS1726,9)</f>
        <v>$I$3478</v>
      </c>
      <c r="AH1730" s="23" t="str">
        <f>ADDRESS('Відомість №2'!AS1726,10)</f>
        <v>$J$3478</v>
      </c>
      <c r="AI1730" s="20">
        <f t="shared" ca="1" si="344"/>
        <v>0</v>
      </c>
      <c r="AJ1730" s="20">
        <f t="shared" ca="1" si="345"/>
        <v>0</v>
      </c>
      <c r="AK1730" s="20" t="str">
        <f>ADDRESS('Відомість №2'!AS1726,7)</f>
        <v>$G$3478</v>
      </c>
      <c r="AL1730" s="20" t="str">
        <f>ADDRESS('Відомість №2'!AS1726,8)</f>
        <v>$H$3478</v>
      </c>
      <c r="AM1730">
        <f t="shared" ca="1" si="346"/>
        <v>0</v>
      </c>
      <c r="AN1730">
        <f t="shared" ca="1" si="347"/>
        <v>0</v>
      </c>
      <c r="AO1730" t="str">
        <f>ADDRESS('Відомість №2'!AS1726,3)</f>
        <v>$C$3478</v>
      </c>
      <c r="AP1730" t="str">
        <f>ADDRESS('Відомість №2'!AS1726,22)</f>
        <v>$V$3478</v>
      </c>
      <c r="AQ1730">
        <f t="shared" ca="1" si="348"/>
        <v>0</v>
      </c>
      <c r="AR1730">
        <f t="shared" ca="1" si="349"/>
        <v>0</v>
      </c>
      <c r="AS1730">
        <f t="shared" ca="1" si="350"/>
        <v>0</v>
      </c>
    </row>
    <row r="1731" spans="1:45" ht="15.75" hidden="1" customHeight="1" x14ac:dyDescent="0.25">
      <c r="R1731" s="23" t="s">
        <v>14</v>
      </c>
      <c r="T1731" s="23" t="str">
        <f>ADDRESS('Відомість №2'!AS1727,2)</f>
        <v>$B$3479</v>
      </c>
      <c r="U1731" s="23" t="str">
        <f>ADDRESS('Відомість №2'!AS1727,1)</f>
        <v>$A$3479</v>
      </c>
      <c r="V1731" s="23">
        <f t="shared" ca="1" si="338"/>
        <v>0</v>
      </c>
      <c r="W1731" s="23">
        <f t="shared" ca="1" si="339"/>
        <v>0</v>
      </c>
      <c r="Y1731" s="23" t="str">
        <f>ADDRESS('Відомість №2'!AS1727,21)</f>
        <v>$U$3479</v>
      </c>
      <c r="Z1731" s="23" t="str">
        <f>ADDRESS('Відомість №2'!AS1727,20)</f>
        <v>$T$3479</v>
      </c>
      <c r="AA1731" s="23">
        <f t="shared" ca="1" si="340"/>
        <v>0</v>
      </c>
      <c r="AB1731" s="23">
        <f t="shared" ca="1" si="341"/>
        <v>0</v>
      </c>
      <c r="AC1731" s="23" t="e">
        <f>ADDRESS('Відомість №2'!AT1727,6)</f>
        <v>#VALUE!</v>
      </c>
      <c r="AD1731" s="23" t="e">
        <f t="shared" ca="1" si="342"/>
        <v>#VALUE!</v>
      </c>
      <c r="AF1731" s="23" t="e">
        <f t="shared" ca="1" si="343"/>
        <v>#VALUE!</v>
      </c>
      <c r="AG1731" s="23" t="str">
        <f>ADDRESS('Відомість №2'!AS1727,9)</f>
        <v>$I$3479</v>
      </c>
      <c r="AH1731" s="23" t="str">
        <f>ADDRESS('Відомість №2'!AS1727,10)</f>
        <v>$J$3479</v>
      </c>
      <c r="AI1731" s="20">
        <f t="shared" ca="1" si="344"/>
        <v>0</v>
      </c>
      <c r="AJ1731" s="20">
        <f t="shared" ca="1" si="345"/>
        <v>0</v>
      </c>
      <c r="AK1731" s="20" t="str">
        <f>ADDRESS('Відомість №2'!AS1727,7)</f>
        <v>$G$3479</v>
      </c>
      <c r="AL1731" s="20" t="str">
        <f>ADDRESS('Відомість №2'!AS1727,8)</f>
        <v>$H$3479</v>
      </c>
      <c r="AM1731">
        <f t="shared" ca="1" si="346"/>
        <v>0</v>
      </c>
      <c r="AN1731">
        <f t="shared" ca="1" si="347"/>
        <v>0</v>
      </c>
      <c r="AO1731" t="str">
        <f>ADDRESS('Відомість №2'!AS1727,3)</f>
        <v>$C$3479</v>
      </c>
      <c r="AP1731" t="str">
        <f>ADDRESS('Відомість №2'!AS1727,22)</f>
        <v>$V$3479</v>
      </c>
      <c r="AQ1731">
        <f t="shared" ca="1" si="348"/>
        <v>0</v>
      </c>
      <c r="AR1731">
        <f t="shared" ca="1" si="349"/>
        <v>0</v>
      </c>
      <c r="AS1731">
        <f t="shared" ca="1" si="350"/>
        <v>0</v>
      </c>
    </row>
    <row r="1732" spans="1:45" ht="15.75" hidden="1" customHeight="1" x14ac:dyDescent="0.25">
      <c r="R1732" s="23" t="s">
        <v>14</v>
      </c>
      <c r="T1732" s="23" t="str">
        <f>ADDRESS('Відомість №2'!AS1728,2)</f>
        <v>$B$3480</v>
      </c>
      <c r="U1732" s="23" t="str">
        <f>ADDRESS('Відомість №2'!AS1728,1)</f>
        <v>$A$3480</v>
      </c>
      <c r="V1732" s="23">
        <f t="shared" ca="1" si="338"/>
        <v>0</v>
      </c>
      <c r="W1732" s="23">
        <f t="shared" ca="1" si="339"/>
        <v>0</v>
      </c>
      <c r="Y1732" s="23" t="str">
        <f>ADDRESS('Відомість №2'!AS1728,21)</f>
        <v>$U$3480</v>
      </c>
      <c r="Z1732" s="23" t="str">
        <f>ADDRESS('Відомість №2'!AS1728,20)</f>
        <v>$T$3480</v>
      </c>
      <c r="AA1732" s="23">
        <f t="shared" ca="1" si="340"/>
        <v>0</v>
      </c>
      <c r="AB1732" s="23">
        <f t="shared" ca="1" si="341"/>
        <v>0</v>
      </c>
      <c r="AC1732" s="23" t="e">
        <f>ADDRESS('Відомість №2'!AT1728,6)</f>
        <v>#VALUE!</v>
      </c>
      <c r="AD1732" s="23" t="e">
        <f t="shared" ca="1" si="342"/>
        <v>#VALUE!</v>
      </c>
      <c r="AF1732" s="23" t="e">
        <f t="shared" ca="1" si="343"/>
        <v>#VALUE!</v>
      </c>
      <c r="AG1732" s="23" t="str">
        <f>ADDRESS('Відомість №2'!AS1728,9)</f>
        <v>$I$3480</v>
      </c>
      <c r="AH1732" s="23" t="str">
        <f>ADDRESS('Відомість №2'!AS1728,10)</f>
        <v>$J$3480</v>
      </c>
      <c r="AI1732" s="20">
        <f t="shared" ca="1" si="344"/>
        <v>0</v>
      </c>
      <c r="AJ1732" s="20">
        <f t="shared" ca="1" si="345"/>
        <v>0</v>
      </c>
      <c r="AK1732" s="20" t="str">
        <f>ADDRESS('Відомість №2'!AS1728,7)</f>
        <v>$G$3480</v>
      </c>
      <c r="AL1732" s="20" t="str">
        <f>ADDRESS('Відомість №2'!AS1728,8)</f>
        <v>$H$3480</v>
      </c>
      <c r="AM1732">
        <f t="shared" ca="1" si="346"/>
        <v>0</v>
      </c>
      <c r="AN1732">
        <f t="shared" ca="1" si="347"/>
        <v>0</v>
      </c>
      <c r="AO1732" t="str">
        <f>ADDRESS('Відомість №2'!AS1728,3)</f>
        <v>$C$3480</v>
      </c>
      <c r="AP1732" t="str">
        <f>ADDRESS('Відомість №2'!AS1728,22)</f>
        <v>$V$3480</v>
      </c>
      <c r="AQ1732">
        <f t="shared" ca="1" si="348"/>
        <v>0</v>
      </c>
      <c r="AR1732">
        <f t="shared" ca="1" si="349"/>
        <v>0</v>
      </c>
      <c r="AS1732">
        <f t="shared" ca="1" si="350"/>
        <v>0</v>
      </c>
    </row>
    <row r="1733" spans="1:45" ht="15.75" hidden="1" customHeight="1" x14ac:dyDescent="0.25">
      <c r="R1733" s="23" t="s">
        <v>14</v>
      </c>
      <c r="T1733" s="23" t="str">
        <f>ADDRESS('Відомість №2'!AS1729,2)</f>
        <v>$B$3481</v>
      </c>
      <c r="U1733" s="23" t="str">
        <f>ADDRESS('Відомість №2'!AS1729,1)</f>
        <v>$A$3481</v>
      </c>
      <c r="V1733" s="23">
        <f t="shared" ca="1" si="338"/>
        <v>0</v>
      </c>
      <c r="W1733" s="23">
        <f t="shared" ca="1" si="339"/>
        <v>0</v>
      </c>
      <c r="Y1733" s="23" t="str">
        <f>ADDRESS('Відомість №2'!AS1729,21)</f>
        <v>$U$3481</v>
      </c>
      <c r="Z1733" s="23" t="str">
        <f>ADDRESS('Відомість №2'!AS1729,20)</f>
        <v>$T$3481</v>
      </c>
      <c r="AA1733" s="23">
        <f t="shared" ca="1" si="340"/>
        <v>0</v>
      </c>
      <c r="AB1733" s="23">
        <f t="shared" ca="1" si="341"/>
        <v>0</v>
      </c>
      <c r="AC1733" s="23" t="e">
        <f>ADDRESS('Відомість №2'!AT1729,6)</f>
        <v>#VALUE!</v>
      </c>
      <c r="AD1733" s="23" t="e">
        <f t="shared" ref="AD1733:AD1734" ca="1" si="351">INDIRECT(AC1733)</f>
        <v>#VALUE!</v>
      </c>
      <c r="AF1733" s="23" t="e">
        <f t="shared" ca="1" si="343"/>
        <v>#VALUE!</v>
      </c>
      <c r="AG1733" s="23" t="str">
        <f>ADDRESS('Відомість №2'!AS1729,9)</f>
        <v>$I$3481</v>
      </c>
      <c r="AH1733" s="23" t="str">
        <f>ADDRESS('Відомість №2'!AS1729,10)</f>
        <v>$J$3481</v>
      </c>
      <c r="AI1733" s="20">
        <f t="shared" ca="1" si="344"/>
        <v>0</v>
      </c>
      <c r="AJ1733" s="20">
        <f t="shared" ca="1" si="345"/>
        <v>0</v>
      </c>
      <c r="AK1733" s="20" t="str">
        <f>ADDRESS('Відомість №2'!AS1729,7)</f>
        <v>$G$3481</v>
      </c>
      <c r="AL1733" s="20" t="str">
        <f>ADDRESS('Відомість №2'!AS1729,8)</f>
        <v>$H$3481</v>
      </c>
      <c r="AM1733">
        <f t="shared" ca="1" si="346"/>
        <v>0</v>
      </c>
      <c r="AN1733">
        <f t="shared" ca="1" si="347"/>
        <v>0</v>
      </c>
      <c r="AO1733" t="str">
        <f>ADDRESS('Відомість №2'!AS1729,3)</f>
        <v>$C$3481</v>
      </c>
      <c r="AP1733" t="str">
        <f>ADDRESS('Відомість №2'!AS1729,22)</f>
        <v>$V$3481</v>
      </c>
      <c r="AQ1733">
        <f t="shared" ca="1" si="348"/>
        <v>0</v>
      </c>
      <c r="AR1733">
        <f t="shared" ca="1" si="349"/>
        <v>0</v>
      </c>
      <c r="AS1733">
        <f t="shared" ca="1" si="350"/>
        <v>0</v>
      </c>
    </row>
    <row r="1734" spans="1:45" ht="15.75" hidden="1" customHeight="1" x14ac:dyDescent="0.25">
      <c r="T1734" s="23" t="str">
        <f>ADDRESS('Відомість №2'!AS1730,2)</f>
        <v>$B$3482</v>
      </c>
      <c r="U1734" s="23" t="str">
        <f>ADDRESS('Відомість №2'!AS1730,1)</f>
        <v>$A$3482</v>
      </c>
      <c r="V1734" s="23">
        <f t="shared" ca="1" si="338"/>
        <v>0</v>
      </c>
      <c r="W1734" s="23">
        <f t="shared" ca="1" si="339"/>
        <v>0</v>
      </c>
      <c r="Y1734" s="23" t="str">
        <f>ADDRESS('Відомість №2'!AS1730,21)</f>
        <v>$U$3482</v>
      </c>
      <c r="Z1734" s="23" t="str">
        <f>ADDRESS('Відомість №2'!AS1730,20)</f>
        <v>$T$3482</v>
      </c>
      <c r="AA1734" s="23">
        <f t="shared" ca="1" si="340"/>
        <v>0</v>
      </c>
      <c r="AB1734" s="23">
        <f t="shared" ca="1" si="341"/>
        <v>0</v>
      </c>
      <c r="AC1734" s="23" t="e">
        <f>ADDRESS('Відомість №2'!AT1730,6)</f>
        <v>#VALUE!</v>
      </c>
      <c r="AD1734" s="23" t="e">
        <f t="shared" ca="1" si="351"/>
        <v>#VALUE!</v>
      </c>
      <c r="AF1734" s="23" t="e">
        <f t="shared" ca="1" si="343"/>
        <v>#VALUE!</v>
      </c>
      <c r="AG1734" s="23" t="str">
        <f>ADDRESS('Відомість №2'!AS1730,9)</f>
        <v>$I$3482</v>
      </c>
      <c r="AH1734" s="23" t="str">
        <f>ADDRESS('Відомість №2'!AS1730,10)</f>
        <v>$J$3482</v>
      </c>
      <c r="AI1734" s="20">
        <f t="shared" ca="1" si="344"/>
        <v>0</v>
      </c>
      <c r="AJ1734" s="20">
        <f t="shared" ca="1" si="345"/>
        <v>0</v>
      </c>
      <c r="AK1734" s="20" t="str">
        <f>ADDRESS('Відомість №2'!AS1730,7)</f>
        <v>$G$3482</v>
      </c>
      <c r="AL1734" s="20" t="str">
        <f>ADDRESS('Відомість №2'!AS1730,8)</f>
        <v>$H$3482</v>
      </c>
      <c r="AM1734">
        <f t="shared" ca="1" si="346"/>
        <v>0</v>
      </c>
      <c r="AN1734">
        <f t="shared" ca="1" si="347"/>
        <v>0</v>
      </c>
      <c r="AO1734" t="str">
        <f>ADDRESS('Відомість №2'!AS1730,3)</f>
        <v>$C$3482</v>
      </c>
      <c r="AP1734" t="str">
        <f>ADDRESS('Відомість №2'!AS1730,22)</f>
        <v>$V$3482</v>
      </c>
      <c r="AQ1734">
        <f t="shared" ca="1" si="348"/>
        <v>0</v>
      </c>
      <c r="AR1734">
        <f t="shared" ca="1" si="349"/>
        <v>0</v>
      </c>
      <c r="AS1734">
        <f t="shared" ca="1" si="350"/>
        <v>0</v>
      </c>
    </row>
    <row r="1735" spans="1:45" ht="15" hidden="1" customHeight="1" x14ac:dyDescent="0.25"/>
    <row r="1736" spans="1:45" hidden="1" x14ac:dyDescent="0.25"/>
    <row r="1737" spans="1:45" hidden="1" x14ac:dyDescent="0.25"/>
    <row r="1738" spans="1:45" ht="16.5" thickBot="1" x14ac:dyDescent="0.3"/>
    <row r="1739" spans="1:45" s="33" customFormat="1" ht="16.5" thickBot="1" x14ac:dyDescent="0.3">
      <c r="A1739" s="36">
        <v>52312</v>
      </c>
      <c r="B1739" s="36">
        <v>80001</v>
      </c>
      <c r="C1739" s="36"/>
      <c r="D1739" s="36"/>
      <c r="E1739" s="36" t="s">
        <v>282</v>
      </c>
      <c r="F1739" s="37" t="s">
        <v>283</v>
      </c>
      <c r="G1739" s="36"/>
      <c r="H1739" s="38"/>
      <c r="I1739" s="36"/>
      <c r="J1739" s="38"/>
      <c r="K1739" s="36" t="s">
        <v>138</v>
      </c>
      <c r="L1739" s="36"/>
      <c r="M1739" s="36">
        <v>47</v>
      </c>
      <c r="N1739" s="36" t="s">
        <v>80</v>
      </c>
      <c r="O1739" s="36"/>
      <c r="P1739" s="36">
        <v>47</v>
      </c>
      <c r="Q1739" s="36" t="s">
        <v>15</v>
      </c>
      <c r="R1739" s="36"/>
      <c r="S1739" s="38">
        <v>43661</v>
      </c>
      <c r="T1739" s="39"/>
      <c r="U1739" s="39"/>
      <c r="V1739" s="39"/>
      <c r="W1739" s="39"/>
      <c r="X1739" s="39"/>
    </row>
    <row r="1740" spans="1:45" s="33" customFormat="1" ht="16.5" thickBot="1" x14ac:dyDescent="0.3">
      <c r="A1740" s="40">
        <v>52355</v>
      </c>
      <c r="B1740" s="40">
        <v>80001</v>
      </c>
      <c r="C1740" s="40"/>
      <c r="D1740" s="40"/>
      <c r="E1740" s="40" t="s">
        <v>282</v>
      </c>
      <c r="F1740" s="32" t="s">
        <v>283</v>
      </c>
      <c r="G1740" s="40"/>
      <c r="H1740" s="41"/>
      <c r="I1740" s="40"/>
      <c r="J1740" s="38"/>
      <c r="K1740" s="40" t="s">
        <v>158</v>
      </c>
      <c r="L1740" s="40"/>
      <c r="M1740" s="40">
        <v>47</v>
      </c>
      <c r="N1740" s="40" t="s">
        <v>81</v>
      </c>
      <c r="O1740" s="40"/>
      <c r="P1740" s="40">
        <v>47</v>
      </c>
      <c r="Q1740" s="40" t="s">
        <v>15</v>
      </c>
      <c r="R1740" s="40"/>
      <c r="S1740" s="41">
        <v>43661</v>
      </c>
      <c r="T1740" s="42"/>
      <c r="U1740" s="42"/>
      <c r="V1740" s="42"/>
      <c r="W1740" s="42"/>
      <c r="X1740" s="42"/>
    </row>
    <row r="1741" spans="1:45" s="33" customFormat="1" ht="16.5" thickBot="1" x14ac:dyDescent="0.3">
      <c r="A1741" s="40">
        <v>52394</v>
      </c>
      <c r="B1741" s="40">
        <v>80001</v>
      </c>
      <c r="C1741" s="40"/>
      <c r="D1741" s="40"/>
      <c r="E1741" s="40" t="s">
        <v>282</v>
      </c>
      <c r="F1741" s="32" t="s">
        <v>283</v>
      </c>
      <c r="G1741" s="40"/>
      <c r="H1741" s="41"/>
      <c r="I1741" s="40"/>
      <c r="J1741" s="38"/>
      <c r="K1741" s="40" t="s">
        <v>175</v>
      </c>
      <c r="L1741" s="40"/>
      <c r="M1741" s="40">
        <v>47</v>
      </c>
      <c r="N1741" s="40" t="s">
        <v>82</v>
      </c>
      <c r="O1741" s="40"/>
      <c r="P1741" s="40">
        <v>47</v>
      </c>
      <c r="Q1741" s="40" t="s">
        <v>15</v>
      </c>
      <c r="R1741" s="40"/>
      <c r="S1741" s="41">
        <v>43661</v>
      </c>
      <c r="T1741" s="42"/>
      <c r="U1741" s="42"/>
      <c r="V1741" s="42"/>
      <c r="W1741" s="42"/>
      <c r="X1741" s="42"/>
    </row>
    <row r="1742" spans="1:45" s="33" customFormat="1" ht="16.5" thickBot="1" x14ac:dyDescent="0.3">
      <c r="A1742" s="40">
        <v>52321</v>
      </c>
      <c r="B1742" s="40">
        <v>80001</v>
      </c>
      <c r="C1742" s="40"/>
      <c r="D1742" s="40"/>
      <c r="E1742" s="40" t="s">
        <v>282</v>
      </c>
      <c r="F1742" s="32" t="s">
        <v>283</v>
      </c>
      <c r="G1742" s="40"/>
      <c r="H1742" s="41"/>
      <c r="I1742" s="40"/>
      <c r="J1742" s="38"/>
      <c r="K1742" s="40" t="s">
        <v>143</v>
      </c>
      <c r="L1742" s="40"/>
      <c r="M1742" s="40">
        <v>47</v>
      </c>
      <c r="N1742" s="40" t="s">
        <v>81</v>
      </c>
      <c r="O1742" s="40"/>
      <c r="P1742" s="40">
        <v>47</v>
      </c>
      <c r="Q1742" s="40" t="s">
        <v>15</v>
      </c>
      <c r="R1742" s="40"/>
      <c r="S1742" s="41">
        <v>43661</v>
      </c>
      <c r="T1742" s="42"/>
      <c r="U1742" s="42"/>
      <c r="V1742" s="42"/>
      <c r="W1742" s="42"/>
      <c r="X1742" s="42"/>
    </row>
    <row r="1743" spans="1:45" s="33" customFormat="1" ht="16.5" thickBot="1" x14ac:dyDescent="0.3">
      <c r="A1743" s="40">
        <v>52556</v>
      </c>
      <c r="B1743" s="40">
        <v>80001</v>
      </c>
      <c r="C1743" s="40"/>
      <c r="D1743" s="40"/>
      <c r="E1743" s="40" t="s">
        <v>282</v>
      </c>
      <c r="F1743" s="32" t="s">
        <v>283</v>
      </c>
      <c r="G1743" s="40"/>
      <c r="H1743" s="41"/>
      <c r="I1743" s="40"/>
      <c r="J1743" s="38"/>
      <c r="K1743" s="40" t="s">
        <v>249</v>
      </c>
      <c r="L1743" s="40"/>
      <c r="M1743" s="40">
        <v>47</v>
      </c>
      <c r="N1743" s="40" t="s">
        <v>86</v>
      </c>
      <c r="O1743" s="40"/>
      <c r="P1743" s="40">
        <v>47</v>
      </c>
      <c r="Q1743" s="40" t="s">
        <v>15</v>
      </c>
      <c r="R1743" s="40"/>
      <c r="S1743" s="41">
        <v>43661</v>
      </c>
      <c r="T1743" s="42"/>
      <c r="U1743" s="42"/>
      <c r="V1743" s="42"/>
      <c r="W1743" s="42"/>
      <c r="X1743" s="42"/>
    </row>
    <row r="1744" spans="1:45" s="33" customFormat="1" ht="16.5" thickBot="1" x14ac:dyDescent="0.3">
      <c r="A1744" s="40">
        <v>52536</v>
      </c>
      <c r="B1744" s="40">
        <v>80001</v>
      </c>
      <c r="C1744" s="40"/>
      <c r="D1744" s="40"/>
      <c r="E1744" s="40" t="s">
        <v>282</v>
      </c>
      <c r="F1744" s="32" t="s">
        <v>283</v>
      </c>
      <c r="G1744" s="40"/>
      <c r="H1744" s="41"/>
      <c r="I1744" s="40"/>
      <c r="J1744" s="38"/>
      <c r="K1744" s="40" t="s">
        <v>240</v>
      </c>
      <c r="L1744" s="40"/>
      <c r="M1744" s="40">
        <v>47</v>
      </c>
      <c r="N1744" s="40" t="s">
        <v>85</v>
      </c>
      <c r="O1744" s="40"/>
      <c r="P1744" s="40">
        <v>47</v>
      </c>
      <c r="Q1744" s="40" t="s">
        <v>15</v>
      </c>
      <c r="R1744" s="40"/>
      <c r="S1744" s="41">
        <v>43661</v>
      </c>
      <c r="T1744" s="42"/>
      <c r="U1744" s="42"/>
      <c r="V1744" s="42"/>
      <c r="W1744" s="42"/>
      <c r="X1744" s="42"/>
    </row>
    <row r="1745" spans="1:24" s="33" customFormat="1" ht="16.5" thickBot="1" x14ac:dyDescent="0.3">
      <c r="A1745" s="40">
        <v>52269</v>
      </c>
      <c r="B1745" s="40">
        <v>80001</v>
      </c>
      <c r="C1745" s="40"/>
      <c r="D1745" s="40"/>
      <c r="E1745" s="40" t="s">
        <v>282</v>
      </c>
      <c r="F1745" s="32" t="s">
        <v>283</v>
      </c>
      <c r="G1745" s="40"/>
      <c r="H1745" s="41"/>
      <c r="I1745" s="40"/>
      <c r="J1745" s="38"/>
      <c r="K1745" s="40" t="s">
        <v>121</v>
      </c>
      <c r="L1745" s="40"/>
      <c r="M1745" s="40">
        <v>47</v>
      </c>
      <c r="N1745" s="40" t="s">
        <v>79</v>
      </c>
      <c r="O1745" s="40"/>
      <c r="P1745" s="40">
        <v>47</v>
      </c>
      <c r="Q1745" s="40" t="s">
        <v>15</v>
      </c>
      <c r="R1745" s="40"/>
      <c r="S1745" s="41">
        <v>43661</v>
      </c>
      <c r="T1745" s="42"/>
      <c r="U1745" s="42"/>
      <c r="V1745" s="42"/>
      <c r="W1745" s="42"/>
      <c r="X1745" s="42"/>
    </row>
    <row r="1746" spans="1:24" s="33" customFormat="1" ht="16.5" thickBot="1" x14ac:dyDescent="0.3">
      <c r="A1746" s="40">
        <v>52339</v>
      </c>
      <c r="B1746" s="40">
        <v>80001</v>
      </c>
      <c r="C1746" s="40"/>
      <c r="D1746" s="40"/>
      <c r="E1746" s="40" t="s">
        <v>282</v>
      </c>
      <c r="F1746" s="32" t="s">
        <v>283</v>
      </c>
      <c r="G1746" s="40"/>
      <c r="H1746" s="41"/>
      <c r="I1746" s="40"/>
      <c r="J1746" s="38"/>
      <c r="K1746" s="40" t="s">
        <v>151</v>
      </c>
      <c r="L1746" s="40"/>
      <c r="M1746" s="40">
        <v>47</v>
      </c>
      <c r="N1746" s="40" t="s">
        <v>81</v>
      </c>
      <c r="O1746" s="40"/>
      <c r="P1746" s="40">
        <v>47</v>
      </c>
      <c r="Q1746" s="40" t="s">
        <v>15</v>
      </c>
      <c r="R1746" s="40"/>
      <c r="S1746" s="41">
        <v>43661</v>
      </c>
      <c r="T1746" s="42"/>
      <c r="U1746" s="42"/>
      <c r="V1746" s="42"/>
      <c r="W1746" s="42"/>
      <c r="X1746" s="42"/>
    </row>
    <row r="1747" spans="1:24" s="33" customFormat="1" ht="16.5" thickBot="1" x14ac:dyDescent="0.3">
      <c r="A1747" s="40">
        <v>52240</v>
      </c>
      <c r="B1747" s="40">
        <v>80001</v>
      </c>
      <c r="C1747" s="40"/>
      <c r="D1747" s="32"/>
      <c r="E1747" s="40" t="s">
        <v>282</v>
      </c>
      <c r="F1747" s="32" t="s">
        <v>283</v>
      </c>
      <c r="G1747" s="40"/>
      <c r="H1747" s="41"/>
      <c r="I1747" s="32"/>
      <c r="J1747" s="38"/>
      <c r="K1747" s="40" t="s">
        <v>105</v>
      </c>
      <c r="L1747" s="40"/>
      <c r="M1747" s="40">
        <v>47</v>
      </c>
      <c r="N1747" s="40" t="s">
        <v>79</v>
      </c>
      <c r="O1747" s="40"/>
      <c r="P1747" s="40">
        <v>47</v>
      </c>
      <c r="Q1747" s="40" t="s">
        <v>15</v>
      </c>
      <c r="R1747" s="40"/>
      <c r="S1747" s="41">
        <v>43661</v>
      </c>
      <c r="T1747" s="42"/>
      <c r="U1747" s="42"/>
      <c r="V1747" s="42"/>
      <c r="W1747" s="42"/>
      <c r="X1747" s="42"/>
    </row>
    <row r="1748" spans="1:24" s="33" customFormat="1" ht="16.5" thickBot="1" x14ac:dyDescent="0.3">
      <c r="A1748" s="40">
        <v>52587</v>
      </c>
      <c r="B1748" s="40">
        <v>80001</v>
      </c>
      <c r="C1748" s="40"/>
      <c r="D1748" s="40"/>
      <c r="E1748" s="40" t="s">
        <v>282</v>
      </c>
      <c r="F1748" s="32" t="s">
        <v>283</v>
      </c>
      <c r="G1748" s="40"/>
      <c r="H1748" s="41"/>
      <c r="I1748" s="40"/>
      <c r="J1748" s="38"/>
      <c r="K1748" s="40" t="s">
        <v>259</v>
      </c>
      <c r="L1748" s="40"/>
      <c r="M1748" s="40">
        <v>47</v>
      </c>
      <c r="N1748" s="40" t="s">
        <v>86</v>
      </c>
      <c r="O1748" s="40"/>
      <c r="P1748" s="40">
        <v>47</v>
      </c>
      <c r="Q1748" s="40" t="s">
        <v>15</v>
      </c>
      <c r="R1748" s="40"/>
      <c r="S1748" s="41">
        <v>43661</v>
      </c>
      <c r="T1748" s="42"/>
      <c r="U1748" s="42"/>
      <c r="V1748" s="42"/>
      <c r="W1748" s="42"/>
      <c r="X1748" s="42"/>
    </row>
    <row r="1749" spans="1:24" s="33" customFormat="1" ht="16.5" thickBot="1" x14ac:dyDescent="0.3">
      <c r="A1749" s="40">
        <v>52376</v>
      </c>
      <c r="B1749" s="40">
        <v>80001</v>
      </c>
      <c r="C1749" s="40"/>
      <c r="D1749" s="40"/>
      <c r="E1749" s="40" t="s">
        <v>282</v>
      </c>
      <c r="F1749" s="32" t="s">
        <v>283</v>
      </c>
      <c r="G1749" s="40"/>
      <c r="H1749" s="41"/>
      <c r="I1749" s="40"/>
      <c r="J1749" s="38"/>
      <c r="K1749" s="40" t="s">
        <v>169</v>
      </c>
      <c r="L1749" s="40"/>
      <c r="M1749" s="40">
        <v>47</v>
      </c>
      <c r="N1749" s="40" t="s">
        <v>82</v>
      </c>
      <c r="O1749" s="40"/>
      <c r="P1749" s="40">
        <v>47</v>
      </c>
      <c r="Q1749" s="40" t="s">
        <v>15</v>
      </c>
      <c r="R1749" s="40"/>
      <c r="S1749" s="41">
        <v>43661</v>
      </c>
      <c r="T1749" s="42"/>
      <c r="U1749" s="42"/>
      <c r="V1749" s="42"/>
      <c r="W1749" s="42"/>
      <c r="X1749" s="42"/>
    </row>
    <row r="1750" spans="1:24" s="33" customFormat="1" ht="16.5" thickBot="1" x14ac:dyDescent="0.3">
      <c r="A1750" s="40">
        <v>52619</v>
      </c>
      <c r="B1750" s="40">
        <v>80001</v>
      </c>
      <c r="C1750" s="40"/>
      <c r="D1750" s="40"/>
      <c r="E1750" s="40" t="s">
        <v>282</v>
      </c>
      <c r="F1750" s="32" t="s">
        <v>283</v>
      </c>
      <c r="G1750" s="40"/>
      <c r="H1750" s="41"/>
      <c r="I1750" s="40"/>
      <c r="J1750" s="38"/>
      <c r="K1750" s="40" t="s">
        <v>272</v>
      </c>
      <c r="L1750" s="40"/>
      <c r="M1750" s="40">
        <v>47</v>
      </c>
      <c r="N1750" s="40" t="s">
        <v>87</v>
      </c>
      <c r="O1750" s="40"/>
      <c r="P1750" s="40">
        <v>47</v>
      </c>
      <c r="Q1750" s="40" t="s">
        <v>15</v>
      </c>
      <c r="R1750" s="40"/>
      <c r="S1750" s="41">
        <v>43661</v>
      </c>
      <c r="T1750" s="42"/>
      <c r="U1750" s="42"/>
      <c r="V1750" s="42"/>
      <c r="W1750" s="42"/>
      <c r="X1750" s="42"/>
    </row>
    <row r="1751" spans="1:24" s="33" customFormat="1" ht="16.5" thickBot="1" x14ac:dyDescent="0.3">
      <c r="A1751" s="40">
        <v>52594</v>
      </c>
      <c r="B1751" s="40">
        <v>80001</v>
      </c>
      <c r="C1751" s="40"/>
      <c r="D1751" s="40"/>
      <c r="E1751" s="40" t="s">
        <v>282</v>
      </c>
      <c r="F1751" s="32" t="s">
        <v>283</v>
      </c>
      <c r="G1751" s="40"/>
      <c r="H1751" s="41"/>
      <c r="I1751" s="40"/>
      <c r="J1751" s="38"/>
      <c r="K1751" s="40" t="s">
        <v>262</v>
      </c>
      <c r="L1751" s="40"/>
      <c r="M1751" s="40">
        <v>47</v>
      </c>
      <c r="N1751" s="40" t="s">
        <v>86</v>
      </c>
      <c r="O1751" s="40"/>
      <c r="P1751" s="40">
        <v>47</v>
      </c>
      <c r="Q1751" s="40" t="s">
        <v>15</v>
      </c>
      <c r="R1751" s="40"/>
      <c r="S1751" s="41">
        <v>43661</v>
      </c>
      <c r="T1751" s="42"/>
      <c r="U1751" s="42"/>
      <c r="V1751" s="42"/>
      <c r="W1751" s="42"/>
      <c r="X1751" s="42"/>
    </row>
    <row r="1752" spans="1:24" s="33" customFormat="1" ht="16.5" thickBot="1" x14ac:dyDescent="0.3">
      <c r="A1752" s="40">
        <v>52238</v>
      </c>
      <c r="B1752" s="40">
        <v>80001</v>
      </c>
      <c r="C1752" s="40"/>
      <c r="D1752" s="32"/>
      <c r="E1752" s="40" t="s">
        <v>282</v>
      </c>
      <c r="F1752" s="32" t="s">
        <v>283</v>
      </c>
      <c r="G1752" s="40"/>
      <c r="H1752" s="41"/>
      <c r="I1752" s="32"/>
      <c r="J1752" s="38"/>
      <c r="K1752" s="40" t="s">
        <v>104</v>
      </c>
      <c r="L1752" s="40"/>
      <c r="M1752" s="40">
        <v>47</v>
      </c>
      <c r="N1752" s="40" t="s">
        <v>79</v>
      </c>
      <c r="O1752" s="40"/>
      <c r="P1752" s="40">
        <v>47</v>
      </c>
      <c r="Q1752" s="40" t="s">
        <v>15</v>
      </c>
      <c r="R1752" s="40"/>
      <c r="S1752" s="41">
        <v>43661</v>
      </c>
      <c r="T1752" s="42"/>
      <c r="U1752" s="42"/>
      <c r="V1752" s="42"/>
      <c r="W1752" s="42"/>
      <c r="X1752" s="42"/>
    </row>
    <row r="1753" spans="1:24" s="33" customFormat="1" ht="16.5" thickBot="1" x14ac:dyDescent="0.3">
      <c r="A1753" s="40">
        <v>52403</v>
      </c>
      <c r="B1753" s="40">
        <v>80001</v>
      </c>
      <c r="C1753" s="40"/>
      <c r="D1753" s="40"/>
      <c r="E1753" s="40" t="s">
        <v>282</v>
      </c>
      <c r="F1753" s="32" t="s">
        <v>283</v>
      </c>
      <c r="G1753" s="40"/>
      <c r="H1753" s="41"/>
      <c r="I1753" s="40"/>
      <c r="J1753" s="38"/>
      <c r="K1753" s="40" t="s">
        <v>179</v>
      </c>
      <c r="L1753" s="40"/>
      <c r="M1753" s="40">
        <v>47</v>
      </c>
      <c r="N1753" s="40" t="s">
        <v>82</v>
      </c>
      <c r="O1753" s="40"/>
      <c r="P1753" s="40">
        <v>47</v>
      </c>
      <c r="Q1753" s="40" t="s">
        <v>15</v>
      </c>
      <c r="R1753" s="40"/>
      <c r="S1753" s="41">
        <v>43661</v>
      </c>
      <c r="T1753" s="42"/>
      <c r="U1753" s="42"/>
      <c r="V1753" s="42"/>
      <c r="W1753" s="42"/>
      <c r="X1753" s="42"/>
    </row>
    <row r="1754" spans="1:24" s="33" customFormat="1" ht="16.5" thickBot="1" x14ac:dyDescent="0.3">
      <c r="A1754" s="40">
        <v>52602</v>
      </c>
      <c r="B1754" s="40">
        <v>80001</v>
      </c>
      <c r="C1754" s="40"/>
      <c r="D1754" s="40"/>
      <c r="E1754" s="40" t="s">
        <v>282</v>
      </c>
      <c r="F1754" s="32" t="s">
        <v>283</v>
      </c>
      <c r="G1754" s="40"/>
      <c r="H1754" s="41"/>
      <c r="I1754" s="40"/>
      <c r="J1754" s="38"/>
      <c r="K1754" s="40" t="s">
        <v>265</v>
      </c>
      <c r="L1754" s="40"/>
      <c r="M1754" s="40">
        <v>47</v>
      </c>
      <c r="N1754" s="40" t="s">
        <v>87</v>
      </c>
      <c r="O1754" s="40"/>
      <c r="P1754" s="40">
        <v>47</v>
      </c>
      <c r="Q1754" s="40" t="s">
        <v>15</v>
      </c>
      <c r="R1754" s="40"/>
      <c r="S1754" s="41">
        <v>43661</v>
      </c>
      <c r="T1754" s="42"/>
      <c r="U1754" s="42"/>
      <c r="V1754" s="42"/>
      <c r="W1754" s="42"/>
      <c r="X1754" s="42"/>
    </row>
    <row r="1755" spans="1:24" s="33" customFormat="1" ht="16.5" thickBot="1" x14ac:dyDescent="0.3">
      <c r="A1755" s="40">
        <v>52476</v>
      </c>
      <c r="B1755" s="40">
        <v>80001</v>
      </c>
      <c r="C1755" s="40"/>
      <c r="D1755" s="40"/>
      <c r="E1755" s="40" t="s">
        <v>282</v>
      </c>
      <c r="F1755" s="32" t="s">
        <v>283</v>
      </c>
      <c r="G1755" s="40"/>
      <c r="H1755" s="41"/>
      <c r="I1755" s="40"/>
      <c r="J1755" s="38"/>
      <c r="K1755" s="40" t="s">
        <v>217</v>
      </c>
      <c r="L1755" s="40"/>
      <c r="M1755" s="40">
        <v>47</v>
      </c>
      <c r="N1755" s="40" t="s">
        <v>84</v>
      </c>
      <c r="O1755" s="40"/>
      <c r="P1755" s="40">
        <v>47</v>
      </c>
      <c r="Q1755" s="40" t="s">
        <v>15</v>
      </c>
      <c r="R1755" s="40"/>
      <c r="S1755" s="41">
        <v>43661</v>
      </c>
      <c r="T1755" s="42"/>
      <c r="U1755" s="42"/>
      <c r="V1755" s="42"/>
      <c r="W1755" s="42"/>
      <c r="X1755" s="42"/>
    </row>
    <row r="1756" spans="1:24" s="33" customFormat="1" ht="16.5" thickBot="1" x14ac:dyDescent="0.3">
      <c r="A1756" s="40">
        <v>52595</v>
      </c>
      <c r="B1756" s="40">
        <v>80001</v>
      </c>
      <c r="C1756" s="40"/>
      <c r="D1756" s="40"/>
      <c r="E1756" s="40" t="s">
        <v>282</v>
      </c>
      <c r="F1756" s="32" t="s">
        <v>283</v>
      </c>
      <c r="G1756" s="40"/>
      <c r="H1756" s="41"/>
      <c r="I1756" s="40"/>
      <c r="J1756" s="38"/>
      <c r="K1756" s="40" t="s">
        <v>262</v>
      </c>
      <c r="L1756" s="40"/>
      <c r="M1756" s="40">
        <v>47</v>
      </c>
      <c r="N1756" s="40" t="s">
        <v>86</v>
      </c>
      <c r="O1756" s="40"/>
      <c r="P1756" s="40">
        <v>47</v>
      </c>
      <c r="Q1756" s="40" t="s">
        <v>15</v>
      </c>
      <c r="R1756" s="40"/>
      <c r="S1756" s="41">
        <v>43661</v>
      </c>
      <c r="T1756" s="42"/>
      <c r="U1756" s="42"/>
      <c r="V1756" s="42"/>
      <c r="W1756" s="42"/>
      <c r="X1756" s="42"/>
    </row>
    <row r="1757" spans="1:24" s="33" customFormat="1" ht="16.5" thickBot="1" x14ac:dyDescent="0.3">
      <c r="A1757" s="40">
        <v>52211</v>
      </c>
      <c r="B1757" s="40">
        <v>80001</v>
      </c>
      <c r="C1757" s="40"/>
      <c r="D1757" s="32"/>
      <c r="E1757" s="40" t="s">
        <v>282</v>
      </c>
      <c r="F1757" s="32" t="s">
        <v>283</v>
      </c>
      <c r="G1757" s="40"/>
      <c r="H1757" s="41"/>
      <c r="I1757" s="32"/>
      <c r="J1757" s="38"/>
      <c r="K1757" s="40" t="s">
        <v>92</v>
      </c>
      <c r="L1757" s="40"/>
      <c r="M1757" s="40">
        <v>47</v>
      </c>
      <c r="N1757" s="40" t="s">
        <v>78</v>
      </c>
      <c r="O1757" s="40"/>
      <c r="P1757" s="40">
        <v>47</v>
      </c>
      <c r="Q1757" s="40" t="s">
        <v>15</v>
      </c>
      <c r="R1757" s="40"/>
      <c r="S1757" s="41">
        <v>43661</v>
      </c>
      <c r="T1757" s="42"/>
      <c r="U1757" s="42"/>
      <c r="V1757" s="42"/>
      <c r="W1757" s="42"/>
      <c r="X1757" s="42"/>
    </row>
    <row r="1758" spans="1:24" s="33" customFormat="1" ht="16.5" thickBot="1" x14ac:dyDescent="0.3">
      <c r="A1758" s="40">
        <v>52366</v>
      </c>
      <c r="B1758" s="40">
        <v>80001</v>
      </c>
      <c r="C1758" s="40"/>
      <c r="D1758" s="40"/>
      <c r="E1758" s="40" t="s">
        <v>282</v>
      </c>
      <c r="F1758" s="32" t="s">
        <v>283</v>
      </c>
      <c r="G1758" s="40"/>
      <c r="H1758" s="41"/>
      <c r="I1758" s="40"/>
      <c r="J1758" s="38"/>
      <c r="K1758" s="40" t="s">
        <v>164</v>
      </c>
      <c r="L1758" s="40"/>
      <c r="M1758" s="40">
        <v>47</v>
      </c>
      <c r="N1758" s="40" t="s">
        <v>81</v>
      </c>
      <c r="O1758" s="40"/>
      <c r="P1758" s="40">
        <v>47</v>
      </c>
      <c r="Q1758" s="40" t="s">
        <v>15</v>
      </c>
      <c r="R1758" s="40"/>
      <c r="S1758" s="41">
        <v>43661</v>
      </c>
      <c r="T1758" s="42"/>
      <c r="U1758" s="42"/>
      <c r="V1758" s="42"/>
      <c r="W1758" s="42"/>
      <c r="X1758" s="42"/>
    </row>
    <row r="1759" spans="1:24" s="33" customFormat="1" ht="16.5" thickBot="1" x14ac:dyDescent="0.3">
      <c r="A1759" s="40">
        <v>52209</v>
      </c>
      <c r="B1759" s="40">
        <v>80001</v>
      </c>
      <c r="C1759" s="40"/>
      <c r="D1759" s="32"/>
      <c r="E1759" s="40" t="s">
        <v>282</v>
      </c>
      <c r="F1759" s="32" t="s">
        <v>283</v>
      </c>
      <c r="G1759" s="40"/>
      <c r="H1759" s="41"/>
      <c r="I1759" s="32"/>
      <c r="J1759" s="38"/>
      <c r="K1759" s="40" t="s">
        <v>90</v>
      </c>
      <c r="L1759" s="40"/>
      <c r="M1759" s="40">
        <v>47</v>
      </c>
      <c r="N1759" s="40" t="s">
        <v>78</v>
      </c>
      <c r="O1759" s="40"/>
      <c r="P1759" s="40">
        <v>47</v>
      </c>
      <c r="Q1759" s="40" t="s">
        <v>15</v>
      </c>
      <c r="R1759" s="40"/>
      <c r="S1759" s="41">
        <v>43661</v>
      </c>
      <c r="T1759" s="42"/>
      <c r="U1759" s="42"/>
      <c r="V1759" s="42"/>
      <c r="W1759" s="42"/>
      <c r="X1759" s="42"/>
    </row>
    <row r="1760" spans="1:24" s="33" customFormat="1" ht="16.5" thickBot="1" x14ac:dyDescent="0.3">
      <c r="A1760" s="40">
        <v>52463</v>
      </c>
      <c r="B1760" s="40">
        <v>80001</v>
      </c>
      <c r="C1760" s="40"/>
      <c r="D1760" s="40"/>
      <c r="E1760" s="40" t="s">
        <v>282</v>
      </c>
      <c r="F1760" s="32" t="s">
        <v>283</v>
      </c>
      <c r="G1760" s="40"/>
      <c r="H1760" s="41"/>
      <c r="I1760" s="40"/>
      <c r="J1760" s="38"/>
      <c r="K1760" s="40" t="s">
        <v>210</v>
      </c>
      <c r="L1760" s="40"/>
      <c r="M1760" s="40">
        <v>47</v>
      </c>
      <c r="N1760" s="40" t="s">
        <v>84</v>
      </c>
      <c r="O1760" s="40"/>
      <c r="P1760" s="40">
        <v>47</v>
      </c>
      <c r="Q1760" s="40" t="s">
        <v>15</v>
      </c>
      <c r="R1760" s="40"/>
      <c r="S1760" s="41">
        <v>43661</v>
      </c>
      <c r="T1760" s="42"/>
      <c r="U1760" s="42"/>
      <c r="V1760" s="42"/>
      <c r="W1760" s="42"/>
      <c r="X1760" s="42"/>
    </row>
    <row r="1761" spans="1:24" s="33" customFormat="1" ht="16.5" thickBot="1" x14ac:dyDescent="0.3">
      <c r="A1761" s="40">
        <v>52589</v>
      </c>
      <c r="B1761" s="40">
        <v>80001</v>
      </c>
      <c r="C1761" s="40"/>
      <c r="D1761" s="40"/>
      <c r="E1761" s="40" t="s">
        <v>282</v>
      </c>
      <c r="F1761" s="32" t="s">
        <v>283</v>
      </c>
      <c r="G1761" s="40"/>
      <c r="H1761" s="41"/>
      <c r="I1761" s="40"/>
      <c r="J1761" s="38"/>
      <c r="K1761" s="40" t="s">
        <v>259</v>
      </c>
      <c r="L1761" s="40"/>
      <c r="M1761" s="40">
        <v>47</v>
      </c>
      <c r="N1761" s="40" t="s">
        <v>86</v>
      </c>
      <c r="O1761" s="40"/>
      <c r="P1761" s="40">
        <v>47</v>
      </c>
      <c r="Q1761" s="40" t="s">
        <v>15</v>
      </c>
      <c r="R1761" s="40"/>
      <c r="S1761" s="41">
        <v>43661</v>
      </c>
      <c r="T1761" s="42"/>
      <c r="U1761" s="42"/>
      <c r="V1761" s="42"/>
      <c r="W1761" s="42"/>
      <c r="X1761" s="42"/>
    </row>
    <row r="1762" spans="1:24" s="33" customFormat="1" ht="16.5" thickBot="1" x14ac:dyDescent="0.3">
      <c r="A1762" s="40">
        <v>52249</v>
      </c>
      <c r="B1762" s="40">
        <v>80001</v>
      </c>
      <c r="C1762" s="40"/>
      <c r="D1762" s="32"/>
      <c r="E1762" s="40" t="s">
        <v>282</v>
      </c>
      <c r="F1762" s="32" t="s">
        <v>283</v>
      </c>
      <c r="G1762" s="40"/>
      <c r="H1762" s="41"/>
      <c r="I1762" s="32"/>
      <c r="J1762" s="38"/>
      <c r="K1762" s="40" t="s">
        <v>110</v>
      </c>
      <c r="L1762" s="40"/>
      <c r="M1762" s="40">
        <v>47</v>
      </c>
      <c r="N1762" s="40" t="s">
        <v>79</v>
      </c>
      <c r="O1762" s="40"/>
      <c r="P1762" s="40">
        <v>47</v>
      </c>
      <c r="Q1762" s="40" t="s">
        <v>15</v>
      </c>
      <c r="R1762" s="40"/>
      <c r="S1762" s="41">
        <v>43661</v>
      </c>
      <c r="T1762" s="42"/>
      <c r="U1762" s="42"/>
      <c r="V1762" s="42"/>
      <c r="W1762" s="42"/>
      <c r="X1762" s="42"/>
    </row>
    <row r="1763" spans="1:24" s="33" customFormat="1" ht="16.5" thickBot="1" x14ac:dyDescent="0.3">
      <c r="A1763" s="40">
        <v>52273</v>
      </c>
      <c r="B1763" s="40">
        <v>80001</v>
      </c>
      <c r="C1763" s="40"/>
      <c r="D1763" s="40"/>
      <c r="E1763" s="40" t="s">
        <v>282</v>
      </c>
      <c r="F1763" s="32" t="s">
        <v>283</v>
      </c>
      <c r="G1763" s="40"/>
      <c r="H1763" s="41"/>
      <c r="I1763" s="40"/>
      <c r="J1763" s="38"/>
      <c r="K1763" s="40" t="s">
        <v>125</v>
      </c>
      <c r="L1763" s="40"/>
      <c r="M1763" s="40">
        <v>47</v>
      </c>
      <c r="N1763" s="40" t="s">
        <v>80</v>
      </c>
      <c r="O1763" s="40"/>
      <c r="P1763" s="40">
        <v>47</v>
      </c>
      <c r="Q1763" s="40" t="s">
        <v>15</v>
      </c>
      <c r="R1763" s="40"/>
      <c r="S1763" s="41">
        <v>43661</v>
      </c>
      <c r="T1763" s="42"/>
      <c r="U1763" s="42"/>
      <c r="V1763" s="42"/>
      <c r="W1763" s="42"/>
      <c r="X1763" s="42"/>
    </row>
    <row r="1764" spans="1:24" s="33" customFormat="1" ht="16.5" thickBot="1" x14ac:dyDescent="0.3">
      <c r="A1764" s="40">
        <v>52401</v>
      </c>
      <c r="B1764" s="40">
        <v>80001</v>
      </c>
      <c r="C1764" s="40"/>
      <c r="D1764" s="40"/>
      <c r="E1764" s="40" t="s">
        <v>282</v>
      </c>
      <c r="F1764" s="32" t="s">
        <v>283</v>
      </c>
      <c r="G1764" s="40"/>
      <c r="H1764" s="41"/>
      <c r="I1764" s="40"/>
      <c r="J1764" s="38"/>
      <c r="K1764" s="40" t="s">
        <v>178</v>
      </c>
      <c r="L1764" s="40"/>
      <c r="M1764" s="40">
        <v>47</v>
      </c>
      <c r="N1764" s="40" t="s">
        <v>82</v>
      </c>
      <c r="O1764" s="40"/>
      <c r="P1764" s="40">
        <v>47</v>
      </c>
      <c r="Q1764" s="40" t="s">
        <v>15</v>
      </c>
      <c r="R1764" s="40"/>
      <c r="S1764" s="41">
        <v>43661</v>
      </c>
      <c r="T1764" s="42"/>
      <c r="U1764" s="42"/>
      <c r="V1764" s="42"/>
      <c r="W1764" s="42"/>
      <c r="X1764" s="42"/>
    </row>
    <row r="1765" spans="1:24" s="33" customFormat="1" ht="16.5" thickBot="1" x14ac:dyDescent="0.3">
      <c r="A1765" s="40">
        <v>52605</v>
      </c>
      <c r="B1765" s="40">
        <v>80001</v>
      </c>
      <c r="C1765" s="40"/>
      <c r="D1765" s="40"/>
      <c r="E1765" s="40" t="s">
        <v>282</v>
      </c>
      <c r="F1765" s="32" t="s">
        <v>283</v>
      </c>
      <c r="G1765" s="40"/>
      <c r="H1765" s="41"/>
      <c r="I1765" s="40"/>
      <c r="J1765" s="38"/>
      <c r="K1765" s="40" t="s">
        <v>267</v>
      </c>
      <c r="L1765" s="40"/>
      <c r="M1765" s="40">
        <v>47</v>
      </c>
      <c r="N1765" s="40" t="s">
        <v>87</v>
      </c>
      <c r="O1765" s="40"/>
      <c r="P1765" s="40">
        <v>47</v>
      </c>
      <c r="Q1765" s="40" t="s">
        <v>15</v>
      </c>
      <c r="R1765" s="40"/>
      <c r="S1765" s="41">
        <v>43661</v>
      </c>
      <c r="T1765" s="42"/>
      <c r="U1765" s="42"/>
      <c r="V1765" s="42"/>
      <c r="W1765" s="42"/>
      <c r="X1765" s="42"/>
    </row>
    <row r="1766" spans="1:24" s="33" customFormat="1" ht="16.5" thickBot="1" x14ac:dyDescent="0.3">
      <c r="A1766" s="40">
        <v>52258</v>
      </c>
      <c r="B1766" s="40">
        <v>80001</v>
      </c>
      <c r="C1766" s="40"/>
      <c r="D1766" s="32"/>
      <c r="E1766" s="40" t="s">
        <v>282</v>
      </c>
      <c r="F1766" s="32" t="s">
        <v>283</v>
      </c>
      <c r="G1766" s="40"/>
      <c r="H1766" s="41"/>
      <c r="I1766" s="32"/>
      <c r="J1766" s="38"/>
      <c r="K1766" s="40" t="s">
        <v>114</v>
      </c>
      <c r="L1766" s="40"/>
      <c r="M1766" s="40">
        <v>47</v>
      </c>
      <c r="N1766" s="40" t="s">
        <v>79</v>
      </c>
      <c r="O1766" s="40"/>
      <c r="P1766" s="40">
        <v>47</v>
      </c>
      <c r="Q1766" s="40" t="s">
        <v>15</v>
      </c>
      <c r="R1766" s="40"/>
      <c r="S1766" s="41">
        <v>43661</v>
      </c>
      <c r="T1766" s="42"/>
      <c r="U1766" s="42"/>
      <c r="V1766" s="42"/>
      <c r="W1766" s="42"/>
      <c r="X1766" s="42"/>
    </row>
    <row r="1767" spans="1:24" s="33" customFormat="1" ht="16.5" thickBot="1" x14ac:dyDescent="0.3">
      <c r="A1767" s="40">
        <v>52414</v>
      </c>
      <c r="B1767" s="40">
        <v>80001</v>
      </c>
      <c r="C1767" s="40"/>
      <c r="D1767" s="40"/>
      <c r="E1767" s="40" t="s">
        <v>282</v>
      </c>
      <c r="F1767" s="32" t="s">
        <v>283</v>
      </c>
      <c r="G1767" s="40"/>
      <c r="H1767" s="41"/>
      <c r="I1767" s="40"/>
      <c r="J1767" s="38"/>
      <c r="K1767" s="40" t="s">
        <v>184</v>
      </c>
      <c r="L1767" s="40"/>
      <c r="M1767" s="40">
        <v>47</v>
      </c>
      <c r="N1767" s="40" t="s">
        <v>83</v>
      </c>
      <c r="O1767" s="40"/>
      <c r="P1767" s="40">
        <v>47</v>
      </c>
      <c r="Q1767" s="40" t="s">
        <v>15</v>
      </c>
      <c r="R1767" s="40"/>
      <c r="S1767" s="41">
        <v>43661</v>
      </c>
      <c r="T1767" s="42"/>
      <c r="U1767" s="42"/>
      <c r="V1767" s="42"/>
      <c r="W1767" s="42"/>
      <c r="X1767" s="42"/>
    </row>
    <row r="1768" spans="1:24" s="33" customFormat="1" ht="16.5" thickBot="1" x14ac:dyDescent="0.3">
      <c r="A1768" s="40">
        <v>52578</v>
      </c>
      <c r="B1768" s="40">
        <v>80001</v>
      </c>
      <c r="C1768" s="40"/>
      <c r="D1768" s="40"/>
      <c r="E1768" s="40" t="s">
        <v>282</v>
      </c>
      <c r="F1768" s="32" t="s">
        <v>283</v>
      </c>
      <c r="G1768" s="40"/>
      <c r="H1768" s="41"/>
      <c r="I1768" s="40"/>
      <c r="J1768" s="38"/>
      <c r="K1768" s="40" t="s">
        <v>256</v>
      </c>
      <c r="L1768" s="40"/>
      <c r="M1768" s="40">
        <v>47</v>
      </c>
      <c r="N1768" s="40" t="s">
        <v>86</v>
      </c>
      <c r="O1768" s="40"/>
      <c r="P1768" s="40">
        <v>47</v>
      </c>
      <c r="Q1768" s="40" t="s">
        <v>15</v>
      </c>
      <c r="R1768" s="40"/>
      <c r="S1768" s="41">
        <v>43661</v>
      </c>
      <c r="T1768" s="42"/>
      <c r="U1768" s="42"/>
      <c r="V1768" s="42"/>
      <c r="W1768" s="42"/>
      <c r="X1768" s="42"/>
    </row>
    <row r="1769" spans="1:24" s="33" customFormat="1" ht="16.5" thickBot="1" x14ac:dyDescent="0.3">
      <c r="A1769" s="40">
        <v>52393</v>
      </c>
      <c r="B1769" s="40">
        <v>80001</v>
      </c>
      <c r="C1769" s="40"/>
      <c r="D1769" s="40"/>
      <c r="E1769" s="40" t="s">
        <v>282</v>
      </c>
      <c r="F1769" s="32" t="s">
        <v>283</v>
      </c>
      <c r="G1769" s="40"/>
      <c r="H1769" s="41"/>
      <c r="I1769" s="40"/>
      <c r="J1769" s="38"/>
      <c r="K1769" s="40" t="s">
        <v>174</v>
      </c>
      <c r="L1769" s="40"/>
      <c r="M1769" s="40">
        <v>47</v>
      </c>
      <c r="N1769" s="40" t="s">
        <v>82</v>
      </c>
      <c r="O1769" s="40"/>
      <c r="P1769" s="40">
        <v>47</v>
      </c>
      <c r="Q1769" s="40" t="s">
        <v>15</v>
      </c>
      <c r="R1769" s="40"/>
      <c r="S1769" s="41">
        <v>43661</v>
      </c>
      <c r="T1769" s="42"/>
      <c r="U1769" s="42"/>
      <c r="V1769" s="42"/>
      <c r="W1769" s="42"/>
      <c r="X1769" s="42"/>
    </row>
    <row r="1770" spans="1:24" s="33" customFormat="1" ht="16.5" thickBot="1" x14ac:dyDescent="0.3">
      <c r="A1770" s="40">
        <v>52468</v>
      </c>
      <c r="B1770" s="40">
        <v>80001</v>
      </c>
      <c r="C1770" s="40"/>
      <c r="D1770" s="40"/>
      <c r="E1770" s="40" t="s">
        <v>282</v>
      </c>
      <c r="F1770" s="32" t="s">
        <v>283</v>
      </c>
      <c r="G1770" s="40"/>
      <c r="H1770" s="41"/>
      <c r="I1770" s="40"/>
      <c r="J1770" s="38"/>
      <c r="K1770" s="40" t="s">
        <v>214</v>
      </c>
      <c r="L1770" s="40"/>
      <c r="M1770" s="40">
        <v>47</v>
      </c>
      <c r="N1770" s="40" t="s">
        <v>84</v>
      </c>
      <c r="O1770" s="40"/>
      <c r="P1770" s="40">
        <v>47</v>
      </c>
      <c r="Q1770" s="40" t="s">
        <v>15</v>
      </c>
      <c r="R1770" s="40"/>
      <c r="S1770" s="41">
        <v>43661</v>
      </c>
      <c r="T1770" s="42"/>
      <c r="U1770" s="42"/>
      <c r="V1770" s="42"/>
      <c r="W1770" s="42"/>
      <c r="X1770" s="42"/>
    </row>
    <row r="1771" spans="1:24" s="33" customFormat="1" ht="16.5" thickBot="1" x14ac:dyDescent="0.3">
      <c r="A1771" s="40">
        <v>52472</v>
      </c>
      <c r="B1771" s="40">
        <v>80001</v>
      </c>
      <c r="C1771" s="40"/>
      <c r="D1771" s="40"/>
      <c r="E1771" s="40" t="s">
        <v>282</v>
      </c>
      <c r="F1771" s="32" t="s">
        <v>283</v>
      </c>
      <c r="G1771" s="40"/>
      <c r="H1771" s="41"/>
      <c r="I1771" s="40"/>
      <c r="J1771" s="38"/>
      <c r="K1771" s="40" t="s">
        <v>216</v>
      </c>
      <c r="L1771" s="40"/>
      <c r="M1771" s="40">
        <v>47</v>
      </c>
      <c r="N1771" s="40" t="s">
        <v>84</v>
      </c>
      <c r="O1771" s="40"/>
      <c r="P1771" s="40">
        <v>47</v>
      </c>
      <c r="Q1771" s="40" t="s">
        <v>15</v>
      </c>
      <c r="R1771" s="40"/>
      <c r="S1771" s="41">
        <v>43661</v>
      </c>
      <c r="T1771" s="42"/>
      <c r="U1771" s="42"/>
      <c r="V1771" s="42"/>
      <c r="W1771" s="42"/>
      <c r="X1771" s="42"/>
    </row>
    <row r="1772" spans="1:24" s="33" customFormat="1" ht="16.5" thickBot="1" x14ac:dyDescent="0.3">
      <c r="A1772" s="40">
        <v>52508</v>
      </c>
      <c r="B1772" s="40">
        <v>80001</v>
      </c>
      <c r="C1772" s="40"/>
      <c r="D1772" s="40"/>
      <c r="E1772" s="40" t="s">
        <v>282</v>
      </c>
      <c r="F1772" s="32" t="s">
        <v>283</v>
      </c>
      <c r="G1772" s="40"/>
      <c r="H1772" s="41"/>
      <c r="I1772" s="40"/>
      <c r="J1772" s="38"/>
      <c r="K1772" s="40" t="s">
        <v>229</v>
      </c>
      <c r="L1772" s="40"/>
      <c r="M1772" s="40">
        <v>47</v>
      </c>
      <c r="N1772" s="40" t="s">
        <v>84</v>
      </c>
      <c r="O1772" s="40"/>
      <c r="P1772" s="40">
        <v>47</v>
      </c>
      <c r="Q1772" s="40" t="s">
        <v>15</v>
      </c>
      <c r="R1772" s="40"/>
      <c r="S1772" s="41">
        <v>43661</v>
      </c>
      <c r="T1772" s="42"/>
      <c r="U1772" s="42"/>
      <c r="V1772" s="42"/>
      <c r="W1772" s="42"/>
      <c r="X1772" s="42"/>
    </row>
    <row r="1773" spans="1:24" s="33" customFormat="1" ht="16.5" thickBot="1" x14ac:dyDescent="0.3">
      <c r="A1773" s="40">
        <v>52461</v>
      </c>
      <c r="B1773" s="40">
        <v>80001</v>
      </c>
      <c r="C1773" s="40"/>
      <c r="D1773" s="40"/>
      <c r="E1773" s="40" t="s">
        <v>282</v>
      </c>
      <c r="F1773" s="32" t="s">
        <v>283</v>
      </c>
      <c r="G1773" s="40"/>
      <c r="H1773" s="41"/>
      <c r="I1773" s="40"/>
      <c r="J1773" s="38"/>
      <c r="K1773" s="40" t="s">
        <v>208</v>
      </c>
      <c r="L1773" s="40"/>
      <c r="M1773" s="40">
        <v>47</v>
      </c>
      <c r="N1773" s="40" t="s">
        <v>84</v>
      </c>
      <c r="O1773" s="40"/>
      <c r="P1773" s="40">
        <v>47</v>
      </c>
      <c r="Q1773" s="40" t="s">
        <v>15</v>
      </c>
      <c r="R1773" s="40"/>
      <c r="S1773" s="41">
        <v>43661</v>
      </c>
      <c r="T1773" s="42"/>
      <c r="U1773" s="42"/>
      <c r="V1773" s="42"/>
      <c r="W1773" s="42"/>
      <c r="X1773" s="42"/>
    </row>
    <row r="1774" spans="1:24" s="33" customFormat="1" ht="16.5" thickBot="1" x14ac:dyDescent="0.3">
      <c r="A1774" s="40">
        <v>52254</v>
      </c>
      <c r="B1774" s="40">
        <v>80001</v>
      </c>
      <c r="C1774" s="40"/>
      <c r="D1774" s="32"/>
      <c r="E1774" s="40" t="s">
        <v>282</v>
      </c>
      <c r="F1774" s="32" t="s">
        <v>283</v>
      </c>
      <c r="G1774" s="40"/>
      <c r="H1774" s="41"/>
      <c r="I1774" s="32"/>
      <c r="J1774" s="38"/>
      <c r="K1774" s="40" t="s">
        <v>112</v>
      </c>
      <c r="L1774" s="40"/>
      <c r="M1774" s="40">
        <v>47</v>
      </c>
      <c r="N1774" s="40" t="s">
        <v>79</v>
      </c>
      <c r="O1774" s="40"/>
      <c r="P1774" s="40">
        <v>47</v>
      </c>
      <c r="Q1774" s="40" t="s">
        <v>15</v>
      </c>
      <c r="R1774" s="40"/>
      <c r="S1774" s="41">
        <v>43661</v>
      </c>
      <c r="T1774" s="42"/>
      <c r="U1774" s="42"/>
      <c r="V1774" s="42"/>
      <c r="W1774" s="42"/>
      <c r="X1774" s="42"/>
    </row>
    <row r="1775" spans="1:24" s="33" customFormat="1" ht="16.5" thickBot="1" x14ac:dyDescent="0.3">
      <c r="A1775" s="40">
        <v>52416</v>
      </c>
      <c r="B1775" s="40">
        <v>80001</v>
      </c>
      <c r="C1775" s="40"/>
      <c r="D1775" s="40"/>
      <c r="E1775" s="40" t="s">
        <v>282</v>
      </c>
      <c r="F1775" s="32" t="s">
        <v>283</v>
      </c>
      <c r="G1775" s="40"/>
      <c r="H1775" s="41"/>
      <c r="I1775" s="40"/>
      <c r="J1775" s="38"/>
      <c r="K1775" s="40" t="s">
        <v>185</v>
      </c>
      <c r="L1775" s="40"/>
      <c r="M1775" s="40">
        <v>47</v>
      </c>
      <c r="N1775" s="40" t="s">
        <v>83</v>
      </c>
      <c r="O1775" s="40"/>
      <c r="P1775" s="40">
        <v>47</v>
      </c>
      <c r="Q1775" s="40" t="s">
        <v>15</v>
      </c>
      <c r="R1775" s="40"/>
      <c r="S1775" s="41">
        <v>43661</v>
      </c>
      <c r="T1775" s="42"/>
      <c r="U1775" s="42"/>
      <c r="V1775" s="42"/>
      <c r="W1775" s="42"/>
      <c r="X1775" s="42"/>
    </row>
    <row r="1776" spans="1:24" s="33" customFormat="1" ht="16.5" thickBot="1" x14ac:dyDescent="0.3">
      <c r="A1776" s="40">
        <v>52210</v>
      </c>
      <c r="B1776" s="40">
        <v>80001</v>
      </c>
      <c r="C1776" s="40"/>
      <c r="D1776" s="32"/>
      <c r="E1776" s="40" t="s">
        <v>282</v>
      </c>
      <c r="F1776" s="32" t="s">
        <v>283</v>
      </c>
      <c r="G1776" s="40"/>
      <c r="H1776" s="41"/>
      <c r="I1776" s="32"/>
      <c r="J1776" s="38"/>
      <c r="K1776" s="40" t="s">
        <v>91</v>
      </c>
      <c r="L1776" s="40"/>
      <c r="M1776" s="40">
        <v>47</v>
      </c>
      <c r="N1776" s="40" t="s">
        <v>78</v>
      </c>
      <c r="O1776" s="40"/>
      <c r="P1776" s="40">
        <v>47</v>
      </c>
      <c r="Q1776" s="40" t="s">
        <v>15</v>
      </c>
      <c r="R1776" s="40"/>
      <c r="S1776" s="41">
        <v>43661</v>
      </c>
      <c r="T1776" s="42"/>
      <c r="U1776" s="42"/>
      <c r="V1776" s="42"/>
      <c r="W1776" s="42"/>
      <c r="X1776" s="42"/>
    </row>
    <row r="1777" spans="1:24" s="33" customFormat="1" ht="16.5" thickBot="1" x14ac:dyDescent="0.3">
      <c r="A1777" s="40">
        <v>52228</v>
      </c>
      <c r="B1777" s="40">
        <v>80001</v>
      </c>
      <c r="C1777" s="40"/>
      <c r="D1777" s="32"/>
      <c r="E1777" s="40" t="s">
        <v>282</v>
      </c>
      <c r="F1777" s="32" t="s">
        <v>283</v>
      </c>
      <c r="G1777" s="40"/>
      <c r="H1777" s="41"/>
      <c r="I1777" s="32"/>
      <c r="J1777" s="38"/>
      <c r="K1777" s="40" t="s">
        <v>101</v>
      </c>
      <c r="L1777" s="40"/>
      <c r="M1777" s="40">
        <v>47</v>
      </c>
      <c r="N1777" s="40" t="s">
        <v>79</v>
      </c>
      <c r="O1777" s="40"/>
      <c r="P1777" s="40">
        <v>47</v>
      </c>
      <c r="Q1777" s="40" t="s">
        <v>15</v>
      </c>
      <c r="R1777" s="40"/>
      <c r="S1777" s="41">
        <v>43661</v>
      </c>
      <c r="T1777" s="42"/>
      <c r="U1777" s="42"/>
      <c r="V1777" s="42"/>
      <c r="W1777" s="42"/>
      <c r="X1777" s="42"/>
    </row>
    <row r="1778" spans="1:24" s="33" customFormat="1" ht="16.5" thickBot="1" x14ac:dyDescent="0.3">
      <c r="A1778" s="40">
        <v>52535</v>
      </c>
      <c r="B1778" s="40">
        <v>80001</v>
      </c>
      <c r="C1778" s="40"/>
      <c r="D1778" s="40"/>
      <c r="E1778" s="40" t="s">
        <v>282</v>
      </c>
      <c r="F1778" s="32" t="s">
        <v>283</v>
      </c>
      <c r="G1778" s="40"/>
      <c r="H1778" s="41"/>
      <c r="I1778" s="40"/>
      <c r="J1778" s="38"/>
      <c r="K1778" s="40" t="s">
        <v>239</v>
      </c>
      <c r="L1778" s="40"/>
      <c r="M1778" s="40">
        <v>47</v>
      </c>
      <c r="N1778" s="40" t="s">
        <v>85</v>
      </c>
      <c r="O1778" s="40"/>
      <c r="P1778" s="40">
        <v>47</v>
      </c>
      <c r="Q1778" s="40" t="s">
        <v>15</v>
      </c>
      <c r="R1778" s="40"/>
      <c r="S1778" s="41">
        <v>43661</v>
      </c>
      <c r="T1778" s="42"/>
      <c r="U1778" s="42"/>
      <c r="V1778" s="42"/>
      <c r="W1778" s="42"/>
      <c r="X1778" s="42"/>
    </row>
    <row r="1779" spans="1:24" s="33" customFormat="1" ht="16.5" thickBot="1" x14ac:dyDescent="0.3">
      <c r="A1779" s="40">
        <v>52286</v>
      </c>
      <c r="B1779" s="40">
        <v>80001</v>
      </c>
      <c r="C1779" s="40"/>
      <c r="D1779" s="40"/>
      <c r="E1779" s="40" t="s">
        <v>282</v>
      </c>
      <c r="F1779" s="32" t="s">
        <v>283</v>
      </c>
      <c r="G1779" s="40"/>
      <c r="H1779" s="41"/>
      <c r="I1779" s="40"/>
      <c r="J1779" s="38"/>
      <c r="K1779" s="40" t="s">
        <v>128</v>
      </c>
      <c r="L1779" s="40"/>
      <c r="M1779" s="40">
        <v>47</v>
      </c>
      <c r="N1779" s="40" t="s">
        <v>80</v>
      </c>
      <c r="O1779" s="40"/>
      <c r="P1779" s="40">
        <v>47</v>
      </c>
      <c r="Q1779" s="40" t="s">
        <v>15</v>
      </c>
      <c r="R1779" s="40"/>
      <c r="S1779" s="41">
        <v>43661</v>
      </c>
      <c r="T1779" s="42"/>
      <c r="U1779" s="42"/>
      <c r="V1779" s="42"/>
      <c r="W1779" s="42"/>
      <c r="X1779" s="42"/>
    </row>
    <row r="1780" spans="1:24" s="33" customFormat="1" ht="16.5" thickBot="1" x14ac:dyDescent="0.3">
      <c r="A1780" s="40">
        <v>52456</v>
      </c>
      <c r="B1780" s="40">
        <v>80001</v>
      </c>
      <c r="C1780" s="40"/>
      <c r="D1780" s="40"/>
      <c r="E1780" s="40" t="s">
        <v>282</v>
      </c>
      <c r="F1780" s="32" t="s">
        <v>283</v>
      </c>
      <c r="G1780" s="40"/>
      <c r="H1780" s="41"/>
      <c r="I1780" s="40"/>
      <c r="J1780" s="38"/>
      <c r="K1780" s="40" t="s">
        <v>206</v>
      </c>
      <c r="L1780" s="40"/>
      <c r="M1780" s="40">
        <v>47</v>
      </c>
      <c r="N1780" s="40" t="s">
        <v>83</v>
      </c>
      <c r="O1780" s="40"/>
      <c r="P1780" s="40">
        <v>47</v>
      </c>
      <c r="Q1780" s="40" t="s">
        <v>15</v>
      </c>
      <c r="R1780" s="40"/>
      <c r="S1780" s="41">
        <v>43661</v>
      </c>
      <c r="T1780" s="42"/>
      <c r="U1780" s="42"/>
      <c r="V1780" s="42"/>
      <c r="W1780" s="42"/>
      <c r="X1780" s="42"/>
    </row>
    <row r="1781" spans="1:24" s="33" customFormat="1" ht="16.5" thickBot="1" x14ac:dyDescent="0.3">
      <c r="A1781" s="40">
        <v>52520</v>
      </c>
      <c r="B1781" s="40">
        <v>80001</v>
      </c>
      <c r="C1781" s="40"/>
      <c r="D1781" s="40"/>
      <c r="E1781" s="40" t="s">
        <v>282</v>
      </c>
      <c r="F1781" s="32" t="s">
        <v>283</v>
      </c>
      <c r="G1781" s="40"/>
      <c r="H1781" s="41"/>
      <c r="I1781" s="40"/>
      <c r="J1781" s="38"/>
      <c r="K1781" s="40" t="s">
        <v>234</v>
      </c>
      <c r="L1781" s="40"/>
      <c r="M1781" s="40">
        <v>47</v>
      </c>
      <c r="N1781" s="40" t="s">
        <v>85</v>
      </c>
      <c r="O1781" s="40"/>
      <c r="P1781" s="40">
        <v>47</v>
      </c>
      <c r="Q1781" s="40" t="s">
        <v>15</v>
      </c>
      <c r="R1781" s="40"/>
      <c r="S1781" s="41">
        <v>43661</v>
      </c>
      <c r="T1781" s="42"/>
      <c r="U1781" s="42"/>
      <c r="V1781" s="42"/>
      <c r="W1781" s="42"/>
      <c r="X1781" s="42"/>
    </row>
    <row r="1782" spans="1:24" s="33" customFormat="1" ht="16.5" thickBot="1" x14ac:dyDescent="0.3">
      <c r="A1782" s="40">
        <v>52282</v>
      </c>
      <c r="B1782" s="40">
        <v>80001</v>
      </c>
      <c r="C1782" s="40"/>
      <c r="D1782" s="40"/>
      <c r="E1782" s="40" t="s">
        <v>282</v>
      </c>
      <c r="F1782" s="32" t="s">
        <v>283</v>
      </c>
      <c r="G1782" s="40"/>
      <c r="H1782" s="41"/>
      <c r="I1782" s="40"/>
      <c r="J1782" s="38"/>
      <c r="K1782" s="40" t="s">
        <v>127</v>
      </c>
      <c r="L1782" s="40"/>
      <c r="M1782" s="40">
        <v>47</v>
      </c>
      <c r="N1782" s="40" t="s">
        <v>80</v>
      </c>
      <c r="O1782" s="40"/>
      <c r="P1782" s="40">
        <v>47</v>
      </c>
      <c r="Q1782" s="40" t="s">
        <v>15</v>
      </c>
      <c r="R1782" s="40"/>
      <c r="S1782" s="41">
        <v>43661</v>
      </c>
      <c r="T1782" s="42"/>
      <c r="U1782" s="42"/>
      <c r="V1782" s="42"/>
      <c r="W1782" s="42"/>
      <c r="X1782" s="42"/>
    </row>
    <row r="1783" spans="1:24" s="33" customFormat="1" ht="16.5" thickBot="1" x14ac:dyDescent="0.3">
      <c r="A1783" s="40">
        <v>52629</v>
      </c>
      <c r="B1783" s="40">
        <v>80001</v>
      </c>
      <c r="C1783" s="40"/>
      <c r="D1783" s="40"/>
      <c r="E1783" s="40" t="s">
        <v>282</v>
      </c>
      <c r="F1783" s="32" t="s">
        <v>283</v>
      </c>
      <c r="G1783" s="40"/>
      <c r="H1783" s="41"/>
      <c r="I1783" s="40"/>
      <c r="J1783" s="38"/>
      <c r="K1783" s="40" t="s">
        <v>276</v>
      </c>
      <c r="L1783" s="40"/>
      <c r="M1783" s="40">
        <v>47</v>
      </c>
      <c r="N1783" s="40" t="s">
        <v>87</v>
      </c>
      <c r="O1783" s="40"/>
      <c r="P1783" s="40">
        <v>47</v>
      </c>
      <c r="Q1783" s="40" t="s">
        <v>15</v>
      </c>
      <c r="R1783" s="40"/>
      <c r="S1783" s="41">
        <v>43661</v>
      </c>
      <c r="T1783" s="42"/>
      <c r="U1783" s="42"/>
      <c r="V1783" s="42"/>
      <c r="W1783" s="42"/>
      <c r="X1783" s="42"/>
    </row>
    <row r="1784" spans="1:24" s="33" customFormat="1" ht="16.5" thickBot="1" x14ac:dyDescent="0.3">
      <c r="A1784" s="40">
        <v>52349</v>
      </c>
      <c r="B1784" s="40">
        <v>80001</v>
      </c>
      <c r="C1784" s="40"/>
      <c r="D1784" s="40"/>
      <c r="E1784" s="40" t="s">
        <v>282</v>
      </c>
      <c r="F1784" s="32" t="s">
        <v>283</v>
      </c>
      <c r="G1784" s="40"/>
      <c r="H1784" s="41"/>
      <c r="I1784" s="40"/>
      <c r="J1784" s="38"/>
      <c r="K1784" s="40" t="s">
        <v>156</v>
      </c>
      <c r="L1784" s="40"/>
      <c r="M1784" s="40">
        <v>47</v>
      </c>
      <c r="N1784" s="40" t="s">
        <v>81</v>
      </c>
      <c r="O1784" s="40"/>
      <c r="P1784" s="40">
        <v>47</v>
      </c>
      <c r="Q1784" s="40" t="s">
        <v>15</v>
      </c>
      <c r="R1784" s="40"/>
      <c r="S1784" s="41">
        <v>43661</v>
      </c>
      <c r="T1784" s="42"/>
      <c r="U1784" s="42"/>
      <c r="V1784" s="42"/>
      <c r="W1784" s="42"/>
      <c r="X1784" s="42"/>
    </row>
    <row r="1785" spans="1:24" s="33" customFormat="1" ht="16.5" thickBot="1" x14ac:dyDescent="0.3">
      <c r="A1785" s="40">
        <v>52497</v>
      </c>
      <c r="B1785" s="40">
        <v>80001</v>
      </c>
      <c r="C1785" s="40"/>
      <c r="D1785" s="40"/>
      <c r="E1785" s="40" t="s">
        <v>282</v>
      </c>
      <c r="F1785" s="32" t="s">
        <v>283</v>
      </c>
      <c r="G1785" s="40"/>
      <c r="H1785" s="41"/>
      <c r="I1785" s="40"/>
      <c r="J1785" s="38"/>
      <c r="K1785" s="40" t="s">
        <v>226</v>
      </c>
      <c r="L1785" s="40"/>
      <c r="M1785" s="40">
        <v>47</v>
      </c>
      <c r="N1785" s="40" t="s">
        <v>84</v>
      </c>
      <c r="O1785" s="40"/>
      <c r="P1785" s="40">
        <v>47</v>
      </c>
      <c r="Q1785" s="40" t="s">
        <v>15</v>
      </c>
      <c r="R1785" s="40"/>
      <c r="S1785" s="41">
        <v>43661</v>
      </c>
      <c r="T1785" s="42"/>
      <c r="U1785" s="42"/>
      <c r="V1785" s="42"/>
      <c r="W1785" s="42"/>
      <c r="X1785" s="42"/>
    </row>
    <row r="1786" spans="1:24" s="33" customFormat="1" ht="16.5" thickBot="1" x14ac:dyDescent="0.3">
      <c r="A1786" s="40">
        <v>52389</v>
      </c>
      <c r="B1786" s="40">
        <v>80001</v>
      </c>
      <c r="C1786" s="40"/>
      <c r="D1786" s="40"/>
      <c r="E1786" s="40" t="s">
        <v>282</v>
      </c>
      <c r="F1786" s="32" t="s">
        <v>283</v>
      </c>
      <c r="G1786" s="40"/>
      <c r="H1786" s="41"/>
      <c r="I1786" s="40"/>
      <c r="J1786" s="38"/>
      <c r="K1786" s="40" t="s">
        <v>174</v>
      </c>
      <c r="L1786" s="40"/>
      <c r="M1786" s="40">
        <v>47</v>
      </c>
      <c r="N1786" s="40" t="s">
        <v>82</v>
      </c>
      <c r="O1786" s="40"/>
      <c r="P1786" s="40">
        <v>47</v>
      </c>
      <c r="Q1786" s="40" t="s">
        <v>15</v>
      </c>
      <c r="R1786" s="40"/>
      <c r="S1786" s="41">
        <v>43661</v>
      </c>
      <c r="T1786" s="42"/>
      <c r="U1786" s="42"/>
      <c r="V1786" s="42"/>
      <c r="W1786" s="42"/>
      <c r="X1786" s="42"/>
    </row>
    <row r="1787" spans="1:24" s="33" customFormat="1" ht="16.5" thickBot="1" x14ac:dyDescent="0.3">
      <c r="A1787" s="40">
        <v>52385</v>
      </c>
      <c r="B1787" s="40">
        <v>80001</v>
      </c>
      <c r="C1787" s="40"/>
      <c r="D1787" s="40"/>
      <c r="E1787" s="40" t="s">
        <v>282</v>
      </c>
      <c r="F1787" s="32" t="s">
        <v>283</v>
      </c>
      <c r="G1787" s="40"/>
      <c r="H1787" s="41"/>
      <c r="I1787" s="40"/>
      <c r="J1787" s="38"/>
      <c r="K1787" s="40" t="s">
        <v>173</v>
      </c>
      <c r="L1787" s="40"/>
      <c r="M1787" s="40">
        <v>47</v>
      </c>
      <c r="N1787" s="40" t="s">
        <v>82</v>
      </c>
      <c r="O1787" s="40"/>
      <c r="P1787" s="40">
        <v>47</v>
      </c>
      <c r="Q1787" s="40" t="s">
        <v>15</v>
      </c>
      <c r="R1787" s="40"/>
      <c r="S1787" s="41">
        <v>43661</v>
      </c>
      <c r="T1787" s="42"/>
      <c r="U1787" s="42"/>
      <c r="V1787" s="42"/>
      <c r="W1787" s="42"/>
      <c r="X1787" s="42"/>
    </row>
    <row r="1788" spans="1:24" s="33" customFormat="1" ht="16.5" thickBot="1" x14ac:dyDescent="0.3">
      <c r="A1788" s="40">
        <v>52544</v>
      </c>
      <c r="B1788" s="40">
        <v>80001</v>
      </c>
      <c r="C1788" s="40"/>
      <c r="D1788" s="40"/>
      <c r="E1788" s="40" t="s">
        <v>282</v>
      </c>
      <c r="F1788" s="32" t="s">
        <v>283</v>
      </c>
      <c r="G1788" s="40"/>
      <c r="H1788" s="41"/>
      <c r="I1788" s="40"/>
      <c r="J1788" s="38"/>
      <c r="K1788" s="40" t="s">
        <v>243</v>
      </c>
      <c r="L1788" s="40"/>
      <c r="M1788" s="40">
        <v>47</v>
      </c>
      <c r="N1788" s="40" t="s">
        <v>85</v>
      </c>
      <c r="O1788" s="40"/>
      <c r="P1788" s="40">
        <v>47</v>
      </c>
      <c r="Q1788" s="40" t="s">
        <v>15</v>
      </c>
      <c r="R1788" s="40"/>
      <c r="S1788" s="41">
        <v>43661</v>
      </c>
      <c r="T1788" s="42"/>
      <c r="U1788" s="42"/>
      <c r="V1788" s="42"/>
      <c r="W1788" s="42"/>
      <c r="X1788" s="42"/>
    </row>
    <row r="1789" spans="1:24" s="33" customFormat="1" ht="16.5" thickBot="1" x14ac:dyDescent="0.3">
      <c r="A1789" s="40">
        <v>52213</v>
      </c>
      <c r="B1789" s="40">
        <v>80001</v>
      </c>
      <c r="C1789" s="40"/>
      <c r="D1789" s="32"/>
      <c r="E1789" s="40" t="s">
        <v>282</v>
      </c>
      <c r="F1789" s="32" t="s">
        <v>283</v>
      </c>
      <c r="G1789" s="40"/>
      <c r="H1789" s="41"/>
      <c r="I1789" s="32"/>
      <c r="J1789" s="38"/>
      <c r="K1789" s="40" t="s">
        <v>94</v>
      </c>
      <c r="L1789" s="40"/>
      <c r="M1789" s="40">
        <v>47</v>
      </c>
      <c r="N1789" s="40" t="s">
        <v>78</v>
      </c>
      <c r="O1789" s="40"/>
      <c r="P1789" s="40">
        <v>47</v>
      </c>
      <c r="Q1789" s="40" t="s">
        <v>15</v>
      </c>
      <c r="R1789" s="40"/>
      <c r="S1789" s="41">
        <v>43661</v>
      </c>
      <c r="T1789" s="42"/>
      <c r="U1789" s="42"/>
      <c r="V1789" s="42"/>
      <c r="W1789" s="42"/>
      <c r="X1789" s="42"/>
    </row>
    <row r="1790" spans="1:24" s="33" customFormat="1" ht="16.5" thickBot="1" x14ac:dyDescent="0.3">
      <c r="A1790" s="40">
        <v>52223</v>
      </c>
      <c r="B1790" s="40">
        <v>80001</v>
      </c>
      <c r="C1790" s="40"/>
      <c r="D1790" s="32"/>
      <c r="E1790" s="40" t="s">
        <v>282</v>
      </c>
      <c r="F1790" s="32" t="s">
        <v>283</v>
      </c>
      <c r="G1790" s="40"/>
      <c r="H1790" s="41"/>
      <c r="I1790" s="32"/>
      <c r="J1790" s="38"/>
      <c r="K1790" s="40" t="s">
        <v>99</v>
      </c>
      <c r="L1790" s="40"/>
      <c r="M1790" s="40">
        <v>47</v>
      </c>
      <c r="N1790" s="40" t="s">
        <v>78</v>
      </c>
      <c r="O1790" s="40"/>
      <c r="P1790" s="40">
        <v>47</v>
      </c>
      <c r="Q1790" s="40" t="s">
        <v>15</v>
      </c>
      <c r="R1790" s="40"/>
      <c r="S1790" s="41">
        <v>43661</v>
      </c>
      <c r="T1790" s="42"/>
      <c r="U1790" s="42"/>
      <c r="V1790" s="42"/>
      <c r="W1790" s="42"/>
      <c r="X1790" s="42"/>
    </row>
    <row r="1791" spans="1:24" s="33" customFormat="1" ht="16.5" thickBot="1" x14ac:dyDescent="0.3">
      <c r="A1791" s="40">
        <v>52363</v>
      </c>
      <c r="B1791" s="40">
        <v>80001</v>
      </c>
      <c r="C1791" s="40"/>
      <c r="D1791" s="40"/>
      <c r="E1791" s="40" t="s">
        <v>282</v>
      </c>
      <c r="F1791" s="32" t="s">
        <v>283</v>
      </c>
      <c r="G1791" s="40"/>
      <c r="H1791" s="41"/>
      <c r="I1791" s="40"/>
      <c r="J1791" s="38"/>
      <c r="K1791" s="40" t="s">
        <v>163</v>
      </c>
      <c r="L1791" s="40"/>
      <c r="M1791" s="40">
        <v>47</v>
      </c>
      <c r="N1791" s="40" t="s">
        <v>81</v>
      </c>
      <c r="O1791" s="40"/>
      <c r="P1791" s="40">
        <v>47</v>
      </c>
      <c r="Q1791" s="40" t="s">
        <v>15</v>
      </c>
      <c r="R1791" s="40"/>
      <c r="S1791" s="41">
        <v>43661</v>
      </c>
      <c r="T1791" s="42"/>
      <c r="U1791" s="42"/>
      <c r="V1791" s="42"/>
      <c r="W1791" s="42"/>
      <c r="X1791" s="42"/>
    </row>
    <row r="1792" spans="1:24" s="33" customFormat="1" ht="16.5" thickBot="1" x14ac:dyDescent="0.3">
      <c r="A1792" s="40">
        <v>52618</v>
      </c>
      <c r="B1792" s="40">
        <v>80001</v>
      </c>
      <c r="C1792" s="40"/>
      <c r="D1792" s="40"/>
      <c r="E1792" s="40" t="s">
        <v>282</v>
      </c>
      <c r="F1792" s="32" t="s">
        <v>283</v>
      </c>
      <c r="G1792" s="40"/>
      <c r="H1792" s="41"/>
      <c r="I1792" s="40"/>
      <c r="J1792" s="38"/>
      <c r="K1792" s="40" t="s">
        <v>271</v>
      </c>
      <c r="L1792" s="40"/>
      <c r="M1792" s="40">
        <v>47</v>
      </c>
      <c r="N1792" s="40" t="s">
        <v>87</v>
      </c>
      <c r="O1792" s="40"/>
      <c r="P1792" s="40">
        <v>47</v>
      </c>
      <c r="Q1792" s="40" t="s">
        <v>15</v>
      </c>
      <c r="R1792" s="40"/>
      <c r="S1792" s="41">
        <v>43661</v>
      </c>
      <c r="T1792" s="42"/>
      <c r="U1792" s="42"/>
      <c r="V1792" s="42"/>
      <c r="W1792" s="42"/>
      <c r="X1792" s="42"/>
    </row>
    <row r="1793" spans="1:24" s="33" customFormat="1" ht="16.5" thickBot="1" x14ac:dyDescent="0.3">
      <c r="A1793" s="40">
        <v>52371</v>
      </c>
      <c r="B1793" s="40">
        <v>80001</v>
      </c>
      <c r="C1793" s="40"/>
      <c r="D1793" s="40"/>
      <c r="E1793" s="40" t="s">
        <v>282</v>
      </c>
      <c r="F1793" s="32" t="s">
        <v>283</v>
      </c>
      <c r="G1793" s="40"/>
      <c r="H1793" s="41"/>
      <c r="I1793" s="40"/>
      <c r="J1793" s="38"/>
      <c r="K1793" s="40" t="s">
        <v>167</v>
      </c>
      <c r="L1793" s="40"/>
      <c r="M1793" s="40">
        <v>47</v>
      </c>
      <c r="N1793" s="40" t="s">
        <v>82</v>
      </c>
      <c r="O1793" s="40"/>
      <c r="P1793" s="40">
        <v>47</v>
      </c>
      <c r="Q1793" s="40" t="s">
        <v>15</v>
      </c>
      <c r="R1793" s="40"/>
      <c r="S1793" s="41">
        <v>43661</v>
      </c>
      <c r="T1793" s="42"/>
      <c r="U1793" s="42"/>
      <c r="V1793" s="42"/>
      <c r="W1793" s="42"/>
      <c r="X1793" s="42"/>
    </row>
    <row r="1794" spans="1:24" s="33" customFormat="1" ht="16.5" thickBot="1" x14ac:dyDescent="0.3">
      <c r="A1794" s="40">
        <v>52426</v>
      </c>
      <c r="B1794" s="40">
        <v>80001</v>
      </c>
      <c r="C1794" s="40"/>
      <c r="D1794" s="40"/>
      <c r="E1794" s="40" t="s">
        <v>282</v>
      </c>
      <c r="F1794" s="32" t="s">
        <v>283</v>
      </c>
      <c r="G1794" s="40"/>
      <c r="H1794" s="41"/>
      <c r="I1794" s="40"/>
      <c r="J1794" s="38"/>
      <c r="K1794" s="40" t="s">
        <v>189</v>
      </c>
      <c r="L1794" s="40"/>
      <c r="M1794" s="40">
        <v>47</v>
      </c>
      <c r="N1794" s="40" t="s">
        <v>83</v>
      </c>
      <c r="O1794" s="40"/>
      <c r="P1794" s="40">
        <v>47</v>
      </c>
      <c r="Q1794" s="40" t="s">
        <v>15</v>
      </c>
      <c r="R1794" s="40"/>
      <c r="S1794" s="41">
        <v>43661</v>
      </c>
      <c r="T1794" s="42"/>
      <c r="U1794" s="42"/>
      <c r="V1794" s="42"/>
      <c r="W1794" s="42"/>
      <c r="X1794" s="42"/>
    </row>
    <row r="1795" spans="1:24" s="33" customFormat="1" ht="16.5" thickBot="1" x14ac:dyDescent="0.3">
      <c r="A1795" s="40">
        <v>52454</v>
      </c>
      <c r="B1795" s="40">
        <v>80001</v>
      </c>
      <c r="C1795" s="40"/>
      <c r="D1795" s="40"/>
      <c r="E1795" s="40" t="s">
        <v>282</v>
      </c>
      <c r="F1795" s="32" t="s">
        <v>283</v>
      </c>
      <c r="G1795" s="40"/>
      <c r="H1795" s="41"/>
      <c r="I1795" s="40"/>
      <c r="J1795" s="38"/>
      <c r="K1795" s="40" t="s">
        <v>205</v>
      </c>
      <c r="L1795" s="40"/>
      <c r="M1795" s="40">
        <v>47</v>
      </c>
      <c r="N1795" s="40" t="s">
        <v>83</v>
      </c>
      <c r="O1795" s="40"/>
      <c r="P1795" s="40">
        <v>47</v>
      </c>
      <c r="Q1795" s="40" t="s">
        <v>15</v>
      </c>
      <c r="R1795" s="40"/>
      <c r="S1795" s="41">
        <v>43661</v>
      </c>
      <c r="T1795" s="42"/>
      <c r="U1795" s="42"/>
      <c r="V1795" s="42"/>
      <c r="W1795" s="42"/>
      <c r="X1795" s="42"/>
    </row>
    <row r="1796" spans="1:24" s="33" customFormat="1" ht="16.5" thickBot="1" x14ac:dyDescent="0.3">
      <c r="A1796" s="40">
        <v>52430</v>
      </c>
      <c r="B1796" s="40">
        <v>80001</v>
      </c>
      <c r="C1796" s="40"/>
      <c r="D1796" s="40"/>
      <c r="E1796" s="40" t="s">
        <v>282</v>
      </c>
      <c r="F1796" s="32" t="s">
        <v>283</v>
      </c>
      <c r="G1796" s="40"/>
      <c r="H1796" s="41"/>
      <c r="I1796" s="40"/>
      <c r="J1796" s="38"/>
      <c r="K1796" s="40" t="s">
        <v>191</v>
      </c>
      <c r="L1796" s="40"/>
      <c r="M1796" s="40">
        <v>47</v>
      </c>
      <c r="N1796" s="40" t="s">
        <v>83</v>
      </c>
      <c r="O1796" s="40"/>
      <c r="P1796" s="40">
        <v>47</v>
      </c>
      <c r="Q1796" s="40" t="s">
        <v>15</v>
      </c>
      <c r="R1796" s="40"/>
      <c r="S1796" s="41">
        <v>43661</v>
      </c>
      <c r="T1796" s="42"/>
      <c r="U1796" s="42"/>
      <c r="V1796" s="42"/>
      <c r="W1796" s="42"/>
      <c r="X1796" s="42"/>
    </row>
    <row r="1797" spans="1:24" s="33" customFormat="1" ht="16.5" thickBot="1" x14ac:dyDescent="0.3">
      <c r="A1797" s="40">
        <v>52287</v>
      </c>
      <c r="B1797" s="40">
        <v>80001</v>
      </c>
      <c r="C1797" s="40"/>
      <c r="D1797" s="40"/>
      <c r="E1797" s="40" t="s">
        <v>282</v>
      </c>
      <c r="F1797" s="32" t="s">
        <v>283</v>
      </c>
      <c r="G1797" s="40"/>
      <c r="H1797" s="41"/>
      <c r="I1797" s="40"/>
      <c r="J1797" s="38"/>
      <c r="K1797" s="40" t="s">
        <v>129</v>
      </c>
      <c r="L1797" s="40"/>
      <c r="M1797" s="40">
        <v>47</v>
      </c>
      <c r="N1797" s="40" t="s">
        <v>80</v>
      </c>
      <c r="O1797" s="40"/>
      <c r="P1797" s="40">
        <v>47</v>
      </c>
      <c r="Q1797" s="40" t="s">
        <v>15</v>
      </c>
      <c r="R1797" s="40"/>
      <c r="S1797" s="41">
        <v>43661</v>
      </c>
      <c r="T1797" s="42"/>
      <c r="U1797" s="42"/>
      <c r="V1797" s="42"/>
      <c r="W1797" s="42"/>
      <c r="X1797" s="42"/>
    </row>
    <row r="1798" spans="1:24" s="33" customFormat="1" ht="16.5" thickBot="1" x14ac:dyDescent="0.3">
      <c r="A1798" s="40">
        <v>52306</v>
      </c>
      <c r="B1798" s="40">
        <v>80001</v>
      </c>
      <c r="C1798" s="40"/>
      <c r="D1798" s="40"/>
      <c r="E1798" s="40" t="s">
        <v>282</v>
      </c>
      <c r="F1798" s="32" t="s">
        <v>283</v>
      </c>
      <c r="G1798" s="40"/>
      <c r="H1798" s="41"/>
      <c r="I1798" s="40"/>
      <c r="J1798" s="38"/>
      <c r="K1798" s="40" t="s">
        <v>135</v>
      </c>
      <c r="L1798" s="40"/>
      <c r="M1798" s="40">
        <v>47</v>
      </c>
      <c r="N1798" s="40" t="s">
        <v>80</v>
      </c>
      <c r="O1798" s="40"/>
      <c r="P1798" s="40">
        <v>47</v>
      </c>
      <c r="Q1798" s="40" t="s">
        <v>15</v>
      </c>
      <c r="R1798" s="40"/>
      <c r="S1798" s="41">
        <v>43661</v>
      </c>
      <c r="T1798" s="42"/>
      <c r="U1798" s="42"/>
      <c r="V1798" s="42"/>
      <c r="W1798" s="42"/>
      <c r="X1798" s="42"/>
    </row>
    <row r="1799" spans="1:24" s="33" customFormat="1" ht="16.5" thickBot="1" x14ac:dyDescent="0.3">
      <c r="A1799" s="40">
        <v>52386</v>
      </c>
      <c r="B1799" s="40">
        <v>80001</v>
      </c>
      <c r="C1799" s="40"/>
      <c r="D1799" s="40"/>
      <c r="E1799" s="40" t="s">
        <v>282</v>
      </c>
      <c r="F1799" s="32" t="s">
        <v>283</v>
      </c>
      <c r="G1799" s="40"/>
      <c r="H1799" s="41"/>
      <c r="I1799" s="40"/>
      <c r="J1799" s="38"/>
      <c r="K1799" s="40" t="s">
        <v>173</v>
      </c>
      <c r="L1799" s="40"/>
      <c r="M1799" s="40">
        <v>47</v>
      </c>
      <c r="N1799" s="40" t="s">
        <v>82</v>
      </c>
      <c r="O1799" s="40"/>
      <c r="P1799" s="40">
        <v>47</v>
      </c>
      <c r="Q1799" s="40" t="s">
        <v>15</v>
      </c>
      <c r="R1799" s="40"/>
      <c r="S1799" s="41">
        <v>43661</v>
      </c>
      <c r="T1799" s="42"/>
      <c r="U1799" s="42"/>
      <c r="V1799" s="42"/>
      <c r="W1799" s="42"/>
      <c r="X1799" s="42"/>
    </row>
    <row r="1800" spans="1:24" s="33" customFormat="1" ht="16.5" thickBot="1" x14ac:dyDescent="0.3">
      <c r="A1800" s="40">
        <v>52435</v>
      </c>
      <c r="B1800" s="40">
        <v>80001</v>
      </c>
      <c r="C1800" s="40"/>
      <c r="D1800" s="40"/>
      <c r="E1800" s="40" t="s">
        <v>282</v>
      </c>
      <c r="F1800" s="32" t="s">
        <v>283</v>
      </c>
      <c r="G1800" s="40"/>
      <c r="H1800" s="41"/>
      <c r="I1800" s="40"/>
      <c r="J1800" s="38"/>
      <c r="K1800" s="40" t="s">
        <v>193</v>
      </c>
      <c r="L1800" s="40"/>
      <c r="M1800" s="40">
        <v>47</v>
      </c>
      <c r="N1800" s="40" t="s">
        <v>83</v>
      </c>
      <c r="O1800" s="40"/>
      <c r="P1800" s="40">
        <v>47</v>
      </c>
      <c r="Q1800" s="40" t="s">
        <v>15</v>
      </c>
      <c r="R1800" s="40"/>
      <c r="S1800" s="41">
        <v>43661</v>
      </c>
      <c r="T1800" s="42"/>
      <c r="U1800" s="42"/>
      <c r="V1800" s="42"/>
      <c r="W1800" s="42"/>
      <c r="X1800" s="42"/>
    </row>
    <row r="1801" spans="1:24" s="33" customFormat="1" ht="16.5" thickBot="1" x14ac:dyDescent="0.3">
      <c r="A1801" s="40">
        <v>52548</v>
      </c>
      <c r="B1801" s="40">
        <v>80001</v>
      </c>
      <c r="C1801" s="40"/>
      <c r="D1801" s="40"/>
      <c r="E1801" s="40" t="s">
        <v>282</v>
      </c>
      <c r="F1801" s="32" t="s">
        <v>283</v>
      </c>
      <c r="G1801" s="40"/>
      <c r="H1801" s="41"/>
      <c r="I1801" s="40"/>
      <c r="J1801" s="38"/>
      <c r="K1801" s="40" t="s">
        <v>245</v>
      </c>
      <c r="L1801" s="40"/>
      <c r="M1801" s="40">
        <v>47</v>
      </c>
      <c r="N1801" s="40" t="s">
        <v>85</v>
      </c>
      <c r="O1801" s="40"/>
      <c r="P1801" s="40">
        <v>47</v>
      </c>
      <c r="Q1801" s="40" t="s">
        <v>15</v>
      </c>
      <c r="R1801" s="40"/>
      <c r="S1801" s="41">
        <v>43661</v>
      </c>
      <c r="T1801" s="42"/>
      <c r="U1801" s="42"/>
      <c r="V1801" s="42"/>
      <c r="W1801" s="42"/>
      <c r="X1801" s="42"/>
    </row>
    <row r="1802" spans="1:24" s="33" customFormat="1" ht="16.5" thickBot="1" x14ac:dyDescent="0.3">
      <c r="A1802" s="40">
        <v>52575</v>
      </c>
      <c r="B1802" s="40">
        <v>80001</v>
      </c>
      <c r="C1802" s="40"/>
      <c r="D1802" s="40"/>
      <c r="E1802" s="40" t="s">
        <v>282</v>
      </c>
      <c r="F1802" s="32" t="s">
        <v>283</v>
      </c>
      <c r="G1802" s="40"/>
      <c r="H1802" s="41"/>
      <c r="I1802" s="40"/>
      <c r="J1802" s="38"/>
      <c r="K1802" s="40" t="s">
        <v>255</v>
      </c>
      <c r="L1802" s="40"/>
      <c r="M1802" s="40">
        <v>47</v>
      </c>
      <c r="N1802" s="40" t="s">
        <v>86</v>
      </c>
      <c r="O1802" s="40"/>
      <c r="P1802" s="40">
        <v>47</v>
      </c>
      <c r="Q1802" s="40" t="s">
        <v>15</v>
      </c>
      <c r="R1802" s="40"/>
      <c r="S1802" s="41">
        <v>43661</v>
      </c>
      <c r="T1802" s="42"/>
      <c r="U1802" s="42"/>
      <c r="V1802" s="42"/>
      <c r="W1802" s="42"/>
      <c r="X1802" s="42"/>
    </row>
    <row r="1803" spans="1:24" s="33" customFormat="1" ht="16.5" thickBot="1" x14ac:dyDescent="0.3">
      <c r="A1803" s="40">
        <v>52299</v>
      </c>
      <c r="B1803" s="40">
        <v>80001</v>
      </c>
      <c r="C1803" s="40"/>
      <c r="D1803" s="40"/>
      <c r="E1803" s="40" t="s">
        <v>282</v>
      </c>
      <c r="F1803" s="32" t="s">
        <v>283</v>
      </c>
      <c r="G1803" s="40"/>
      <c r="H1803" s="41"/>
      <c r="I1803" s="40"/>
      <c r="J1803" s="38"/>
      <c r="K1803" s="40" t="s">
        <v>132</v>
      </c>
      <c r="L1803" s="40"/>
      <c r="M1803" s="40">
        <v>47</v>
      </c>
      <c r="N1803" s="40" t="s">
        <v>80</v>
      </c>
      <c r="O1803" s="40"/>
      <c r="P1803" s="40">
        <v>47</v>
      </c>
      <c r="Q1803" s="40" t="s">
        <v>15</v>
      </c>
      <c r="R1803" s="40"/>
      <c r="S1803" s="41">
        <v>43661</v>
      </c>
      <c r="T1803" s="42"/>
      <c r="U1803" s="42"/>
      <c r="V1803" s="42"/>
      <c r="W1803" s="42"/>
      <c r="X1803" s="42"/>
    </row>
    <row r="1804" spans="1:24" s="33" customFormat="1" ht="16.5" thickBot="1" x14ac:dyDescent="0.3">
      <c r="A1804" s="40">
        <v>52444</v>
      </c>
      <c r="B1804" s="40">
        <v>80001</v>
      </c>
      <c r="C1804" s="40"/>
      <c r="D1804" s="40"/>
      <c r="E1804" s="40" t="s">
        <v>282</v>
      </c>
      <c r="F1804" s="32" t="s">
        <v>283</v>
      </c>
      <c r="G1804" s="40"/>
      <c r="H1804" s="41"/>
      <c r="I1804" s="40"/>
      <c r="J1804" s="38"/>
      <c r="K1804" s="40" t="s">
        <v>199</v>
      </c>
      <c r="L1804" s="40"/>
      <c r="M1804" s="40">
        <v>47</v>
      </c>
      <c r="N1804" s="40" t="s">
        <v>83</v>
      </c>
      <c r="O1804" s="40"/>
      <c r="P1804" s="40">
        <v>47</v>
      </c>
      <c r="Q1804" s="40" t="s">
        <v>15</v>
      </c>
      <c r="R1804" s="40"/>
      <c r="S1804" s="41">
        <v>43661</v>
      </c>
      <c r="T1804" s="42"/>
      <c r="U1804" s="42"/>
      <c r="V1804" s="42"/>
      <c r="W1804" s="42"/>
      <c r="X1804" s="42"/>
    </row>
    <row r="1805" spans="1:24" s="33" customFormat="1" ht="16.5" thickBot="1" x14ac:dyDescent="0.3">
      <c r="A1805" s="40">
        <v>52284</v>
      </c>
      <c r="B1805" s="40">
        <v>80001</v>
      </c>
      <c r="C1805" s="40"/>
      <c r="D1805" s="40"/>
      <c r="E1805" s="40" t="s">
        <v>282</v>
      </c>
      <c r="F1805" s="32" t="s">
        <v>283</v>
      </c>
      <c r="G1805" s="40"/>
      <c r="H1805" s="41"/>
      <c r="I1805" s="40"/>
      <c r="J1805" s="38"/>
      <c r="K1805" s="40" t="s">
        <v>128</v>
      </c>
      <c r="L1805" s="40"/>
      <c r="M1805" s="40">
        <v>47</v>
      </c>
      <c r="N1805" s="40" t="s">
        <v>80</v>
      </c>
      <c r="O1805" s="40"/>
      <c r="P1805" s="40">
        <v>47</v>
      </c>
      <c r="Q1805" s="40" t="s">
        <v>15</v>
      </c>
      <c r="R1805" s="40"/>
      <c r="S1805" s="41">
        <v>43661</v>
      </c>
      <c r="T1805" s="42"/>
      <c r="U1805" s="42"/>
      <c r="V1805" s="42"/>
      <c r="W1805" s="42"/>
      <c r="X1805" s="42"/>
    </row>
    <row r="1806" spans="1:24" s="33" customFormat="1" ht="16.5" thickBot="1" x14ac:dyDescent="0.3">
      <c r="A1806" s="40">
        <v>52445</v>
      </c>
      <c r="B1806" s="40">
        <v>80001</v>
      </c>
      <c r="C1806" s="40"/>
      <c r="D1806" s="40"/>
      <c r="E1806" s="40" t="s">
        <v>282</v>
      </c>
      <c r="F1806" s="32" t="s">
        <v>283</v>
      </c>
      <c r="G1806" s="40"/>
      <c r="H1806" s="41"/>
      <c r="I1806" s="40"/>
      <c r="J1806" s="38"/>
      <c r="K1806" s="40" t="s">
        <v>200</v>
      </c>
      <c r="L1806" s="40"/>
      <c r="M1806" s="40">
        <v>47</v>
      </c>
      <c r="N1806" s="40" t="s">
        <v>83</v>
      </c>
      <c r="O1806" s="40"/>
      <c r="P1806" s="40">
        <v>47</v>
      </c>
      <c r="Q1806" s="40" t="s">
        <v>15</v>
      </c>
      <c r="R1806" s="40"/>
      <c r="S1806" s="41">
        <v>43661</v>
      </c>
      <c r="T1806" s="42"/>
      <c r="U1806" s="42"/>
      <c r="V1806" s="42"/>
      <c r="W1806" s="42"/>
      <c r="X1806" s="42"/>
    </row>
    <row r="1807" spans="1:24" s="33" customFormat="1" ht="16.5" thickBot="1" x14ac:dyDescent="0.3">
      <c r="A1807" s="40">
        <v>52397</v>
      </c>
      <c r="B1807" s="40">
        <v>80001</v>
      </c>
      <c r="C1807" s="40"/>
      <c r="D1807" s="40"/>
      <c r="E1807" s="40" t="s">
        <v>282</v>
      </c>
      <c r="F1807" s="32" t="s">
        <v>283</v>
      </c>
      <c r="G1807" s="40"/>
      <c r="H1807" s="41"/>
      <c r="I1807" s="40"/>
      <c r="J1807" s="38"/>
      <c r="K1807" s="40" t="s">
        <v>177</v>
      </c>
      <c r="L1807" s="40"/>
      <c r="M1807" s="40">
        <v>47</v>
      </c>
      <c r="N1807" s="40" t="s">
        <v>82</v>
      </c>
      <c r="O1807" s="40"/>
      <c r="P1807" s="40">
        <v>47</v>
      </c>
      <c r="Q1807" s="40" t="s">
        <v>15</v>
      </c>
      <c r="R1807" s="40"/>
      <c r="S1807" s="41">
        <v>43661</v>
      </c>
      <c r="T1807" s="42"/>
      <c r="U1807" s="42"/>
      <c r="V1807" s="42"/>
      <c r="W1807" s="42"/>
      <c r="X1807" s="42"/>
    </row>
    <row r="1808" spans="1:24" s="33" customFormat="1" ht="16.5" thickBot="1" x14ac:dyDescent="0.3">
      <c r="A1808" s="40">
        <v>52442</v>
      </c>
      <c r="B1808" s="40">
        <v>80001</v>
      </c>
      <c r="C1808" s="40"/>
      <c r="D1808" s="40"/>
      <c r="E1808" s="40" t="s">
        <v>282</v>
      </c>
      <c r="F1808" s="32" t="s">
        <v>283</v>
      </c>
      <c r="G1808" s="40"/>
      <c r="H1808" s="41"/>
      <c r="I1808" s="40"/>
      <c r="J1808" s="38"/>
      <c r="K1808" s="40" t="s">
        <v>198</v>
      </c>
      <c r="L1808" s="40"/>
      <c r="M1808" s="40">
        <v>47</v>
      </c>
      <c r="N1808" s="40" t="s">
        <v>83</v>
      </c>
      <c r="O1808" s="40"/>
      <c r="P1808" s="40">
        <v>47</v>
      </c>
      <c r="Q1808" s="40" t="s">
        <v>15</v>
      </c>
      <c r="R1808" s="40"/>
      <c r="S1808" s="41">
        <v>43661</v>
      </c>
      <c r="T1808" s="42"/>
      <c r="U1808" s="42"/>
      <c r="V1808" s="42"/>
      <c r="W1808" s="42"/>
      <c r="X1808" s="42"/>
    </row>
    <row r="1809" spans="1:24" s="33" customFormat="1" ht="16.5" thickBot="1" x14ac:dyDescent="0.3">
      <c r="A1809" s="40">
        <v>52560</v>
      </c>
      <c r="B1809" s="40">
        <v>80001</v>
      </c>
      <c r="C1809" s="40"/>
      <c r="D1809" s="40"/>
      <c r="E1809" s="40" t="s">
        <v>282</v>
      </c>
      <c r="F1809" s="32" t="s">
        <v>283</v>
      </c>
      <c r="G1809" s="40"/>
      <c r="H1809" s="41"/>
      <c r="I1809" s="40"/>
      <c r="J1809" s="38"/>
      <c r="K1809" s="40" t="s">
        <v>250</v>
      </c>
      <c r="L1809" s="40"/>
      <c r="M1809" s="40">
        <v>47</v>
      </c>
      <c r="N1809" s="40" t="s">
        <v>86</v>
      </c>
      <c r="O1809" s="40"/>
      <c r="P1809" s="40">
        <v>47</v>
      </c>
      <c r="Q1809" s="40" t="s">
        <v>15</v>
      </c>
      <c r="R1809" s="40"/>
      <c r="S1809" s="41">
        <v>43661</v>
      </c>
      <c r="T1809" s="42"/>
      <c r="U1809" s="42"/>
      <c r="V1809" s="42"/>
      <c r="W1809" s="42"/>
      <c r="X1809" s="42"/>
    </row>
    <row r="1810" spans="1:24" s="33" customFormat="1" ht="16.5" thickBot="1" x14ac:dyDescent="0.3">
      <c r="A1810" s="40">
        <v>52446</v>
      </c>
      <c r="B1810" s="40">
        <v>80001</v>
      </c>
      <c r="C1810" s="40"/>
      <c r="D1810" s="40"/>
      <c r="E1810" s="40" t="s">
        <v>282</v>
      </c>
      <c r="F1810" s="32" t="s">
        <v>283</v>
      </c>
      <c r="G1810" s="40"/>
      <c r="H1810" s="41"/>
      <c r="I1810" s="40"/>
      <c r="J1810" s="38"/>
      <c r="K1810" s="40" t="s">
        <v>200</v>
      </c>
      <c r="L1810" s="40"/>
      <c r="M1810" s="40">
        <v>47</v>
      </c>
      <c r="N1810" s="40" t="s">
        <v>83</v>
      </c>
      <c r="O1810" s="40"/>
      <c r="P1810" s="40">
        <v>47</v>
      </c>
      <c r="Q1810" s="40" t="s">
        <v>15</v>
      </c>
      <c r="R1810" s="40"/>
      <c r="S1810" s="41">
        <v>43661</v>
      </c>
      <c r="T1810" s="42"/>
      <c r="U1810" s="42"/>
      <c r="V1810" s="42"/>
      <c r="W1810" s="42"/>
      <c r="X1810" s="42"/>
    </row>
    <row r="1811" spans="1:24" s="33" customFormat="1" ht="16.5" thickBot="1" x14ac:dyDescent="0.3">
      <c r="A1811" s="40">
        <v>52246</v>
      </c>
      <c r="B1811" s="40">
        <v>80001</v>
      </c>
      <c r="C1811" s="40"/>
      <c r="D1811" s="32"/>
      <c r="E1811" s="40" t="s">
        <v>282</v>
      </c>
      <c r="F1811" s="32" t="s">
        <v>283</v>
      </c>
      <c r="G1811" s="40"/>
      <c r="H1811" s="41"/>
      <c r="I1811" s="32"/>
      <c r="J1811" s="38"/>
      <c r="K1811" s="40" t="s">
        <v>109</v>
      </c>
      <c r="L1811" s="40"/>
      <c r="M1811" s="40">
        <v>47</v>
      </c>
      <c r="N1811" s="40" t="s">
        <v>79</v>
      </c>
      <c r="O1811" s="40"/>
      <c r="P1811" s="40">
        <v>47</v>
      </c>
      <c r="Q1811" s="40" t="s">
        <v>15</v>
      </c>
      <c r="R1811" s="40"/>
      <c r="S1811" s="41">
        <v>43661</v>
      </c>
      <c r="T1811" s="42"/>
      <c r="U1811" s="42"/>
      <c r="V1811" s="42"/>
      <c r="W1811" s="42"/>
      <c r="X1811" s="42"/>
    </row>
    <row r="1812" spans="1:24" s="33" customFormat="1" ht="16.5" thickBot="1" x14ac:dyDescent="0.3">
      <c r="A1812" s="40">
        <v>52398</v>
      </c>
      <c r="B1812" s="40">
        <v>80001</v>
      </c>
      <c r="C1812" s="40"/>
      <c r="D1812" s="40"/>
      <c r="E1812" s="40" t="s">
        <v>282</v>
      </c>
      <c r="F1812" s="32" t="s">
        <v>283</v>
      </c>
      <c r="G1812" s="40"/>
      <c r="H1812" s="41"/>
      <c r="I1812" s="40"/>
      <c r="J1812" s="38"/>
      <c r="K1812" s="40" t="s">
        <v>177</v>
      </c>
      <c r="L1812" s="40"/>
      <c r="M1812" s="40">
        <v>47</v>
      </c>
      <c r="N1812" s="40" t="s">
        <v>82</v>
      </c>
      <c r="O1812" s="40"/>
      <c r="P1812" s="40">
        <v>47</v>
      </c>
      <c r="Q1812" s="40" t="s">
        <v>15</v>
      </c>
      <c r="R1812" s="40"/>
      <c r="S1812" s="41">
        <v>43661</v>
      </c>
      <c r="T1812" s="42"/>
      <c r="U1812" s="42"/>
      <c r="V1812" s="42"/>
      <c r="W1812" s="42"/>
      <c r="X1812" s="42"/>
    </row>
    <row r="1813" spans="1:24" s="33" customFormat="1" ht="16.5" thickBot="1" x14ac:dyDescent="0.3">
      <c r="A1813" s="40">
        <v>52357</v>
      </c>
      <c r="B1813" s="40">
        <v>80001</v>
      </c>
      <c r="C1813" s="40"/>
      <c r="D1813" s="40"/>
      <c r="E1813" s="40" t="s">
        <v>282</v>
      </c>
      <c r="F1813" s="32" t="s">
        <v>283</v>
      </c>
      <c r="G1813" s="40"/>
      <c r="H1813" s="41"/>
      <c r="I1813" s="40"/>
      <c r="J1813" s="38"/>
      <c r="K1813" s="40" t="s">
        <v>159</v>
      </c>
      <c r="L1813" s="40"/>
      <c r="M1813" s="40">
        <v>47</v>
      </c>
      <c r="N1813" s="40" t="s">
        <v>81</v>
      </c>
      <c r="O1813" s="40"/>
      <c r="P1813" s="40">
        <v>47</v>
      </c>
      <c r="Q1813" s="40" t="s">
        <v>15</v>
      </c>
      <c r="R1813" s="40"/>
      <c r="S1813" s="41">
        <v>43661</v>
      </c>
      <c r="T1813" s="42"/>
      <c r="U1813" s="42"/>
      <c r="V1813" s="42"/>
      <c r="W1813" s="42"/>
      <c r="X1813" s="42"/>
    </row>
    <row r="1814" spans="1:24" s="33" customFormat="1" ht="16.5" thickBot="1" x14ac:dyDescent="0.3">
      <c r="A1814" s="40">
        <v>52584</v>
      </c>
      <c r="B1814" s="40">
        <v>80001</v>
      </c>
      <c r="C1814" s="40"/>
      <c r="D1814" s="40"/>
      <c r="E1814" s="40" t="s">
        <v>282</v>
      </c>
      <c r="F1814" s="32" t="s">
        <v>283</v>
      </c>
      <c r="G1814" s="40"/>
      <c r="H1814" s="41"/>
      <c r="I1814" s="40"/>
      <c r="J1814" s="38"/>
      <c r="K1814" s="40" t="s">
        <v>257</v>
      </c>
      <c r="L1814" s="40"/>
      <c r="M1814" s="40">
        <v>47</v>
      </c>
      <c r="N1814" s="40" t="s">
        <v>86</v>
      </c>
      <c r="O1814" s="40"/>
      <c r="P1814" s="40">
        <v>47</v>
      </c>
      <c r="Q1814" s="40" t="s">
        <v>15</v>
      </c>
      <c r="R1814" s="40"/>
      <c r="S1814" s="41">
        <v>43661</v>
      </c>
      <c r="T1814" s="42"/>
      <c r="U1814" s="42"/>
      <c r="V1814" s="42"/>
      <c r="W1814" s="42"/>
      <c r="X1814" s="42"/>
    </row>
    <row r="1815" spans="1:24" s="33" customFormat="1" ht="16.5" thickBot="1" x14ac:dyDescent="0.3">
      <c r="A1815" s="40">
        <v>52216</v>
      </c>
      <c r="B1815" s="40">
        <v>80001</v>
      </c>
      <c r="C1815" s="40"/>
      <c r="D1815" s="32"/>
      <c r="E1815" s="40" t="s">
        <v>282</v>
      </c>
      <c r="F1815" s="32" t="s">
        <v>283</v>
      </c>
      <c r="G1815" s="40"/>
      <c r="H1815" s="41"/>
      <c r="I1815" s="32"/>
      <c r="J1815" s="38"/>
      <c r="K1815" s="40" t="s">
        <v>96</v>
      </c>
      <c r="L1815" s="40"/>
      <c r="M1815" s="40">
        <v>47</v>
      </c>
      <c r="N1815" s="40" t="s">
        <v>78</v>
      </c>
      <c r="O1815" s="40"/>
      <c r="P1815" s="40">
        <v>47</v>
      </c>
      <c r="Q1815" s="40" t="s">
        <v>15</v>
      </c>
      <c r="R1815" s="40"/>
      <c r="S1815" s="41">
        <v>43661</v>
      </c>
      <c r="T1815" s="42"/>
      <c r="U1815" s="42"/>
      <c r="V1815" s="42"/>
      <c r="W1815" s="42"/>
      <c r="X1815" s="42"/>
    </row>
    <row r="1816" spans="1:24" s="33" customFormat="1" ht="16.5" thickBot="1" x14ac:dyDescent="0.3">
      <c r="A1816" s="40">
        <v>52276</v>
      </c>
      <c r="B1816" s="40">
        <v>80001</v>
      </c>
      <c r="C1816" s="40"/>
      <c r="D1816" s="40"/>
      <c r="E1816" s="40" t="s">
        <v>282</v>
      </c>
      <c r="F1816" s="32" t="s">
        <v>283</v>
      </c>
      <c r="G1816" s="40"/>
      <c r="H1816" s="41"/>
      <c r="I1816" s="40"/>
      <c r="J1816" s="38"/>
      <c r="K1816" s="40" t="s">
        <v>126</v>
      </c>
      <c r="L1816" s="40"/>
      <c r="M1816" s="40">
        <v>47</v>
      </c>
      <c r="N1816" s="40" t="s">
        <v>80</v>
      </c>
      <c r="O1816" s="40"/>
      <c r="P1816" s="40">
        <v>47</v>
      </c>
      <c r="Q1816" s="40" t="s">
        <v>15</v>
      </c>
      <c r="R1816" s="40"/>
      <c r="S1816" s="41">
        <v>43661</v>
      </c>
      <c r="T1816" s="42"/>
      <c r="U1816" s="42"/>
      <c r="V1816" s="42"/>
      <c r="W1816" s="42"/>
      <c r="X1816" s="42"/>
    </row>
    <row r="1817" spans="1:24" s="33" customFormat="1" ht="16.5" thickBot="1" x14ac:dyDescent="0.3">
      <c r="A1817" s="40">
        <v>52342</v>
      </c>
      <c r="B1817" s="40">
        <v>80001</v>
      </c>
      <c r="C1817" s="40"/>
      <c r="D1817" s="40"/>
      <c r="E1817" s="40" t="s">
        <v>282</v>
      </c>
      <c r="F1817" s="32" t="s">
        <v>283</v>
      </c>
      <c r="G1817" s="40"/>
      <c r="H1817" s="41"/>
      <c r="I1817" s="40"/>
      <c r="J1817" s="38"/>
      <c r="K1817" s="40" t="s">
        <v>152</v>
      </c>
      <c r="L1817" s="40"/>
      <c r="M1817" s="40">
        <v>47</v>
      </c>
      <c r="N1817" s="40" t="s">
        <v>81</v>
      </c>
      <c r="O1817" s="40"/>
      <c r="P1817" s="40">
        <v>47</v>
      </c>
      <c r="Q1817" s="40" t="s">
        <v>15</v>
      </c>
      <c r="R1817" s="40"/>
      <c r="S1817" s="41">
        <v>43661</v>
      </c>
      <c r="T1817" s="42"/>
      <c r="U1817" s="42"/>
      <c r="V1817" s="42"/>
      <c r="W1817" s="42"/>
      <c r="X1817" s="42"/>
    </row>
    <row r="1818" spans="1:24" s="33" customFormat="1" ht="16.5" thickBot="1" x14ac:dyDescent="0.3">
      <c r="A1818" s="40">
        <v>52298</v>
      </c>
      <c r="B1818" s="40">
        <v>80001</v>
      </c>
      <c r="C1818" s="40"/>
      <c r="D1818" s="40"/>
      <c r="E1818" s="40" t="s">
        <v>282</v>
      </c>
      <c r="F1818" s="32" t="s">
        <v>283</v>
      </c>
      <c r="G1818" s="40"/>
      <c r="H1818" s="41"/>
      <c r="I1818" s="40"/>
      <c r="J1818" s="38"/>
      <c r="K1818" s="40" t="s">
        <v>131</v>
      </c>
      <c r="L1818" s="40"/>
      <c r="M1818" s="40">
        <v>47</v>
      </c>
      <c r="N1818" s="40" t="s">
        <v>80</v>
      </c>
      <c r="O1818" s="40"/>
      <c r="P1818" s="40">
        <v>47</v>
      </c>
      <c r="Q1818" s="40" t="s">
        <v>15</v>
      </c>
      <c r="R1818" s="40"/>
      <c r="S1818" s="41">
        <v>43661</v>
      </c>
      <c r="T1818" s="42"/>
      <c r="U1818" s="42"/>
      <c r="V1818" s="42"/>
      <c r="W1818" s="42"/>
      <c r="X1818" s="42"/>
    </row>
    <row r="1819" spans="1:24" s="33" customFormat="1" ht="16.5" thickBot="1" x14ac:dyDescent="0.3">
      <c r="A1819" s="40">
        <v>52334</v>
      </c>
      <c r="B1819" s="40">
        <v>80001</v>
      </c>
      <c r="C1819" s="40"/>
      <c r="D1819" s="40"/>
      <c r="E1819" s="40" t="s">
        <v>282</v>
      </c>
      <c r="F1819" s="32" t="s">
        <v>283</v>
      </c>
      <c r="G1819" s="40"/>
      <c r="H1819" s="41"/>
      <c r="I1819" s="40"/>
      <c r="J1819" s="38"/>
      <c r="K1819" s="40" t="s">
        <v>149</v>
      </c>
      <c r="L1819" s="40"/>
      <c r="M1819" s="40">
        <v>47</v>
      </c>
      <c r="N1819" s="40" t="s">
        <v>81</v>
      </c>
      <c r="O1819" s="40"/>
      <c r="P1819" s="40">
        <v>47</v>
      </c>
      <c r="Q1819" s="40" t="s">
        <v>15</v>
      </c>
      <c r="R1819" s="40"/>
      <c r="S1819" s="41">
        <v>43661</v>
      </c>
      <c r="T1819" s="42"/>
      <c r="U1819" s="42"/>
      <c r="V1819" s="42"/>
      <c r="W1819" s="42"/>
      <c r="X1819" s="42"/>
    </row>
    <row r="1820" spans="1:24" s="33" customFormat="1" ht="16.5" thickBot="1" x14ac:dyDescent="0.3">
      <c r="A1820" s="40">
        <v>52270</v>
      </c>
      <c r="B1820" s="40">
        <v>80001</v>
      </c>
      <c r="C1820" s="40"/>
      <c r="D1820" s="40"/>
      <c r="E1820" s="40" t="s">
        <v>282</v>
      </c>
      <c r="F1820" s="32" t="s">
        <v>283</v>
      </c>
      <c r="G1820" s="40"/>
      <c r="H1820" s="41"/>
      <c r="I1820" s="40"/>
      <c r="J1820" s="38"/>
      <c r="K1820" s="40" t="s">
        <v>122</v>
      </c>
      <c r="L1820" s="40"/>
      <c r="M1820" s="40">
        <v>47</v>
      </c>
      <c r="N1820" s="40" t="s">
        <v>80</v>
      </c>
      <c r="O1820" s="40"/>
      <c r="P1820" s="40">
        <v>47</v>
      </c>
      <c r="Q1820" s="40" t="s">
        <v>15</v>
      </c>
      <c r="R1820" s="40"/>
      <c r="S1820" s="41">
        <v>43661</v>
      </c>
      <c r="T1820" s="42"/>
      <c r="U1820" s="42"/>
      <c r="V1820" s="42"/>
      <c r="W1820" s="42"/>
      <c r="X1820" s="42"/>
    </row>
    <row r="1821" spans="1:24" s="33" customFormat="1" ht="16.5" thickBot="1" x14ac:dyDescent="0.3">
      <c r="A1821" s="40">
        <v>52487</v>
      </c>
      <c r="B1821" s="40">
        <v>80001</v>
      </c>
      <c r="C1821" s="40"/>
      <c r="D1821" s="40"/>
      <c r="E1821" s="40" t="s">
        <v>282</v>
      </c>
      <c r="F1821" s="32" t="s">
        <v>283</v>
      </c>
      <c r="G1821" s="40"/>
      <c r="H1821" s="41"/>
      <c r="I1821" s="40"/>
      <c r="J1821" s="38"/>
      <c r="K1821" s="40" t="s">
        <v>222</v>
      </c>
      <c r="L1821" s="40"/>
      <c r="M1821" s="40">
        <v>47</v>
      </c>
      <c r="N1821" s="40" t="s">
        <v>84</v>
      </c>
      <c r="O1821" s="40"/>
      <c r="P1821" s="40">
        <v>47</v>
      </c>
      <c r="Q1821" s="40" t="s">
        <v>15</v>
      </c>
      <c r="R1821" s="40"/>
      <c r="S1821" s="41">
        <v>43661</v>
      </c>
      <c r="T1821" s="42"/>
      <c r="U1821" s="42"/>
      <c r="V1821" s="42"/>
      <c r="W1821" s="42"/>
      <c r="X1821" s="42"/>
    </row>
    <row r="1822" spans="1:24" s="33" customFormat="1" ht="16.5" thickBot="1" x14ac:dyDescent="0.3">
      <c r="A1822" s="40">
        <v>52331</v>
      </c>
      <c r="B1822" s="40">
        <v>80001</v>
      </c>
      <c r="C1822" s="40"/>
      <c r="D1822" s="40"/>
      <c r="E1822" s="40" t="s">
        <v>282</v>
      </c>
      <c r="F1822" s="32" t="s">
        <v>283</v>
      </c>
      <c r="G1822" s="40"/>
      <c r="H1822" s="41"/>
      <c r="I1822" s="40"/>
      <c r="J1822" s="38"/>
      <c r="K1822" s="40" t="s">
        <v>148</v>
      </c>
      <c r="L1822" s="40"/>
      <c r="M1822" s="40">
        <v>47</v>
      </c>
      <c r="N1822" s="40" t="s">
        <v>81</v>
      </c>
      <c r="O1822" s="40"/>
      <c r="P1822" s="40">
        <v>47</v>
      </c>
      <c r="Q1822" s="40" t="s">
        <v>15</v>
      </c>
      <c r="R1822" s="40"/>
      <c r="S1822" s="41">
        <v>43661</v>
      </c>
      <c r="T1822" s="42"/>
      <c r="U1822" s="42"/>
      <c r="V1822" s="42"/>
      <c r="W1822" s="42"/>
      <c r="X1822" s="42"/>
    </row>
    <row r="1823" spans="1:24" s="33" customFormat="1" ht="16.5" thickBot="1" x14ac:dyDescent="0.3">
      <c r="A1823" s="40">
        <v>52214</v>
      </c>
      <c r="B1823" s="40">
        <v>80001</v>
      </c>
      <c r="C1823" s="40"/>
      <c r="D1823" s="32"/>
      <c r="E1823" s="40" t="s">
        <v>282</v>
      </c>
      <c r="F1823" s="32" t="s">
        <v>283</v>
      </c>
      <c r="G1823" s="40"/>
      <c r="H1823" s="41"/>
      <c r="I1823" s="32"/>
      <c r="J1823" s="38"/>
      <c r="K1823" s="40" t="s">
        <v>95</v>
      </c>
      <c r="L1823" s="40"/>
      <c r="M1823" s="40">
        <v>47</v>
      </c>
      <c r="N1823" s="40" t="s">
        <v>78</v>
      </c>
      <c r="O1823" s="40"/>
      <c r="P1823" s="40">
        <v>47</v>
      </c>
      <c r="Q1823" s="40" t="s">
        <v>15</v>
      </c>
      <c r="R1823" s="40"/>
      <c r="S1823" s="41">
        <v>43661</v>
      </c>
      <c r="T1823" s="42"/>
      <c r="U1823" s="42"/>
      <c r="V1823" s="42"/>
      <c r="W1823" s="42"/>
      <c r="X1823" s="42"/>
    </row>
    <row r="1824" spans="1:24" s="33" customFormat="1" ht="16.5" thickBot="1" x14ac:dyDescent="0.3">
      <c r="A1824" s="40">
        <v>52588</v>
      </c>
      <c r="B1824" s="40">
        <v>80001</v>
      </c>
      <c r="C1824" s="40"/>
      <c r="D1824" s="40"/>
      <c r="E1824" s="40" t="s">
        <v>282</v>
      </c>
      <c r="F1824" s="32" t="s">
        <v>283</v>
      </c>
      <c r="G1824" s="40"/>
      <c r="H1824" s="41"/>
      <c r="I1824" s="40"/>
      <c r="J1824" s="38"/>
      <c r="K1824" s="40" t="s">
        <v>259</v>
      </c>
      <c r="L1824" s="40"/>
      <c r="M1824" s="40">
        <v>47</v>
      </c>
      <c r="N1824" s="40" t="s">
        <v>86</v>
      </c>
      <c r="O1824" s="40"/>
      <c r="P1824" s="40">
        <v>47</v>
      </c>
      <c r="Q1824" s="40" t="s">
        <v>15</v>
      </c>
      <c r="R1824" s="40"/>
      <c r="S1824" s="41">
        <v>43661</v>
      </c>
      <c r="T1824" s="42"/>
      <c r="U1824" s="42"/>
      <c r="V1824" s="42"/>
      <c r="W1824" s="42"/>
      <c r="X1824" s="42"/>
    </row>
    <row r="1825" spans="1:24" s="33" customFormat="1" ht="16.5" thickBot="1" x14ac:dyDescent="0.3">
      <c r="A1825" s="40">
        <v>52239</v>
      </c>
      <c r="B1825" s="40">
        <v>80001</v>
      </c>
      <c r="C1825" s="40"/>
      <c r="D1825" s="32"/>
      <c r="E1825" s="40" t="s">
        <v>282</v>
      </c>
      <c r="F1825" s="32" t="s">
        <v>283</v>
      </c>
      <c r="G1825" s="40"/>
      <c r="H1825" s="41"/>
      <c r="I1825" s="32"/>
      <c r="J1825" s="38"/>
      <c r="K1825" s="40" t="s">
        <v>104</v>
      </c>
      <c r="L1825" s="40"/>
      <c r="M1825" s="40">
        <v>47</v>
      </c>
      <c r="N1825" s="40" t="s">
        <v>79</v>
      </c>
      <c r="O1825" s="40"/>
      <c r="P1825" s="40">
        <v>47</v>
      </c>
      <c r="Q1825" s="40" t="s">
        <v>15</v>
      </c>
      <c r="R1825" s="40"/>
      <c r="S1825" s="41">
        <v>43661</v>
      </c>
      <c r="T1825" s="42"/>
      <c r="U1825" s="42"/>
      <c r="V1825" s="42"/>
      <c r="W1825" s="42"/>
      <c r="X1825" s="42"/>
    </row>
    <row r="1826" spans="1:24" s="33" customFormat="1" ht="16.5" thickBot="1" x14ac:dyDescent="0.3">
      <c r="A1826" s="40">
        <v>52243</v>
      </c>
      <c r="B1826" s="40">
        <v>80001</v>
      </c>
      <c r="C1826" s="40"/>
      <c r="D1826" s="32"/>
      <c r="E1826" s="40" t="s">
        <v>282</v>
      </c>
      <c r="F1826" s="32" t="s">
        <v>283</v>
      </c>
      <c r="G1826" s="40"/>
      <c r="H1826" s="41"/>
      <c r="I1826" s="32"/>
      <c r="J1826" s="38"/>
      <c r="K1826" s="40" t="s">
        <v>108</v>
      </c>
      <c r="L1826" s="40"/>
      <c r="M1826" s="40">
        <v>47</v>
      </c>
      <c r="N1826" s="40" t="s">
        <v>79</v>
      </c>
      <c r="O1826" s="40"/>
      <c r="P1826" s="40">
        <v>47</v>
      </c>
      <c r="Q1826" s="40" t="s">
        <v>15</v>
      </c>
      <c r="R1826" s="40"/>
      <c r="S1826" s="41">
        <v>43661</v>
      </c>
      <c r="T1826" s="42"/>
      <c r="U1826" s="42"/>
      <c r="V1826" s="42"/>
      <c r="W1826" s="42"/>
      <c r="X1826" s="42"/>
    </row>
    <row r="1827" spans="1:24" s="33" customFormat="1" ht="16.5" thickBot="1" x14ac:dyDescent="0.3">
      <c r="A1827" s="40">
        <v>52367</v>
      </c>
      <c r="B1827" s="40">
        <v>80001</v>
      </c>
      <c r="C1827" s="40"/>
      <c r="D1827" s="40"/>
      <c r="E1827" s="40" t="s">
        <v>282</v>
      </c>
      <c r="F1827" s="32" t="s">
        <v>283</v>
      </c>
      <c r="G1827" s="40"/>
      <c r="H1827" s="41"/>
      <c r="I1827" s="40"/>
      <c r="J1827" s="38"/>
      <c r="K1827" s="40" t="s">
        <v>165</v>
      </c>
      <c r="L1827" s="40"/>
      <c r="M1827" s="40">
        <v>47</v>
      </c>
      <c r="N1827" s="40" t="s">
        <v>82</v>
      </c>
      <c r="O1827" s="40"/>
      <c r="P1827" s="40">
        <v>47</v>
      </c>
      <c r="Q1827" s="40" t="s">
        <v>15</v>
      </c>
      <c r="R1827" s="40"/>
      <c r="S1827" s="41">
        <v>43661</v>
      </c>
      <c r="T1827" s="42"/>
      <c r="U1827" s="42"/>
      <c r="V1827" s="42"/>
      <c r="W1827" s="42"/>
      <c r="X1827" s="42"/>
    </row>
    <row r="1828" spans="1:24" s="33" customFormat="1" ht="16.5" thickBot="1" x14ac:dyDescent="0.3">
      <c r="A1828" s="40">
        <v>52296</v>
      </c>
      <c r="B1828" s="40">
        <v>80001</v>
      </c>
      <c r="C1828" s="40"/>
      <c r="D1828" s="40"/>
      <c r="E1828" s="40" t="s">
        <v>282</v>
      </c>
      <c r="F1828" s="32" t="s">
        <v>283</v>
      </c>
      <c r="G1828" s="40"/>
      <c r="H1828" s="41"/>
      <c r="I1828" s="40"/>
      <c r="J1828" s="38"/>
      <c r="K1828" s="40" t="s">
        <v>131</v>
      </c>
      <c r="L1828" s="40"/>
      <c r="M1828" s="40">
        <v>47</v>
      </c>
      <c r="N1828" s="40" t="s">
        <v>80</v>
      </c>
      <c r="O1828" s="40"/>
      <c r="P1828" s="40">
        <v>47</v>
      </c>
      <c r="Q1828" s="40" t="s">
        <v>15</v>
      </c>
      <c r="R1828" s="40"/>
      <c r="S1828" s="41">
        <v>43661</v>
      </c>
      <c r="T1828" s="42"/>
      <c r="U1828" s="42"/>
      <c r="V1828" s="42"/>
      <c r="W1828" s="42"/>
      <c r="X1828" s="42"/>
    </row>
    <row r="1829" spans="1:24" s="33" customFormat="1" ht="16.5" thickBot="1" x14ac:dyDescent="0.3">
      <c r="A1829" s="40">
        <v>52370</v>
      </c>
      <c r="B1829" s="40">
        <v>80001</v>
      </c>
      <c r="C1829" s="40"/>
      <c r="D1829" s="40"/>
      <c r="E1829" s="40" t="s">
        <v>282</v>
      </c>
      <c r="F1829" s="32" t="s">
        <v>283</v>
      </c>
      <c r="G1829" s="40"/>
      <c r="H1829" s="41"/>
      <c r="I1829" s="40"/>
      <c r="J1829" s="38"/>
      <c r="K1829" s="40" t="s">
        <v>167</v>
      </c>
      <c r="L1829" s="40"/>
      <c r="M1829" s="40">
        <v>47</v>
      </c>
      <c r="N1829" s="40" t="s">
        <v>82</v>
      </c>
      <c r="O1829" s="40"/>
      <c r="P1829" s="40">
        <v>47</v>
      </c>
      <c r="Q1829" s="40" t="s">
        <v>15</v>
      </c>
      <c r="R1829" s="40"/>
      <c r="S1829" s="41">
        <v>43661</v>
      </c>
      <c r="T1829" s="42"/>
      <c r="U1829" s="42"/>
      <c r="V1829" s="42"/>
      <c r="W1829" s="42"/>
      <c r="X1829" s="42"/>
    </row>
    <row r="1830" spans="1:24" s="33" customFormat="1" ht="16.5" thickBot="1" x14ac:dyDescent="0.3">
      <c r="A1830" s="40">
        <v>52405</v>
      </c>
      <c r="B1830" s="40">
        <v>80001</v>
      </c>
      <c r="C1830" s="40"/>
      <c r="D1830" s="40"/>
      <c r="E1830" s="40" t="s">
        <v>282</v>
      </c>
      <c r="F1830" s="32" t="s">
        <v>283</v>
      </c>
      <c r="G1830" s="40"/>
      <c r="H1830" s="41"/>
      <c r="I1830" s="40"/>
      <c r="J1830" s="38"/>
      <c r="K1830" s="40" t="s">
        <v>180</v>
      </c>
      <c r="L1830" s="40"/>
      <c r="M1830" s="40">
        <v>47</v>
      </c>
      <c r="N1830" s="40" t="s">
        <v>82</v>
      </c>
      <c r="O1830" s="40"/>
      <c r="P1830" s="40">
        <v>47</v>
      </c>
      <c r="Q1830" s="40" t="s">
        <v>15</v>
      </c>
      <c r="R1830" s="40"/>
      <c r="S1830" s="41">
        <v>43661</v>
      </c>
      <c r="T1830" s="42"/>
      <c r="U1830" s="42"/>
      <c r="V1830" s="42"/>
      <c r="W1830" s="42"/>
      <c r="X1830" s="42"/>
    </row>
    <row r="1831" spans="1:24" s="33" customFormat="1" ht="16.5" thickBot="1" x14ac:dyDescent="0.3">
      <c r="A1831" s="40">
        <v>52326</v>
      </c>
      <c r="B1831" s="40">
        <v>80001</v>
      </c>
      <c r="C1831" s="40"/>
      <c r="D1831" s="40"/>
      <c r="E1831" s="40" t="s">
        <v>282</v>
      </c>
      <c r="F1831" s="32" t="s">
        <v>283</v>
      </c>
      <c r="G1831" s="40"/>
      <c r="H1831" s="41"/>
      <c r="I1831" s="40"/>
      <c r="J1831" s="38"/>
      <c r="K1831" s="40" t="s">
        <v>146</v>
      </c>
      <c r="L1831" s="40"/>
      <c r="M1831" s="40">
        <v>47</v>
      </c>
      <c r="N1831" s="40" t="s">
        <v>81</v>
      </c>
      <c r="O1831" s="40"/>
      <c r="P1831" s="40">
        <v>47</v>
      </c>
      <c r="Q1831" s="40" t="s">
        <v>15</v>
      </c>
      <c r="R1831" s="40"/>
      <c r="S1831" s="41">
        <v>43661</v>
      </c>
      <c r="T1831" s="42"/>
      <c r="U1831" s="42"/>
      <c r="V1831" s="42"/>
      <c r="W1831" s="42"/>
      <c r="X1831" s="42"/>
    </row>
    <row r="1832" spans="1:24" s="33" customFormat="1" ht="16.5" thickBot="1" x14ac:dyDescent="0.3">
      <c r="A1832" s="40">
        <v>52364</v>
      </c>
      <c r="B1832" s="40">
        <v>80001</v>
      </c>
      <c r="C1832" s="40"/>
      <c r="D1832" s="40"/>
      <c r="E1832" s="40" t="s">
        <v>282</v>
      </c>
      <c r="F1832" s="32" t="s">
        <v>283</v>
      </c>
      <c r="G1832" s="40"/>
      <c r="H1832" s="41"/>
      <c r="I1832" s="40"/>
      <c r="J1832" s="38"/>
      <c r="K1832" s="40" t="s">
        <v>164</v>
      </c>
      <c r="L1832" s="40"/>
      <c r="M1832" s="40">
        <v>47</v>
      </c>
      <c r="N1832" s="40" t="s">
        <v>81</v>
      </c>
      <c r="O1832" s="40"/>
      <c r="P1832" s="40">
        <v>47</v>
      </c>
      <c r="Q1832" s="40" t="s">
        <v>15</v>
      </c>
      <c r="R1832" s="40"/>
      <c r="S1832" s="41">
        <v>43661</v>
      </c>
      <c r="T1832" s="42"/>
      <c r="U1832" s="42"/>
      <c r="V1832" s="42"/>
      <c r="W1832" s="42"/>
      <c r="X1832" s="42"/>
    </row>
    <row r="1833" spans="1:24" s="33" customFormat="1" ht="16.5" thickBot="1" x14ac:dyDescent="0.3">
      <c r="A1833" s="40">
        <v>52592</v>
      </c>
      <c r="B1833" s="40">
        <v>80001</v>
      </c>
      <c r="C1833" s="40"/>
      <c r="D1833" s="40"/>
      <c r="E1833" s="40" t="s">
        <v>282</v>
      </c>
      <c r="F1833" s="32" t="s">
        <v>283</v>
      </c>
      <c r="G1833" s="40"/>
      <c r="H1833" s="41"/>
      <c r="I1833" s="40"/>
      <c r="J1833" s="38"/>
      <c r="K1833" s="40" t="s">
        <v>261</v>
      </c>
      <c r="L1833" s="40"/>
      <c r="M1833" s="40">
        <v>47</v>
      </c>
      <c r="N1833" s="40" t="s">
        <v>86</v>
      </c>
      <c r="O1833" s="40"/>
      <c r="P1833" s="40">
        <v>47</v>
      </c>
      <c r="Q1833" s="40" t="s">
        <v>15</v>
      </c>
      <c r="R1833" s="40"/>
      <c r="S1833" s="41">
        <v>43661</v>
      </c>
      <c r="T1833" s="42"/>
      <c r="U1833" s="42"/>
      <c r="V1833" s="42"/>
      <c r="W1833" s="42"/>
      <c r="X1833" s="42"/>
    </row>
    <row r="1834" spans="1:24" s="33" customFormat="1" ht="16.5" thickBot="1" x14ac:dyDescent="0.3">
      <c r="A1834" s="40">
        <v>52598</v>
      </c>
      <c r="B1834" s="40">
        <v>80001</v>
      </c>
      <c r="C1834" s="40"/>
      <c r="D1834" s="40"/>
      <c r="E1834" s="40" t="s">
        <v>282</v>
      </c>
      <c r="F1834" s="32" t="s">
        <v>283</v>
      </c>
      <c r="G1834" s="40"/>
      <c r="H1834" s="41"/>
      <c r="I1834" s="40"/>
      <c r="J1834" s="38"/>
      <c r="K1834" s="40" t="s">
        <v>263</v>
      </c>
      <c r="L1834" s="40"/>
      <c r="M1834" s="40">
        <v>47</v>
      </c>
      <c r="N1834" s="40" t="s">
        <v>86</v>
      </c>
      <c r="O1834" s="40"/>
      <c r="P1834" s="40">
        <v>47</v>
      </c>
      <c r="Q1834" s="40" t="s">
        <v>15</v>
      </c>
      <c r="R1834" s="40"/>
      <c r="S1834" s="41">
        <v>43661</v>
      </c>
      <c r="T1834" s="42"/>
      <c r="U1834" s="42"/>
      <c r="V1834" s="42"/>
      <c r="W1834" s="42"/>
      <c r="X1834" s="42"/>
    </row>
    <row r="1835" spans="1:24" s="33" customFormat="1" ht="16.5" thickBot="1" x14ac:dyDescent="0.3">
      <c r="A1835" s="40">
        <v>52336</v>
      </c>
      <c r="B1835" s="40">
        <v>80001</v>
      </c>
      <c r="C1835" s="40"/>
      <c r="D1835" s="40"/>
      <c r="E1835" s="40" t="s">
        <v>282</v>
      </c>
      <c r="F1835" s="32" t="s">
        <v>283</v>
      </c>
      <c r="G1835" s="40"/>
      <c r="H1835" s="41"/>
      <c r="I1835" s="40"/>
      <c r="J1835" s="38"/>
      <c r="K1835" s="40" t="s">
        <v>150</v>
      </c>
      <c r="L1835" s="40"/>
      <c r="M1835" s="40">
        <v>47</v>
      </c>
      <c r="N1835" s="40" t="s">
        <v>81</v>
      </c>
      <c r="O1835" s="40"/>
      <c r="P1835" s="40">
        <v>47</v>
      </c>
      <c r="Q1835" s="40" t="s">
        <v>15</v>
      </c>
      <c r="R1835" s="40"/>
      <c r="S1835" s="41">
        <v>43661</v>
      </c>
      <c r="T1835" s="42"/>
      <c r="U1835" s="42"/>
      <c r="V1835" s="42"/>
      <c r="W1835" s="42"/>
      <c r="X1835" s="42"/>
    </row>
    <row r="1836" spans="1:24" s="33" customFormat="1" ht="16.5" thickBot="1" x14ac:dyDescent="0.3">
      <c r="A1836" s="40">
        <v>52585</v>
      </c>
      <c r="B1836" s="40">
        <v>80001</v>
      </c>
      <c r="C1836" s="40"/>
      <c r="D1836" s="40"/>
      <c r="E1836" s="40" t="s">
        <v>282</v>
      </c>
      <c r="F1836" s="32" t="s">
        <v>283</v>
      </c>
      <c r="G1836" s="40"/>
      <c r="H1836" s="41"/>
      <c r="I1836" s="40"/>
      <c r="J1836" s="38"/>
      <c r="K1836" s="40" t="s">
        <v>258</v>
      </c>
      <c r="L1836" s="40"/>
      <c r="M1836" s="40">
        <v>47</v>
      </c>
      <c r="N1836" s="40" t="s">
        <v>86</v>
      </c>
      <c r="O1836" s="40"/>
      <c r="P1836" s="40">
        <v>47</v>
      </c>
      <c r="Q1836" s="40" t="s">
        <v>15</v>
      </c>
      <c r="R1836" s="40"/>
      <c r="S1836" s="41">
        <v>43661</v>
      </c>
      <c r="T1836" s="42"/>
      <c r="U1836" s="42"/>
      <c r="V1836" s="42"/>
      <c r="W1836" s="42"/>
      <c r="X1836" s="42"/>
    </row>
    <row r="1837" spans="1:24" s="33" customFormat="1" ht="16.5" thickBot="1" x14ac:dyDescent="0.3">
      <c r="A1837" s="40">
        <v>52457</v>
      </c>
      <c r="B1837" s="40">
        <v>80001</v>
      </c>
      <c r="C1837" s="40"/>
      <c r="D1837" s="40"/>
      <c r="E1837" s="40" t="s">
        <v>282</v>
      </c>
      <c r="F1837" s="32" t="s">
        <v>283</v>
      </c>
      <c r="G1837" s="40"/>
      <c r="H1837" s="41"/>
      <c r="I1837" s="40"/>
      <c r="J1837" s="38"/>
      <c r="K1837" s="40" t="s">
        <v>206</v>
      </c>
      <c r="L1837" s="40"/>
      <c r="M1837" s="40">
        <v>47</v>
      </c>
      <c r="N1837" s="40" t="s">
        <v>83</v>
      </c>
      <c r="O1837" s="40"/>
      <c r="P1837" s="40">
        <v>47</v>
      </c>
      <c r="Q1837" s="40" t="s">
        <v>15</v>
      </c>
      <c r="R1837" s="40"/>
      <c r="S1837" s="41">
        <v>43661</v>
      </c>
      <c r="T1837" s="42"/>
      <c r="U1837" s="42"/>
      <c r="V1837" s="42"/>
      <c r="W1837" s="42"/>
      <c r="X1837" s="42"/>
    </row>
    <row r="1838" spans="1:24" s="33" customFormat="1" ht="16.5" thickBot="1" x14ac:dyDescent="0.3">
      <c r="A1838" s="40">
        <v>52513</v>
      </c>
      <c r="B1838" s="40">
        <v>80001</v>
      </c>
      <c r="C1838" s="40"/>
      <c r="D1838" s="40"/>
      <c r="E1838" s="40" t="s">
        <v>282</v>
      </c>
      <c r="F1838" s="32" t="s">
        <v>283</v>
      </c>
      <c r="G1838" s="40"/>
      <c r="H1838" s="41"/>
      <c r="I1838" s="40"/>
      <c r="J1838" s="38"/>
      <c r="K1838" s="40" t="s">
        <v>230</v>
      </c>
      <c r="L1838" s="40"/>
      <c r="M1838" s="40">
        <v>47</v>
      </c>
      <c r="N1838" s="40" t="s">
        <v>85</v>
      </c>
      <c r="O1838" s="40"/>
      <c r="P1838" s="40">
        <v>47</v>
      </c>
      <c r="Q1838" s="40" t="s">
        <v>15</v>
      </c>
      <c r="R1838" s="40"/>
      <c r="S1838" s="41">
        <v>43661</v>
      </c>
      <c r="T1838" s="42"/>
      <c r="U1838" s="42"/>
      <c r="V1838" s="42"/>
      <c r="W1838" s="42"/>
      <c r="X1838" s="42"/>
    </row>
    <row r="1839" spans="1:24" s="33" customFormat="1" ht="16.5" thickBot="1" x14ac:dyDescent="0.3">
      <c r="A1839" s="40">
        <v>52514</v>
      </c>
      <c r="B1839" s="40">
        <v>80001</v>
      </c>
      <c r="C1839" s="40"/>
      <c r="D1839" s="40"/>
      <c r="E1839" s="40" t="s">
        <v>282</v>
      </c>
      <c r="F1839" s="32" t="s">
        <v>283</v>
      </c>
      <c r="G1839" s="40"/>
      <c r="H1839" s="41"/>
      <c r="I1839" s="40"/>
      <c r="J1839" s="38"/>
      <c r="K1839" s="40" t="s">
        <v>231</v>
      </c>
      <c r="L1839" s="40"/>
      <c r="M1839" s="40">
        <v>47</v>
      </c>
      <c r="N1839" s="40" t="s">
        <v>85</v>
      </c>
      <c r="O1839" s="40"/>
      <c r="P1839" s="40">
        <v>47</v>
      </c>
      <c r="Q1839" s="40" t="s">
        <v>15</v>
      </c>
      <c r="R1839" s="40"/>
      <c r="S1839" s="41">
        <v>43661</v>
      </c>
      <c r="T1839" s="42"/>
      <c r="U1839" s="42"/>
      <c r="V1839" s="42"/>
      <c r="W1839" s="42"/>
      <c r="X1839" s="42"/>
    </row>
    <row r="1840" spans="1:24" s="33" customFormat="1" ht="16.5" thickBot="1" x14ac:dyDescent="0.3">
      <c r="A1840" s="40">
        <v>52283</v>
      </c>
      <c r="B1840" s="40">
        <v>80001</v>
      </c>
      <c r="C1840" s="40"/>
      <c r="D1840" s="40"/>
      <c r="E1840" s="40" t="s">
        <v>282</v>
      </c>
      <c r="F1840" s="32" t="s">
        <v>283</v>
      </c>
      <c r="G1840" s="40"/>
      <c r="H1840" s="41"/>
      <c r="I1840" s="40"/>
      <c r="J1840" s="38"/>
      <c r="K1840" s="40" t="s">
        <v>127</v>
      </c>
      <c r="L1840" s="40"/>
      <c r="M1840" s="40">
        <v>47</v>
      </c>
      <c r="N1840" s="40" t="s">
        <v>80</v>
      </c>
      <c r="O1840" s="40"/>
      <c r="P1840" s="40">
        <v>47</v>
      </c>
      <c r="Q1840" s="40" t="s">
        <v>15</v>
      </c>
      <c r="R1840" s="40"/>
      <c r="S1840" s="41">
        <v>43661</v>
      </c>
      <c r="T1840" s="42"/>
      <c r="U1840" s="42"/>
      <c r="V1840" s="42"/>
      <c r="W1840" s="42"/>
      <c r="X1840" s="42"/>
    </row>
    <row r="1841" spans="1:24" s="33" customFormat="1" ht="16.5" thickBot="1" x14ac:dyDescent="0.3">
      <c r="A1841" s="40">
        <v>52569</v>
      </c>
      <c r="B1841" s="40">
        <v>80001</v>
      </c>
      <c r="C1841" s="40"/>
      <c r="D1841" s="40"/>
      <c r="E1841" s="40" t="s">
        <v>282</v>
      </c>
      <c r="F1841" s="32" t="s">
        <v>283</v>
      </c>
      <c r="G1841" s="40"/>
      <c r="H1841" s="41"/>
      <c r="I1841" s="40"/>
      <c r="J1841" s="38"/>
      <c r="K1841" s="40" t="s">
        <v>253</v>
      </c>
      <c r="L1841" s="40"/>
      <c r="M1841" s="40">
        <v>47</v>
      </c>
      <c r="N1841" s="40" t="s">
        <v>86</v>
      </c>
      <c r="O1841" s="40"/>
      <c r="P1841" s="40">
        <v>47</v>
      </c>
      <c r="Q1841" s="40" t="s">
        <v>15</v>
      </c>
      <c r="R1841" s="40"/>
      <c r="S1841" s="41">
        <v>43661</v>
      </c>
      <c r="T1841" s="42"/>
      <c r="U1841" s="42"/>
      <c r="V1841" s="42"/>
      <c r="W1841" s="42"/>
      <c r="X1841" s="42"/>
    </row>
    <row r="1842" spans="1:24" s="33" customFormat="1" ht="16.5" thickBot="1" x14ac:dyDescent="0.3">
      <c r="A1842" s="40">
        <v>52611</v>
      </c>
      <c r="B1842" s="40">
        <v>80001</v>
      </c>
      <c r="C1842" s="40"/>
      <c r="D1842" s="40"/>
      <c r="E1842" s="40" t="s">
        <v>282</v>
      </c>
      <c r="F1842" s="32" t="s">
        <v>283</v>
      </c>
      <c r="G1842" s="40"/>
      <c r="H1842" s="41"/>
      <c r="I1842" s="40"/>
      <c r="J1842" s="38"/>
      <c r="K1842" s="40" t="s">
        <v>269</v>
      </c>
      <c r="L1842" s="40"/>
      <c r="M1842" s="40">
        <v>47</v>
      </c>
      <c r="N1842" s="40" t="s">
        <v>87</v>
      </c>
      <c r="O1842" s="40"/>
      <c r="P1842" s="40">
        <v>47</v>
      </c>
      <c r="Q1842" s="40" t="s">
        <v>15</v>
      </c>
      <c r="R1842" s="40"/>
      <c r="S1842" s="41">
        <v>43661</v>
      </c>
      <c r="T1842" s="42"/>
      <c r="U1842" s="42"/>
      <c r="V1842" s="42"/>
      <c r="W1842" s="42"/>
      <c r="X1842" s="42"/>
    </row>
    <row r="1843" spans="1:24" s="33" customFormat="1" ht="16.5" thickBot="1" x14ac:dyDescent="0.3">
      <c r="A1843" s="40">
        <v>52431</v>
      </c>
      <c r="B1843" s="40">
        <v>80001</v>
      </c>
      <c r="C1843" s="40"/>
      <c r="D1843" s="40"/>
      <c r="E1843" s="40" t="s">
        <v>282</v>
      </c>
      <c r="F1843" s="32" t="s">
        <v>283</v>
      </c>
      <c r="G1843" s="40"/>
      <c r="H1843" s="41"/>
      <c r="I1843" s="40"/>
      <c r="J1843" s="38"/>
      <c r="K1843" s="40" t="s">
        <v>192</v>
      </c>
      <c r="L1843" s="40"/>
      <c r="M1843" s="40">
        <v>47</v>
      </c>
      <c r="N1843" s="40" t="s">
        <v>83</v>
      </c>
      <c r="O1843" s="40"/>
      <c r="P1843" s="40">
        <v>47</v>
      </c>
      <c r="Q1843" s="40" t="s">
        <v>15</v>
      </c>
      <c r="R1843" s="40"/>
      <c r="S1843" s="41">
        <v>43661</v>
      </c>
      <c r="T1843" s="42"/>
      <c r="U1843" s="42"/>
      <c r="V1843" s="42"/>
      <c r="W1843" s="42"/>
      <c r="X1843" s="42"/>
    </row>
    <row r="1844" spans="1:24" s="33" customFormat="1" ht="16.5" thickBot="1" x14ac:dyDescent="0.3">
      <c r="A1844" s="40">
        <v>52507</v>
      </c>
      <c r="B1844" s="40">
        <v>80001</v>
      </c>
      <c r="C1844" s="40"/>
      <c r="D1844" s="40"/>
      <c r="E1844" s="40" t="s">
        <v>282</v>
      </c>
      <c r="F1844" s="32" t="s">
        <v>283</v>
      </c>
      <c r="G1844" s="40"/>
      <c r="H1844" s="41"/>
      <c r="I1844" s="40"/>
      <c r="J1844" s="38"/>
      <c r="K1844" s="40" t="s">
        <v>229</v>
      </c>
      <c r="L1844" s="40"/>
      <c r="M1844" s="40">
        <v>47</v>
      </c>
      <c r="N1844" s="40" t="s">
        <v>84</v>
      </c>
      <c r="O1844" s="40"/>
      <c r="P1844" s="40">
        <v>47</v>
      </c>
      <c r="Q1844" s="40" t="s">
        <v>15</v>
      </c>
      <c r="R1844" s="40"/>
      <c r="S1844" s="41">
        <v>43661</v>
      </c>
      <c r="T1844" s="42"/>
      <c r="U1844" s="42"/>
      <c r="V1844" s="42"/>
      <c r="W1844" s="42"/>
      <c r="X1844" s="42"/>
    </row>
    <row r="1845" spans="1:24" s="33" customFormat="1" ht="16.5" thickBot="1" x14ac:dyDescent="0.3">
      <c r="A1845" s="40">
        <v>52515</v>
      </c>
      <c r="B1845" s="40">
        <v>80001</v>
      </c>
      <c r="C1845" s="40"/>
      <c r="D1845" s="40"/>
      <c r="E1845" s="40" t="s">
        <v>282</v>
      </c>
      <c r="F1845" s="32" t="s">
        <v>283</v>
      </c>
      <c r="G1845" s="40"/>
      <c r="H1845" s="41"/>
      <c r="I1845" s="40"/>
      <c r="J1845" s="38"/>
      <c r="K1845" s="40" t="s">
        <v>231</v>
      </c>
      <c r="L1845" s="40"/>
      <c r="M1845" s="40">
        <v>47</v>
      </c>
      <c r="N1845" s="40" t="s">
        <v>85</v>
      </c>
      <c r="O1845" s="40"/>
      <c r="P1845" s="40">
        <v>47</v>
      </c>
      <c r="Q1845" s="40" t="s">
        <v>15</v>
      </c>
      <c r="R1845" s="40"/>
      <c r="S1845" s="41">
        <v>43661</v>
      </c>
      <c r="T1845" s="42"/>
      <c r="U1845" s="42"/>
      <c r="V1845" s="42"/>
      <c r="W1845" s="42"/>
      <c r="X1845" s="42"/>
    </row>
    <row r="1846" spans="1:24" s="33" customFormat="1" ht="16.5" thickBot="1" x14ac:dyDescent="0.3">
      <c r="A1846" s="40">
        <v>52547</v>
      </c>
      <c r="B1846" s="40">
        <v>80001</v>
      </c>
      <c r="C1846" s="40"/>
      <c r="D1846" s="40"/>
      <c r="E1846" s="40" t="s">
        <v>282</v>
      </c>
      <c r="F1846" s="32" t="s">
        <v>283</v>
      </c>
      <c r="G1846" s="40"/>
      <c r="H1846" s="41"/>
      <c r="I1846" s="40"/>
      <c r="J1846" s="38"/>
      <c r="K1846" s="40" t="s">
        <v>244</v>
      </c>
      <c r="L1846" s="40"/>
      <c r="M1846" s="40">
        <v>47</v>
      </c>
      <c r="N1846" s="40" t="s">
        <v>85</v>
      </c>
      <c r="O1846" s="40"/>
      <c r="P1846" s="40">
        <v>47</v>
      </c>
      <c r="Q1846" s="40" t="s">
        <v>15</v>
      </c>
      <c r="R1846" s="40"/>
      <c r="S1846" s="41">
        <v>43661</v>
      </c>
      <c r="T1846" s="42"/>
      <c r="U1846" s="42"/>
      <c r="V1846" s="42"/>
      <c r="W1846" s="42"/>
      <c r="X1846" s="42"/>
    </row>
    <row r="1847" spans="1:24" s="33" customFormat="1" ht="16.5" thickBot="1" x14ac:dyDescent="0.3">
      <c r="A1847" s="40">
        <v>52272</v>
      </c>
      <c r="B1847" s="40">
        <v>80001</v>
      </c>
      <c r="C1847" s="40"/>
      <c r="D1847" s="40"/>
      <c r="E1847" s="40" t="s">
        <v>282</v>
      </c>
      <c r="F1847" s="32" t="s">
        <v>283</v>
      </c>
      <c r="G1847" s="40"/>
      <c r="H1847" s="41"/>
      <c r="I1847" s="40"/>
      <c r="J1847" s="38"/>
      <c r="K1847" s="40" t="s">
        <v>124</v>
      </c>
      <c r="L1847" s="40"/>
      <c r="M1847" s="40">
        <v>47</v>
      </c>
      <c r="N1847" s="40" t="s">
        <v>80</v>
      </c>
      <c r="O1847" s="40"/>
      <c r="P1847" s="40">
        <v>47</v>
      </c>
      <c r="Q1847" s="40" t="s">
        <v>15</v>
      </c>
      <c r="R1847" s="40"/>
      <c r="S1847" s="41">
        <v>43661</v>
      </c>
      <c r="T1847" s="42"/>
      <c r="U1847" s="42"/>
      <c r="V1847" s="42"/>
      <c r="W1847" s="42"/>
      <c r="X1847" s="42"/>
    </row>
    <row r="1848" spans="1:24" s="33" customFormat="1" ht="16.5" thickBot="1" x14ac:dyDescent="0.3">
      <c r="A1848" s="40">
        <v>52411</v>
      </c>
      <c r="B1848" s="40">
        <v>80001</v>
      </c>
      <c r="C1848" s="40"/>
      <c r="D1848" s="40"/>
      <c r="E1848" s="40" t="s">
        <v>282</v>
      </c>
      <c r="F1848" s="32" t="s">
        <v>283</v>
      </c>
      <c r="G1848" s="40"/>
      <c r="H1848" s="41"/>
      <c r="I1848" s="40"/>
      <c r="J1848" s="38"/>
      <c r="K1848" s="40" t="s">
        <v>181</v>
      </c>
      <c r="L1848" s="40"/>
      <c r="M1848" s="40">
        <v>47</v>
      </c>
      <c r="N1848" s="40" t="s">
        <v>82</v>
      </c>
      <c r="O1848" s="40"/>
      <c r="P1848" s="40">
        <v>47</v>
      </c>
      <c r="Q1848" s="40" t="s">
        <v>15</v>
      </c>
      <c r="R1848" s="40"/>
      <c r="S1848" s="41">
        <v>43661</v>
      </c>
      <c r="T1848" s="42"/>
      <c r="U1848" s="42"/>
      <c r="V1848" s="42"/>
      <c r="W1848" s="42"/>
      <c r="X1848" s="42"/>
    </row>
    <row r="1849" spans="1:24" s="33" customFormat="1" ht="16.5" thickBot="1" x14ac:dyDescent="0.3">
      <c r="A1849" s="40">
        <v>52224</v>
      </c>
      <c r="B1849" s="40">
        <v>80001</v>
      </c>
      <c r="C1849" s="40"/>
      <c r="D1849" s="32"/>
      <c r="E1849" s="40" t="s">
        <v>282</v>
      </c>
      <c r="F1849" s="32" t="s">
        <v>283</v>
      </c>
      <c r="G1849" s="40"/>
      <c r="H1849" s="41"/>
      <c r="I1849" s="32"/>
      <c r="J1849" s="38"/>
      <c r="K1849" s="40" t="s">
        <v>100</v>
      </c>
      <c r="L1849" s="40"/>
      <c r="M1849" s="40">
        <v>47</v>
      </c>
      <c r="N1849" s="40" t="s">
        <v>79</v>
      </c>
      <c r="O1849" s="40"/>
      <c r="P1849" s="40">
        <v>47</v>
      </c>
      <c r="Q1849" s="40" t="s">
        <v>15</v>
      </c>
      <c r="R1849" s="40"/>
      <c r="S1849" s="41">
        <v>43661</v>
      </c>
      <c r="T1849" s="42"/>
      <c r="U1849" s="42"/>
      <c r="V1849" s="42"/>
      <c r="W1849" s="42"/>
      <c r="X1849" s="42"/>
    </row>
    <row r="1850" spans="1:24" s="33" customFormat="1" ht="16.5" thickBot="1" x14ac:dyDescent="0.3">
      <c r="A1850" s="40">
        <v>52417</v>
      </c>
      <c r="B1850" s="40">
        <v>80001</v>
      </c>
      <c r="C1850" s="40"/>
      <c r="D1850" s="40"/>
      <c r="E1850" s="40" t="s">
        <v>282</v>
      </c>
      <c r="F1850" s="32" t="s">
        <v>283</v>
      </c>
      <c r="G1850" s="40"/>
      <c r="H1850" s="41"/>
      <c r="I1850" s="40"/>
      <c r="J1850" s="38"/>
      <c r="K1850" s="40" t="s">
        <v>185</v>
      </c>
      <c r="L1850" s="40"/>
      <c r="M1850" s="40">
        <v>47</v>
      </c>
      <c r="N1850" s="40" t="s">
        <v>83</v>
      </c>
      <c r="O1850" s="40"/>
      <c r="P1850" s="40">
        <v>47</v>
      </c>
      <c r="Q1850" s="40" t="s">
        <v>15</v>
      </c>
      <c r="R1850" s="40"/>
      <c r="S1850" s="41">
        <v>43661</v>
      </c>
      <c r="T1850" s="42"/>
      <c r="U1850" s="42"/>
      <c r="V1850" s="42"/>
      <c r="W1850" s="42"/>
      <c r="X1850" s="42"/>
    </row>
    <row r="1851" spans="1:24" s="33" customFormat="1" ht="16.5" thickBot="1" x14ac:dyDescent="0.3">
      <c r="A1851" s="40">
        <v>52229</v>
      </c>
      <c r="B1851" s="40">
        <v>80001</v>
      </c>
      <c r="C1851" s="40"/>
      <c r="D1851" s="32"/>
      <c r="E1851" s="40" t="s">
        <v>282</v>
      </c>
      <c r="F1851" s="32" t="s">
        <v>283</v>
      </c>
      <c r="G1851" s="40"/>
      <c r="H1851" s="41"/>
      <c r="I1851" s="32"/>
      <c r="J1851" s="38"/>
      <c r="K1851" s="40" t="s">
        <v>101</v>
      </c>
      <c r="L1851" s="40"/>
      <c r="M1851" s="40">
        <v>47</v>
      </c>
      <c r="N1851" s="40" t="s">
        <v>79</v>
      </c>
      <c r="O1851" s="40"/>
      <c r="P1851" s="40">
        <v>47</v>
      </c>
      <c r="Q1851" s="40" t="s">
        <v>15</v>
      </c>
      <c r="R1851" s="40"/>
      <c r="S1851" s="41">
        <v>43661</v>
      </c>
      <c r="T1851" s="42"/>
      <c r="U1851" s="42"/>
      <c r="V1851" s="42"/>
      <c r="W1851" s="42"/>
      <c r="X1851" s="42"/>
    </row>
    <row r="1852" spans="1:24" s="33" customFormat="1" ht="16.5" thickBot="1" x14ac:dyDescent="0.3">
      <c r="A1852" s="40">
        <v>52262</v>
      </c>
      <c r="B1852" s="40">
        <v>80001</v>
      </c>
      <c r="C1852" s="40"/>
      <c r="D1852" s="40"/>
      <c r="E1852" s="40" t="s">
        <v>282</v>
      </c>
      <c r="F1852" s="32" t="s">
        <v>283</v>
      </c>
      <c r="G1852" s="40"/>
      <c r="H1852" s="41"/>
      <c r="I1852" s="40"/>
      <c r="J1852" s="38"/>
      <c r="K1852" s="40" t="s">
        <v>116</v>
      </c>
      <c r="L1852" s="40"/>
      <c r="M1852" s="40">
        <v>47</v>
      </c>
      <c r="N1852" s="40" t="s">
        <v>79</v>
      </c>
      <c r="O1852" s="40"/>
      <c r="P1852" s="40">
        <v>47</v>
      </c>
      <c r="Q1852" s="40" t="s">
        <v>15</v>
      </c>
      <c r="R1852" s="40"/>
      <c r="S1852" s="41">
        <v>43661</v>
      </c>
      <c r="T1852" s="42"/>
      <c r="U1852" s="42"/>
      <c r="V1852" s="42"/>
      <c r="W1852" s="42"/>
      <c r="X1852" s="42"/>
    </row>
    <row r="1853" spans="1:24" s="33" customFormat="1" ht="16.5" thickBot="1" x14ac:dyDescent="0.3">
      <c r="A1853" s="40">
        <v>52555</v>
      </c>
      <c r="B1853" s="40">
        <v>80001</v>
      </c>
      <c r="C1853" s="40"/>
      <c r="D1853" s="40"/>
      <c r="E1853" s="40" t="s">
        <v>282</v>
      </c>
      <c r="F1853" s="32" t="s">
        <v>283</v>
      </c>
      <c r="G1853" s="40"/>
      <c r="H1853" s="41"/>
      <c r="I1853" s="40"/>
      <c r="J1853" s="38"/>
      <c r="K1853" s="40" t="s">
        <v>248</v>
      </c>
      <c r="L1853" s="40"/>
      <c r="M1853" s="40">
        <v>47</v>
      </c>
      <c r="N1853" s="40" t="s">
        <v>85</v>
      </c>
      <c r="O1853" s="40"/>
      <c r="P1853" s="40">
        <v>47</v>
      </c>
      <c r="Q1853" s="40" t="s">
        <v>15</v>
      </c>
      <c r="R1853" s="40"/>
      <c r="S1853" s="41">
        <v>43661</v>
      </c>
      <c r="T1853" s="42"/>
      <c r="U1853" s="42"/>
      <c r="V1853" s="42"/>
      <c r="W1853" s="42"/>
      <c r="X1853" s="42"/>
    </row>
    <row r="1854" spans="1:24" s="33" customFormat="1" ht="16.5" thickBot="1" x14ac:dyDescent="0.3">
      <c r="A1854" s="40">
        <v>52391</v>
      </c>
      <c r="B1854" s="40">
        <v>80001</v>
      </c>
      <c r="C1854" s="40"/>
      <c r="D1854" s="40"/>
      <c r="E1854" s="40" t="s">
        <v>282</v>
      </c>
      <c r="F1854" s="32" t="s">
        <v>283</v>
      </c>
      <c r="G1854" s="40"/>
      <c r="H1854" s="41"/>
      <c r="I1854" s="40"/>
      <c r="J1854" s="38"/>
      <c r="K1854" s="40" t="s">
        <v>174</v>
      </c>
      <c r="L1854" s="40"/>
      <c r="M1854" s="40">
        <v>47</v>
      </c>
      <c r="N1854" s="40" t="s">
        <v>82</v>
      </c>
      <c r="O1854" s="40"/>
      <c r="P1854" s="40">
        <v>47</v>
      </c>
      <c r="Q1854" s="40" t="s">
        <v>15</v>
      </c>
      <c r="R1854" s="40"/>
      <c r="S1854" s="41">
        <v>43661</v>
      </c>
      <c r="T1854" s="42"/>
      <c r="U1854" s="42"/>
      <c r="V1854" s="42"/>
      <c r="W1854" s="42"/>
      <c r="X1854" s="42"/>
    </row>
    <row r="1855" spans="1:24" s="33" customFormat="1" ht="16.5" thickBot="1" x14ac:dyDescent="0.3">
      <c r="A1855" s="40">
        <v>52453</v>
      </c>
      <c r="B1855" s="40">
        <v>80001</v>
      </c>
      <c r="C1855" s="40"/>
      <c r="D1855" s="40"/>
      <c r="E1855" s="40" t="s">
        <v>282</v>
      </c>
      <c r="F1855" s="32" t="s">
        <v>283</v>
      </c>
      <c r="G1855" s="40"/>
      <c r="H1855" s="41"/>
      <c r="I1855" s="40"/>
      <c r="J1855" s="38"/>
      <c r="K1855" s="40" t="s">
        <v>205</v>
      </c>
      <c r="L1855" s="40"/>
      <c r="M1855" s="40">
        <v>47</v>
      </c>
      <c r="N1855" s="40" t="s">
        <v>83</v>
      </c>
      <c r="O1855" s="40"/>
      <c r="P1855" s="40">
        <v>47</v>
      </c>
      <c r="Q1855" s="40" t="s">
        <v>15</v>
      </c>
      <c r="R1855" s="40"/>
      <c r="S1855" s="41">
        <v>43661</v>
      </c>
      <c r="T1855" s="42"/>
      <c r="U1855" s="42"/>
      <c r="V1855" s="42"/>
      <c r="W1855" s="42"/>
      <c r="X1855" s="42"/>
    </row>
    <row r="1856" spans="1:24" s="33" customFormat="1" ht="16.5" thickBot="1" x14ac:dyDescent="0.3">
      <c r="A1856" s="40">
        <v>52313</v>
      </c>
      <c r="B1856" s="40">
        <v>80001</v>
      </c>
      <c r="C1856" s="40"/>
      <c r="D1856" s="40"/>
      <c r="E1856" s="40" t="s">
        <v>282</v>
      </c>
      <c r="F1856" s="32" t="s">
        <v>283</v>
      </c>
      <c r="G1856" s="40"/>
      <c r="H1856" s="41"/>
      <c r="I1856" s="40"/>
      <c r="J1856" s="38"/>
      <c r="K1856" s="40" t="s">
        <v>139</v>
      </c>
      <c r="L1856" s="40"/>
      <c r="M1856" s="40">
        <v>47</v>
      </c>
      <c r="N1856" s="40" t="s">
        <v>80</v>
      </c>
      <c r="O1856" s="40"/>
      <c r="P1856" s="40">
        <v>47</v>
      </c>
      <c r="Q1856" s="40" t="s">
        <v>15</v>
      </c>
      <c r="R1856" s="40"/>
      <c r="S1856" s="41">
        <v>43661</v>
      </c>
      <c r="T1856" s="42"/>
      <c r="U1856" s="42"/>
      <c r="V1856" s="42"/>
      <c r="W1856" s="42"/>
      <c r="X1856" s="42"/>
    </row>
    <row r="1857" spans="1:24" s="33" customFormat="1" ht="16.5" thickBot="1" x14ac:dyDescent="0.3">
      <c r="A1857" s="40">
        <v>52462</v>
      </c>
      <c r="B1857" s="40">
        <v>80001</v>
      </c>
      <c r="C1857" s="40"/>
      <c r="D1857" s="40"/>
      <c r="E1857" s="40" t="s">
        <v>282</v>
      </c>
      <c r="F1857" s="32" t="s">
        <v>283</v>
      </c>
      <c r="G1857" s="40"/>
      <c r="H1857" s="41"/>
      <c r="I1857" s="40"/>
      <c r="J1857" s="38"/>
      <c r="K1857" s="40" t="s">
        <v>209</v>
      </c>
      <c r="L1857" s="40"/>
      <c r="M1857" s="40">
        <v>47</v>
      </c>
      <c r="N1857" s="40" t="s">
        <v>84</v>
      </c>
      <c r="O1857" s="40"/>
      <c r="P1857" s="40">
        <v>47</v>
      </c>
      <c r="Q1857" s="40" t="s">
        <v>15</v>
      </c>
      <c r="R1857" s="40"/>
      <c r="S1857" s="41">
        <v>43661</v>
      </c>
      <c r="T1857" s="42"/>
      <c r="U1857" s="42"/>
      <c r="V1857" s="42"/>
      <c r="W1857" s="42"/>
      <c r="X1857" s="42"/>
    </row>
    <row r="1858" spans="1:24" s="33" customFormat="1" ht="16.5" thickBot="1" x14ac:dyDescent="0.3">
      <c r="A1858" s="40">
        <v>52631</v>
      </c>
      <c r="B1858" s="40">
        <v>80001</v>
      </c>
      <c r="C1858" s="40"/>
      <c r="D1858" s="40"/>
      <c r="E1858" s="40" t="s">
        <v>282</v>
      </c>
      <c r="F1858" s="32" t="s">
        <v>283</v>
      </c>
      <c r="G1858" s="40"/>
      <c r="H1858" s="41"/>
      <c r="I1858" s="40"/>
      <c r="J1858" s="38"/>
      <c r="K1858" s="40" t="s">
        <v>277</v>
      </c>
      <c r="L1858" s="40"/>
      <c r="M1858" s="40">
        <v>47</v>
      </c>
      <c r="N1858" s="40" t="s">
        <v>87</v>
      </c>
      <c r="O1858" s="40"/>
      <c r="P1858" s="40">
        <v>47</v>
      </c>
      <c r="Q1858" s="40" t="s">
        <v>15</v>
      </c>
      <c r="R1858" s="40"/>
      <c r="S1858" s="41">
        <v>43661</v>
      </c>
      <c r="T1858" s="42"/>
      <c r="U1858" s="42"/>
      <c r="V1858" s="42"/>
      <c r="W1858" s="42"/>
      <c r="X1858" s="42"/>
    </row>
    <row r="1859" spans="1:24" s="33" customFormat="1" ht="16.5" thickBot="1" x14ac:dyDescent="0.3">
      <c r="A1859" s="40">
        <v>52236</v>
      </c>
      <c r="B1859" s="40">
        <v>80001</v>
      </c>
      <c r="C1859" s="40"/>
      <c r="D1859" s="32"/>
      <c r="E1859" s="40" t="s">
        <v>282</v>
      </c>
      <c r="F1859" s="32" t="s">
        <v>283</v>
      </c>
      <c r="G1859" s="40"/>
      <c r="H1859" s="41"/>
      <c r="I1859" s="32"/>
      <c r="J1859" s="38"/>
      <c r="K1859" s="40" t="s">
        <v>104</v>
      </c>
      <c r="L1859" s="40"/>
      <c r="M1859" s="40">
        <v>47</v>
      </c>
      <c r="N1859" s="40" t="s">
        <v>79</v>
      </c>
      <c r="O1859" s="40"/>
      <c r="P1859" s="40">
        <v>47</v>
      </c>
      <c r="Q1859" s="40" t="s">
        <v>15</v>
      </c>
      <c r="R1859" s="40"/>
      <c r="S1859" s="41">
        <v>43661</v>
      </c>
      <c r="T1859" s="42"/>
      <c r="U1859" s="42"/>
      <c r="V1859" s="42"/>
      <c r="W1859" s="42"/>
      <c r="X1859" s="42"/>
    </row>
    <row r="1860" spans="1:24" s="33" customFormat="1" ht="16.5" thickBot="1" x14ac:dyDescent="0.3">
      <c r="A1860" s="40">
        <v>52396</v>
      </c>
      <c r="B1860" s="40">
        <v>80001</v>
      </c>
      <c r="C1860" s="40"/>
      <c r="D1860" s="40"/>
      <c r="E1860" s="40" t="s">
        <v>282</v>
      </c>
      <c r="F1860" s="32" t="s">
        <v>283</v>
      </c>
      <c r="G1860" s="40"/>
      <c r="H1860" s="41"/>
      <c r="I1860" s="40"/>
      <c r="J1860" s="38"/>
      <c r="K1860" s="40" t="s">
        <v>176</v>
      </c>
      <c r="L1860" s="40"/>
      <c r="M1860" s="40">
        <v>47</v>
      </c>
      <c r="N1860" s="40" t="s">
        <v>82</v>
      </c>
      <c r="O1860" s="40"/>
      <c r="P1860" s="40">
        <v>47</v>
      </c>
      <c r="Q1860" s="40" t="s">
        <v>15</v>
      </c>
      <c r="R1860" s="40"/>
      <c r="S1860" s="41">
        <v>43661</v>
      </c>
      <c r="T1860" s="42"/>
      <c r="U1860" s="42"/>
      <c r="V1860" s="42"/>
      <c r="W1860" s="42"/>
      <c r="X1860" s="42"/>
    </row>
    <row r="1861" spans="1:24" s="33" customFormat="1" ht="16.5" thickBot="1" x14ac:dyDescent="0.3">
      <c r="A1861" s="40">
        <v>52580</v>
      </c>
      <c r="B1861" s="40">
        <v>80001</v>
      </c>
      <c r="C1861" s="40"/>
      <c r="D1861" s="40"/>
      <c r="E1861" s="40" t="s">
        <v>282</v>
      </c>
      <c r="F1861" s="32" t="s">
        <v>283</v>
      </c>
      <c r="G1861" s="40"/>
      <c r="H1861" s="41"/>
      <c r="I1861" s="40"/>
      <c r="J1861" s="38"/>
      <c r="K1861" s="40" t="s">
        <v>256</v>
      </c>
      <c r="L1861" s="40"/>
      <c r="M1861" s="40">
        <v>47</v>
      </c>
      <c r="N1861" s="40" t="s">
        <v>86</v>
      </c>
      <c r="O1861" s="40"/>
      <c r="P1861" s="40">
        <v>47</v>
      </c>
      <c r="Q1861" s="40" t="s">
        <v>15</v>
      </c>
      <c r="R1861" s="40"/>
      <c r="S1861" s="41">
        <v>43661</v>
      </c>
      <c r="T1861" s="42"/>
      <c r="U1861" s="42"/>
      <c r="V1861" s="42"/>
      <c r="W1861" s="42"/>
      <c r="X1861" s="42"/>
    </row>
    <row r="1862" spans="1:24" s="33" customFormat="1" ht="16.5" thickBot="1" x14ac:dyDescent="0.3">
      <c r="A1862" s="40">
        <v>52537</v>
      </c>
      <c r="B1862" s="40">
        <v>80001</v>
      </c>
      <c r="C1862" s="40"/>
      <c r="D1862" s="40"/>
      <c r="E1862" s="40" t="s">
        <v>282</v>
      </c>
      <c r="F1862" s="32" t="s">
        <v>283</v>
      </c>
      <c r="G1862" s="40"/>
      <c r="H1862" s="41"/>
      <c r="I1862" s="40"/>
      <c r="J1862" s="38"/>
      <c r="K1862" s="40" t="s">
        <v>240</v>
      </c>
      <c r="L1862" s="40"/>
      <c r="M1862" s="40">
        <v>47</v>
      </c>
      <c r="N1862" s="40" t="s">
        <v>85</v>
      </c>
      <c r="O1862" s="40"/>
      <c r="P1862" s="40">
        <v>47</v>
      </c>
      <c r="Q1862" s="40" t="s">
        <v>15</v>
      </c>
      <c r="R1862" s="40"/>
      <c r="S1862" s="41">
        <v>43661</v>
      </c>
      <c r="T1862" s="42"/>
      <c r="U1862" s="42"/>
      <c r="V1862" s="42"/>
      <c r="W1862" s="42"/>
      <c r="X1862" s="42"/>
    </row>
    <row r="1863" spans="1:24" s="33" customFormat="1" ht="16.5" thickBot="1" x14ac:dyDescent="0.3">
      <c r="A1863" s="40">
        <v>52242</v>
      </c>
      <c r="B1863" s="40">
        <v>80001</v>
      </c>
      <c r="C1863" s="40"/>
      <c r="D1863" s="32"/>
      <c r="E1863" s="40" t="s">
        <v>282</v>
      </c>
      <c r="F1863" s="32" t="s">
        <v>283</v>
      </c>
      <c r="G1863" s="40"/>
      <c r="H1863" s="41"/>
      <c r="I1863" s="32"/>
      <c r="J1863" s="38"/>
      <c r="K1863" s="40" t="s">
        <v>107</v>
      </c>
      <c r="L1863" s="40"/>
      <c r="M1863" s="40">
        <v>47</v>
      </c>
      <c r="N1863" s="40" t="s">
        <v>79</v>
      </c>
      <c r="O1863" s="40"/>
      <c r="P1863" s="40">
        <v>47</v>
      </c>
      <c r="Q1863" s="40" t="s">
        <v>15</v>
      </c>
      <c r="R1863" s="40"/>
      <c r="S1863" s="41">
        <v>43661</v>
      </c>
      <c r="T1863" s="42"/>
      <c r="U1863" s="42"/>
      <c r="V1863" s="42"/>
      <c r="W1863" s="42"/>
      <c r="X1863" s="42"/>
    </row>
    <row r="1864" spans="1:24" s="33" customFormat="1" ht="16.5" thickBot="1" x14ac:dyDescent="0.3">
      <c r="A1864" s="40">
        <v>52347</v>
      </c>
      <c r="B1864" s="40">
        <v>80001</v>
      </c>
      <c r="C1864" s="40"/>
      <c r="D1864" s="40"/>
      <c r="E1864" s="40" t="s">
        <v>282</v>
      </c>
      <c r="F1864" s="32" t="s">
        <v>283</v>
      </c>
      <c r="G1864" s="40"/>
      <c r="H1864" s="41"/>
      <c r="I1864" s="40"/>
      <c r="J1864" s="38"/>
      <c r="K1864" s="40" t="s">
        <v>155</v>
      </c>
      <c r="L1864" s="40"/>
      <c r="M1864" s="40">
        <v>47</v>
      </c>
      <c r="N1864" s="40" t="s">
        <v>81</v>
      </c>
      <c r="O1864" s="40"/>
      <c r="P1864" s="40">
        <v>47</v>
      </c>
      <c r="Q1864" s="40" t="s">
        <v>15</v>
      </c>
      <c r="R1864" s="40"/>
      <c r="S1864" s="41">
        <v>43661</v>
      </c>
      <c r="T1864" s="42"/>
      <c r="U1864" s="42"/>
      <c r="V1864" s="42"/>
      <c r="W1864" s="42"/>
      <c r="X1864" s="42"/>
    </row>
    <row r="1865" spans="1:24" s="33" customFormat="1" ht="16.5" thickBot="1" x14ac:dyDescent="0.3">
      <c r="A1865" s="40">
        <v>52621</v>
      </c>
      <c r="B1865" s="40">
        <v>80001</v>
      </c>
      <c r="C1865" s="40"/>
      <c r="D1865" s="40"/>
      <c r="E1865" s="40" t="s">
        <v>282</v>
      </c>
      <c r="F1865" s="32" t="s">
        <v>283</v>
      </c>
      <c r="G1865" s="40"/>
      <c r="H1865" s="41"/>
      <c r="I1865" s="40"/>
      <c r="J1865" s="38"/>
      <c r="K1865" s="40" t="s">
        <v>273</v>
      </c>
      <c r="L1865" s="40"/>
      <c r="M1865" s="40">
        <v>47</v>
      </c>
      <c r="N1865" s="40" t="s">
        <v>87</v>
      </c>
      <c r="O1865" s="40"/>
      <c r="P1865" s="40">
        <v>47</v>
      </c>
      <c r="Q1865" s="40" t="s">
        <v>15</v>
      </c>
      <c r="R1865" s="40"/>
      <c r="S1865" s="41">
        <v>43661</v>
      </c>
      <c r="T1865" s="42"/>
      <c r="U1865" s="42"/>
      <c r="V1865" s="42"/>
      <c r="W1865" s="42"/>
      <c r="X1865" s="42"/>
    </row>
    <row r="1866" spans="1:24" s="33" customFormat="1" ht="16.5" thickBot="1" x14ac:dyDescent="0.3">
      <c r="A1866" s="40">
        <v>52335</v>
      </c>
      <c r="B1866" s="40">
        <v>80001</v>
      </c>
      <c r="C1866" s="40"/>
      <c r="D1866" s="40"/>
      <c r="E1866" s="40" t="s">
        <v>282</v>
      </c>
      <c r="F1866" s="32" t="s">
        <v>283</v>
      </c>
      <c r="G1866" s="40"/>
      <c r="H1866" s="41"/>
      <c r="I1866" s="40"/>
      <c r="J1866" s="38"/>
      <c r="K1866" s="40" t="s">
        <v>150</v>
      </c>
      <c r="L1866" s="40"/>
      <c r="M1866" s="40">
        <v>47</v>
      </c>
      <c r="N1866" s="40" t="s">
        <v>81</v>
      </c>
      <c r="O1866" s="40"/>
      <c r="P1866" s="40">
        <v>47</v>
      </c>
      <c r="Q1866" s="40" t="s">
        <v>15</v>
      </c>
      <c r="R1866" s="40"/>
      <c r="S1866" s="41">
        <v>43661</v>
      </c>
      <c r="T1866" s="42"/>
      <c r="U1866" s="42"/>
      <c r="V1866" s="42"/>
      <c r="W1866" s="42"/>
      <c r="X1866" s="42"/>
    </row>
    <row r="1867" spans="1:24" s="33" customFormat="1" ht="16.5" thickBot="1" x14ac:dyDescent="0.3">
      <c r="A1867" s="40">
        <v>52381</v>
      </c>
      <c r="B1867" s="40">
        <v>80001</v>
      </c>
      <c r="C1867" s="40"/>
      <c r="D1867" s="40"/>
      <c r="E1867" s="40" t="s">
        <v>282</v>
      </c>
      <c r="F1867" s="32" t="s">
        <v>283</v>
      </c>
      <c r="G1867" s="40"/>
      <c r="H1867" s="41"/>
      <c r="I1867" s="40"/>
      <c r="J1867" s="38"/>
      <c r="K1867" s="40" t="s">
        <v>171</v>
      </c>
      <c r="L1867" s="40"/>
      <c r="M1867" s="40">
        <v>47</v>
      </c>
      <c r="N1867" s="40" t="s">
        <v>82</v>
      </c>
      <c r="O1867" s="40"/>
      <c r="P1867" s="40">
        <v>47</v>
      </c>
      <c r="Q1867" s="40" t="s">
        <v>15</v>
      </c>
      <c r="R1867" s="40"/>
      <c r="S1867" s="41">
        <v>43661</v>
      </c>
      <c r="T1867" s="42"/>
      <c r="U1867" s="42"/>
      <c r="V1867" s="42"/>
      <c r="W1867" s="42"/>
      <c r="X1867" s="42"/>
    </row>
    <row r="1868" spans="1:24" s="33" customFormat="1" ht="16.5" thickBot="1" x14ac:dyDescent="0.3">
      <c r="A1868" s="40">
        <v>52564</v>
      </c>
      <c r="B1868" s="40">
        <v>80001</v>
      </c>
      <c r="C1868" s="40"/>
      <c r="D1868" s="40"/>
      <c r="E1868" s="40" t="s">
        <v>282</v>
      </c>
      <c r="F1868" s="32" t="s">
        <v>283</v>
      </c>
      <c r="G1868" s="40"/>
      <c r="H1868" s="41"/>
      <c r="I1868" s="40"/>
      <c r="J1868" s="38"/>
      <c r="K1868" s="40" t="s">
        <v>252</v>
      </c>
      <c r="L1868" s="40"/>
      <c r="M1868" s="40">
        <v>47</v>
      </c>
      <c r="N1868" s="40" t="s">
        <v>86</v>
      </c>
      <c r="O1868" s="40"/>
      <c r="P1868" s="40">
        <v>47</v>
      </c>
      <c r="Q1868" s="40" t="s">
        <v>15</v>
      </c>
      <c r="R1868" s="40"/>
      <c r="S1868" s="41">
        <v>43661</v>
      </c>
      <c r="T1868" s="42"/>
      <c r="U1868" s="42"/>
      <c r="V1868" s="42"/>
      <c r="W1868" s="42"/>
      <c r="X1868" s="42"/>
    </row>
    <row r="1869" spans="1:24" s="33" customFormat="1" ht="16.5" thickBot="1" x14ac:dyDescent="0.3">
      <c r="A1869" s="40">
        <v>52259</v>
      </c>
      <c r="B1869" s="40">
        <v>80001</v>
      </c>
      <c r="C1869" s="40"/>
      <c r="D1869" s="32"/>
      <c r="E1869" s="40" t="s">
        <v>282</v>
      </c>
      <c r="F1869" s="32" t="s">
        <v>283</v>
      </c>
      <c r="G1869" s="40"/>
      <c r="H1869" s="41"/>
      <c r="I1869" s="32"/>
      <c r="J1869" s="38"/>
      <c r="K1869" s="40" t="s">
        <v>114</v>
      </c>
      <c r="L1869" s="40"/>
      <c r="M1869" s="40">
        <v>47</v>
      </c>
      <c r="N1869" s="40" t="s">
        <v>79</v>
      </c>
      <c r="O1869" s="40"/>
      <c r="P1869" s="40">
        <v>47</v>
      </c>
      <c r="Q1869" s="40" t="s">
        <v>15</v>
      </c>
      <c r="R1869" s="40"/>
      <c r="S1869" s="41">
        <v>43661</v>
      </c>
      <c r="T1869" s="42"/>
      <c r="U1869" s="42"/>
      <c r="V1869" s="42"/>
      <c r="W1869" s="42"/>
      <c r="X1869" s="42"/>
    </row>
    <row r="1870" spans="1:24" s="33" customFormat="1" ht="16.5" thickBot="1" x14ac:dyDescent="0.3">
      <c r="A1870" s="40">
        <v>52541</v>
      </c>
      <c r="B1870" s="40">
        <v>80001</v>
      </c>
      <c r="C1870" s="40"/>
      <c r="D1870" s="40"/>
      <c r="E1870" s="40" t="s">
        <v>282</v>
      </c>
      <c r="F1870" s="32" t="s">
        <v>283</v>
      </c>
      <c r="G1870" s="40"/>
      <c r="H1870" s="41"/>
      <c r="I1870" s="40"/>
      <c r="J1870" s="38"/>
      <c r="K1870" s="40" t="s">
        <v>242</v>
      </c>
      <c r="L1870" s="40"/>
      <c r="M1870" s="40">
        <v>47</v>
      </c>
      <c r="N1870" s="40" t="s">
        <v>85</v>
      </c>
      <c r="O1870" s="40"/>
      <c r="P1870" s="40">
        <v>47</v>
      </c>
      <c r="Q1870" s="40" t="s">
        <v>15</v>
      </c>
      <c r="R1870" s="40"/>
      <c r="S1870" s="41">
        <v>43661</v>
      </c>
      <c r="T1870" s="42"/>
      <c r="U1870" s="42"/>
      <c r="V1870" s="42"/>
      <c r="W1870" s="42"/>
      <c r="X1870" s="42"/>
    </row>
    <row r="1871" spans="1:24" s="33" customFormat="1" ht="16.5" thickBot="1" x14ac:dyDescent="0.3">
      <c r="A1871" s="40">
        <v>52265</v>
      </c>
      <c r="B1871" s="40">
        <v>80001</v>
      </c>
      <c r="C1871" s="40"/>
      <c r="D1871" s="40"/>
      <c r="E1871" s="40" t="s">
        <v>282</v>
      </c>
      <c r="F1871" s="32" t="s">
        <v>283</v>
      </c>
      <c r="G1871" s="40"/>
      <c r="H1871" s="41"/>
      <c r="I1871" s="40"/>
      <c r="J1871" s="38"/>
      <c r="K1871" s="40" t="s">
        <v>118</v>
      </c>
      <c r="L1871" s="40"/>
      <c r="M1871" s="40">
        <v>47</v>
      </c>
      <c r="N1871" s="40" t="s">
        <v>79</v>
      </c>
      <c r="O1871" s="40"/>
      <c r="P1871" s="40">
        <v>47</v>
      </c>
      <c r="Q1871" s="40" t="s">
        <v>15</v>
      </c>
      <c r="R1871" s="40"/>
      <c r="S1871" s="41">
        <v>43661</v>
      </c>
      <c r="T1871" s="42"/>
      <c r="U1871" s="42"/>
      <c r="V1871" s="42"/>
      <c r="W1871" s="42"/>
      <c r="X1871" s="42"/>
    </row>
    <row r="1872" spans="1:24" s="33" customFormat="1" ht="16.5" thickBot="1" x14ac:dyDescent="0.3">
      <c r="A1872" s="40">
        <v>52305</v>
      </c>
      <c r="B1872" s="40">
        <v>80001</v>
      </c>
      <c r="C1872" s="40"/>
      <c r="D1872" s="40"/>
      <c r="E1872" s="40" t="s">
        <v>282</v>
      </c>
      <c r="F1872" s="32" t="s">
        <v>283</v>
      </c>
      <c r="G1872" s="40"/>
      <c r="H1872" s="41"/>
      <c r="I1872" s="40"/>
      <c r="J1872" s="38"/>
      <c r="K1872" s="40" t="s">
        <v>135</v>
      </c>
      <c r="L1872" s="40"/>
      <c r="M1872" s="40">
        <v>47</v>
      </c>
      <c r="N1872" s="40" t="s">
        <v>80</v>
      </c>
      <c r="O1872" s="40"/>
      <c r="P1872" s="40">
        <v>47</v>
      </c>
      <c r="Q1872" s="40" t="s">
        <v>15</v>
      </c>
      <c r="R1872" s="40"/>
      <c r="S1872" s="41">
        <v>43661</v>
      </c>
      <c r="T1872" s="42"/>
      <c r="U1872" s="42"/>
      <c r="V1872" s="42"/>
      <c r="W1872" s="42"/>
      <c r="X1872" s="42"/>
    </row>
    <row r="1873" spans="1:24" s="33" customFormat="1" ht="16.5" thickBot="1" x14ac:dyDescent="0.3">
      <c r="A1873" s="40">
        <v>52277</v>
      </c>
      <c r="B1873" s="40">
        <v>80001</v>
      </c>
      <c r="C1873" s="40"/>
      <c r="D1873" s="40"/>
      <c r="E1873" s="40" t="s">
        <v>282</v>
      </c>
      <c r="F1873" s="32" t="s">
        <v>283</v>
      </c>
      <c r="G1873" s="40"/>
      <c r="H1873" s="41"/>
      <c r="I1873" s="40"/>
      <c r="J1873" s="38"/>
      <c r="K1873" s="40" t="s">
        <v>126</v>
      </c>
      <c r="L1873" s="40"/>
      <c r="M1873" s="40">
        <v>47</v>
      </c>
      <c r="N1873" s="40" t="s">
        <v>80</v>
      </c>
      <c r="O1873" s="40"/>
      <c r="P1873" s="40">
        <v>47</v>
      </c>
      <c r="Q1873" s="40" t="s">
        <v>15</v>
      </c>
      <c r="R1873" s="40"/>
      <c r="S1873" s="41">
        <v>43661</v>
      </c>
      <c r="T1873" s="42"/>
      <c r="U1873" s="42"/>
      <c r="V1873" s="42"/>
      <c r="W1873" s="42"/>
      <c r="X1873" s="42"/>
    </row>
    <row r="1874" spans="1:24" s="33" customFormat="1" ht="16.5" thickBot="1" x14ac:dyDescent="0.3">
      <c r="A1874" s="40">
        <v>52294</v>
      </c>
      <c r="B1874" s="40">
        <v>80001</v>
      </c>
      <c r="C1874" s="40"/>
      <c r="D1874" s="40"/>
      <c r="E1874" s="40" t="s">
        <v>282</v>
      </c>
      <c r="F1874" s="32" t="s">
        <v>283</v>
      </c>
      <c r="G1874" s="40"/>
      <c r="H1874" s="41"/>
      <c r="I1874" s="40"/>
      <c r="J1874" s="38"/>
      <c r="K1874" s="40" t="s">
        <v>131</v>
      </c>
      <c r="L1874" s="40"/>
      <c r="M1874" s="40">
        <v>47</v>
      </c>
      <c r="N1874" s="40" t="s">
        <v>80</v>
      </c>
      <c r="O1874" s="40"/>
      <c r="P1874" s="40">
        <v>47</v>
      </c>
      <c r="Q1874" s="40" t="s">
        <v>15</v>
      </c>
      <c r="R1874" s="40"/>
      <c r="S1874" s="41">
        <v>43661</v>
      </c>
      <c r="T1874" s="42"/>
      <c r="U1874" s="42"/>
      <c r="V1874" s="42"/>
      <c r="W1874" s="42"/>
      <c r="X1874" s="42"/>
    </row>
    <row r="1875" spans="1:24" s="33" customFormat="1" ht="16.5" thickBot="1" x14ac:dyDescent="0.3">
      <c r="A1875" s="40">
        <v>52310</v>
      </c>
      <c r="B1875" s="40">
        <v>80001</v>
      </c>
      <c r="C1875" s="40"/>
      <c r="D1875" s="40"/>
      <c r="E1875" s="40" t="s">
        <v>282</v>
      </c>
      <c r="F1875" s="32" t="s">
        <v>283</v>
      </c>
      <c r="G1875" s="40"/>
      <c r="H1875" s="41"/>
      <c r="I1875" s="40"/>
      <c r="J1875" s="38"/>
      <c r="K1875" s="40" t="s">
        <v>136</v>
      </c>
      <c r="L1875" s="40"/>
      <c r="M1875" s="40">
        <v>47</v>
      </c>
      <c r="N1875" s="40" t="s">
        <v>80</v>
      </c>
      <c r="O1875" s="40"/>
      <c r="P1875" s="40">
        <v>47</v>
      </c>
      <c r="Q1875" s="40" t="s">
        <v>15</v>
      </c>
      <c r="R1875" s="40"/>
      <c r="S1875" s="41">
        <v>43661</v>
      </c>
      <c r="T1875" s="42"/>
      <c r="U1875" s="42"/>
      <c r="V1875" s="42"/>
      <c r="W1875" s="42"/>
      <c r="X1875" s="42"/>
    </row>
    <row r="1876" spans="1:24" s="33" customFormat="1" ht="16.5" thickBot="1" x14ac:dyDescent="0.3">
      <c r="A1876" s="40">
        <v>52247</v>
      </c>
      <c r="B1876" s="40">
        <v>80001</v>
      </c>
      <c r="C1876" s="40"/>
      <c r="D1876" s="32"/>
      <c r="E1876" s="40" t="s">
        <v>282</v>
      </c>
      <c r="F1876" s="32" t="s">
        <v>283</v>
      </c>
      <c r="G1876" s="40"/>
      <c r="H1876" s="41"/>
      <c r="I1876" s="32"/>
      <c r="J1876" s="38"/>
      <c r="K1876" s="40" t="s">
        <v>110</v>
      </c>
      <c r="L1876" s="40"/>
      <c r="M1876" s="40">
        <v>47</v>
      </c>
      <c r="N1876" s="40" t="s">
        <v>79</v>
      </c>
      <c r="O1876" s="40"/>
      <c r="P1876" s="40">
        <v>47</v>
      </c>
      <c r="Q1876" s="40" t="s">
        <v>15</v>
      </c>
      <c r="R1876" s="40"/>
      <c r="S1876" s="41">
        <v>43661</v>
      </c>
      <c r="T1876" s="42"/>
      <c r="U1876" s="42"/>
      <c r="V1876" s="42"/>
      <c r="W1876" s="42"/>
      <c r="X1876" s="42"/>
    </row>
    <row r="1877" spans="1:24" s="33" customFormat="1" ht="16.5" thickBot="1" x14ac:dyDescent="0.3">
      <c r="A1877" s="40">
        <v>52359</v>
      </c>
      <c r="B1877" s="40">
        <v>80001</v>
      </c>
      <c r="C1877" s="40"/>
      <c r="D1877" s="40"/>
      <c r="E1877" s="40" t="s">
        <v>282</v>
      </c>
      <c r="F1877" s="32" t="s">
        <v>283</v>
      </c>
      <c r="G1877" s="40"/>
      <c r="H1877" s="41"/>
      <c r="I1877" s="40"/>
      <c r="J1877" s="38"/>
      <c r="K1877" s="40" t="s">
        <v>161</v>
      </c>
      <c r="L1877" s="40"/>
      <c r="M1877" s="40">
        <v>47</v>
      </c>
      <c r="N1877" s="40" t="s">
        <v>81</v>
      </c>
      <c r="O1877" s="40"/>
      <c r="P1877" s="40">
        <v>47</v>
      </c>
      <c r="Q1877" s="40" t="s">
        <v>15</v>
      </c>
      <c r="R1877" s="40"/>
      <c r="S1877" s="41">
        <v>43661</v>
      </c>
      <c r="T1877" s="42"/>
      <c r="U1877" s="42"/>
      <c r="V1877" s="42"/>
      <c r="W1877" s="42"/>
      <c r="X1877" s="42"/>
    </row>
    <row r="1878" spans="1:24" s="33" customFormat="1" ht="16.5" thickBot="1" x14ac:dyDescent="0.3">
      <c r="A1878" s="40">
        <v>52413</v>
      </c>
      <c r="B1878" s="40">
        <v>80001</v>
      </c>
      <c r="C1878" s="40"/>
      <c r="D1878" s="40"/>
      <c r="E1878" s="40" t="s">
        <v>282</v>
      </c>
      <c r="F1878" s="32" t="s">
        <v>283</v>
      </c>
      <c r="G1878" s="40"/>
      <c r="H1878" s="41"/>
      <c r="I1878" s="40"/>
      <c r="J1878" s="38"/>
      <c r="K1878" s="40" t="s">
        <v>183</v>
      </c>
      <c r="L1878" s="40"/>
      <c r="M1878" s="40">
        <v>47</v>
      </c>
      <c r="N1878" s="40" t="s">
        <v>83</v>
      </c>
      <c r="O1878" s="40"/>
      <c r="P1878" s="40">
        <v>47</v>
      </c>
      <c r="Q1878" s="40" t="s">
        <v>15</v>
      </c>
      <c r="R1878" s="40"/>
      <c r="S1878" s="41">
        <v>43661</v>
      </c>
      <c r="T1878" s="42"/>
      <c r="U1878" s="42"/>
      <c r="V1878" s="42"/>
      <c r="W1878" s="42"/>
      <c r="X1878" s="42"/>
    </row>
    <row r="1879" spans="1:24" s="33" customFormat="1" ht="16.5" thickBot="1" x14ac:dyDescent="0.3">
      <c r="A1879" s="40">
        <v>52267</v>
      </c>
      <c r="B1879" s="40">
        <v>80001</v>
      </c>
      <c r="C1879" s="40"/>
      <c r="D1879" s="40"/>
      <c r="E1879" s="40" t="s">
        <v>282</v>
      </c>
      <c r="F1879" s="32" t="s">
        <v>283</v>
      </c>
      <c r="G1879" s="40"/>
      <c r="H1879" s="41"/>
      <c r="I1879" s="40"/>
      <c r="J1879" s="38"/>
      <c r="K1879" s="40" t="s">
        <v>119</v>
      </c>
      <c r="L1879" s="40"/>
      <c r="M1879" s="40">
        <v>47</v>
      </c>
      <c r="N1879" s="40" t="s">
        <v>79</v>
      </c>
      <c r="O1879" s="40"/>
      <c r="P1879" s="40">
        <v>47</v>
      </c>
      <c r="Q1879" s="40" t="s">
        <v>15</v>
      </c>
      <c r="R1879" s="40"/>
      <c r="S1879" s="41">
        <v>43661</v>
      </c>
      <c r="T1879" s="42"/>
      <c r="U1879" s="42"/>
      <c r="V1879" s="42"/>
      <c r="W1879" s="42"/>
      <c r="X1879" s="42"/>
    </row>
    <row r="1880" spans="1:24" s="33" customFormat="1" ht="16.5" thickBot="1" x14ac:dyDescent="0.3">
      <c r="A1880" s="40">
        <v>52604</v>
      </c>
      <c r="B1880" s="40">
        <v>80001</v>
      </c>
      <c r="C1880" s="40"/>
      <c r="D1880" s="40"/>
      <c r="E1880" s="40" t="s">
        <v>282</v>
      </c>
      <c r="F1880" s="32" t="s">
        <v>283</v>
      </c>
      <c r="G1880" s="40"/>
      <c r="H1880" s="41"/>
      <c r="I1880" s="40"/>
      <c r="J1880" s="38"/>
      <c r="K1880" s="40" t="s">
        <v>266</v>
      </c>
      <c r="L1880" s="40"/>
      <c r="M1880" s="40">
        <v>47</v>
      </c>
      <c r="N1880" s="40" t="s">
        <v>87</v>
      </c>
      <c r="O1880" s="40"/>
      <c r="P1880" s="40">
        <v>47</v>
      </c>
      <c r="Q1880" s="40" t="s">
        <v>15</v>
      </c>
      <c r="R1880" s="40"/>
      <c r="S1880" s="41">
        <v>43661</v>
      </c>
      <c r="T1880" s="42"/>
      <c r="U1880" s="42"/>
      <c r="V1880" s="42"/>
      <c r="W1880" s="42"/>
      <c r="X1880" s="42"/>
    </row>
    <row r="1881" spans="1:24" s="33" customFormat="1" ht="16.5" thickBot="1" x14ac:dyDescent="0.3">
      <c r="A1881" s="40">
        <v>52448</v>
      </c>
      <c r="B1881" s="40">
        <v>80001</v>
      </c>
      <c r="C1881" s="40"/>
      <c r="D1881" s="40"/>
      <c r="E1881" s="40" t="s">
        <v>282</v>
      </c>
      <c r="F1881" s="32" t="s">
        <v>283</v>
      </c>
      <c r="G1881" s="40"/>
      <c r="H1881" s="41"/>
      <c r="I1881" s="40"/>
      <c r="J1881" s="38"/>
      <c r="K1881" s="40" t="s">
        <v>202</v>
      </c>
      <c r="L1881" s="40"/>
      <c r="M1881" s="40">
        <v>47</v>
      </c>
      <c r="N1881" s="40" t="s">
        <v>83</v>
      </c>
      <c r="O1881" s="40"/>
      <c r="P1881" s="40">
        <v>47</v>
      </c>
      <c r="Q1881" s="40" t="s">
        <v>15</v>
      </c>
      <c r="R1881" s="40"/>
      <c r="S1881" s="41">
        <v>43661</v>
      </c>
      <c r="T1881" s="42"/>
      <c r="U1881" s="42"/>
      <c r="V1881" s="42"/>
      <c r="W1881" s="42"/>
      <c r="X1881" s="42"/>
    </row>
    <row r="1882" spans="1:24" s="33" customFormat="1" ht="16.5" thickBot="1" x14ac:dyDescent="0.3">
      <c r="A1882" s="40">
        <v>52317</v>
      </c>
      <c r="B1882" s="40">
        <v>80001</v>
      </c>
      <c r="C1882" s="40"/>
      <c r="D1882" s="40"/>
      <c r="E1882" s="40" t="s">
        <v>282</v>
      </c>
      <c r="F1882" s="32" t="s">
        <v>283</v>
      </c>
      <c r="G1882" s="40"/>
      <c r="H1882" s="41"/>
      <c r="I1882" s="40"/>
      <c r="J1882" s="38"/>
      <c r="K1882" s="40" t="s">
        <v>141</v>
      </c>
      <c r="L1882" s="40"/>
      <c r="M1882" s="40">
        <v>47</v>
      </c>
      <c r="N1882" s="40" t="s">
        <v>81</v>
      </c>
      <c r="O1882" s="40"/>
      <c r="P1882" s="40">
        <v>47</v>
      </c>
      <c r="Q1882" s="40" t="s">
        <v>15</v>
      </c>
      <c r="R1882" s="40"/>
      <c r="S1882" s="41">
        <v>43661</v>
      </c>
      <c r="T1882" s="42"/>
      <c r="U1882" s="42"/>
      <c r="V1882" s="42"/>
      <c r="W1882" s="42"/>
      <c r="X1882" s="42"/>
    </row>
    <row r="1883" spans="1:24" s="33" customFormat="1" ht="16.5" thickBot="1" x14ac:dyDescent="0.3">
      <c r="A1883" s="40">
        <v>52475</v>
      </c>
      <c r="B1883" s="40">
        <v>80001</v>
      </c>
      <c r="C1883" s="40"/>
      <c r="D1883" s="40"/>
      <c r="E1883" s="40" t="s">
        <v>282</v>
      </c>
      <c r="F1883" s="32" t="s">
        <v>283</v>
      </c>
      <c r="G1883" s="40"/>
      <c r="H1883" s="41"/>
      <c r="I1883" s="40"/>
      <c r="J1883" s="38"/>
      <c r="K1883" s="40" t="s">
        <v>217</v>
      </c>
      <c r="L1883" s="40"/>
      <c r="M1883" s="40">
        <v>47</v>
      </c>
      <c r="N1883" s="40" t="s">
        <v>84</v>
      </c>
      <c r="O1883" s="40"/>
      <c r="P1883" s="40">
        <v>47</v>
      </c>
      <c r="Q1883" s="40" t="s">
        <v>15</v>
      </c>
      <c r="R1883" s="40"/>
      <c r="S1883" s="41">
        <v>43661</v>
      </c>
      <c r="T1883" s="42"/>
      <c r="U1883" s="42"/>
      <c r="V1883" s="42"/>
      <c r="W1883" s="42"/>
      <c r="X1883" s="42"/>
    </row>
    <row r="1884" spans="1:24" s="33" customFormat="1" ht="16.5" thickBot="1" x14ac:dyDescent="0.3">
      <c r="A1884" s="40">
        <v>52479</v>
      </c>
      <c r="B1884" s="40">
        <v>80001</v>
      </c>
      <c r="C1884" s="40"/>
      <c r="D1884" s="40"/>
      <c r="E1884" s="40" t="s">
        <v>282</v>
      </c>
      <c r="F1884" s="32" t="s">
        <v>283</v>
      </c>
      <c r="G1884" s="40"/>
      <c r="H1884" s="41"/>
      <c r="I1884" s="40"/>
      <c r="J1884" s="38"/>
      <c r="K1884" s="40" t="s">
        <v>219</v>
      </c>
      <c r="L1884" s="40"/>
      <c r="M1884" s="40">
        <v>47</v>
      </c>
      <c r="N1884" s="40" t="s">
        <v>84</v>
      </c>
      <c r="O1884" s="40"/>
      <c r="P1884" s="40">
        <v>47</v>
      </c>
      <c r="Q1884" s="40" t="s">
        <v>15</v>
      </c>
      <c r="R1884" s="40"/>
      <c r="S1884" s="41">
        <v>43661</v>
      </c>
      <c r="T1884" s="42"/>
      <c r="U1884" s="42"/>
      <c r="V1884" s="42"/>
      <c r="W1884" s="42"/>
      <c r="X1884" s="42"/>
    </row>
    <row r="1885" spans="1:24" s="33" customFormat="1" ht="16.5" thickBot="1" x14ac:dyDescent="0.3">
      <c r="A1885" s="40">
        <v>52590</v>
      </c>
      <c r="B1885" s="40">
        <v>80001</v>
      </c>
      <c r="C1885" s="40"/>
      <c r="D1885" s="40"/>
      <c r="E1885" s="40" t="s">
        <v>282</v>
      </c>
      <c r="F1885" s="32" t="s">
        <v>283</v>
      </c>
      <c r="G1885" s="40"/>
      <c r="H1885" s="41"/>
      <c r="I1885" s="40"/>
      <c r="J1885" s="38"/>
      <c r="K1885" s="40" t="s">
        <v>260</v>
      </c>
      <c r="L1885" s="40"/>
      <c r="M1885" s="40">
        <v>47</v>
      </c>
      <c r="N1885" s="40" t="s">
        <v>86</v>
      </c>
      <c r="O1885" s="40"/>
      <c r="P1885" s="40">
        <v>47</v>
      </c>
      <c r="Q1885" s="40" t="s">
        <v>15</v>
      </c>
      <c r="R1885" s="40"/>
      <c r="S1885" s="41">
        <v>43661</v>
      </c>
      <c r="T1885" s="42"/>
      <c r="U1885" s="42"/>
      <c r="V1885" s="42"/>
      <c r="W1885" s="42"/>
      <c r="X1885" s="42"/>
    </row>
    <row r="1886" spans="1:24" s="33" customFormat="1" ht="16.5" thickBot="1" x14ac:dyDescent="0.3">
      <c r="A1886" s="40">
        <v>52577</v>
      </c>
      <c r="B1886" s="40">
        <v>80001</v>
      </c>
      <c r="C1886" s="40"/>
      <c r="D1886" s="40"/>
      <c r="E1886" s="40" t="s">
        <v>282</v>
      </c>
      <c r="F1886" s="32" t="s">
        <v>283</v>
      </c>
      <c r="G1886" s="40"/>
      <c r="H1886" s="41"/>
      <c r="I1886" s="40"/>
      <c r="J1886" s="38"/>
      <c r="K1886" s="40" t="s">
        <v>256</v>
      </c>
      <c r="L1886" s="40"/>
      <c r="M1886" s="40">
        <v>47</v>
      </c>
      <c r="N1886" s="40" t="s">
        <v>86</v>
      </c>
      <c r="O1886" s="40"/>
      <c r="P1886" s="40">
        <v>47</v>
      </c>
      <c r="Q1886" s="40" t="s">
        <v>15</v>
      </c>
      <c r="R1886" s="40"/>
      <c r="S1886" s="41">
        <v>43661</v>
      </c>
      <c r="T1886" s="42"/>
      <c r="U1886" s="42"/>
      <c r="V1886" s="42"/>
      <c r="W1886" s="42"/>
      <c r="X1886" s="42"/>
    </row>
    <row r="1887" spans="1:24" s="33" customFormat="1" ht="16.5" thickBot="1" x14ac:dyDescent="0.3">
      <c r="A1887" s="40">
        <v>52530</v>
      </c>
      <c r="B1887" s="40">
        <v>80001</v>
      </c>
      <c r="C1887" s="40"/>
      <c r="D1887" s="40"/>
      <c r="E1887" s="40" t="s">
        <v>282</v>
      </c>
      <c r="F1887" s="32" t="s">
        <v>283</v>
      </c>
      <c r="G1887" s="40"/>
      <c r="H1887" s="41"/>
      <c r="I1887" s="40"/>
      <c r="J1887" s="38"/>
      <c r="K1887" s="40" t="s">
        <v>237</v>
      </c>
      <c r="L1887" s="40"/>
      <c r="M1887" s="40">
        <v>47</v>
      </c>
      <c r="N1887" s="40" t="s">
        <v>85</v>
      </c>
      <c r="O1887" s="40"/>
      <c r="P1887" s="40">
        <v>47</v>
      </c>
      <c r="Q1887" s="40" t="s">
        <v>15</v>
      </c>
      <c r="R1887" s="40"/>
      <c r="S1887" s="41">
        <v>43661</v>
      </c>
      <c r="T1887" s="42"/>
      <c r="U1887" s="42"/>
      <c r="V1887" s="42"/>
      <c r="W1887" s="42"/>
      <c r="X1887" s="42"/>
    </row>
    <row r="1888" spans="1:24" s="33" customFormat="1" ht="16.5" thickBot="1" x14ac:dyDescent="0.3">
      <c r="A1888" s="40">
        <v>52311</v>
      </c>
      <c r="B1888" s="40">
        <v>80001</v>
      </c>
      <c r="C1888" s="40"/>
      <c r="D1888" s="40"/>
      <c r="E1888" s="40" t="s">
        <v>282</v>
      </c>
      <c r="F1888" s="32" t="s">
        <v>283</v>
      </c>
      <c r="G1888" s="40"/>
      <c r="H1888" s="41"/>
      <c r="I1888" s="40"/>
      <c r="J1888" s="38"/>
      <c r="K1888" s="40" t="s">
        <v>137</v>
      </c>
      <c r="L1888" s="40"/>
      <c r="M1888" s="40">
        <v>47</v>
      </c>
      <c r="N1888" s="40" t="s">
        <v>80</v>
      </c>
      <c r="O1888" s="40"/>
      <c r="P1888" s="40">
        <v>47</v>
      </c>
      <c r="Q1888" s="40" t="s">
        <v>15</v>
      </c>
      <c r="R1888" s="40"/>
      <c r="S1888" s="41">
        <v>43661</v>
      </c>
      <c r="T1888" s="42"/>
      <c r="U1888" s="42"/>
      <c r="V1888" s="42"/>
      <c r="W1888" s="42"/>
      <c r="X1888" s="42"/>
    </row>
    <row r="1889" spans="1:24" s="33" customFormat="1" ht="16.5" thickBot="1" x14ac:dyDescent="0.3">
      <c r="A1889" s="40">
        <v>52280</v>
      </c>
      <c r="B1889" s="40">
        <v>80001</v>
      </c>
      <c r="C1889" s="40"/>
      <c r="D1889" s="40"/>
      <c r="E1889" s="40" t="s">
        <v>282</v>
      </c>
      <c r="F1889" s="32" t="s">
        <v>283</v>
      </c>
      <c r="G1889" s="40"/>
      <c r="H1889" s="41"/>
      <c r="I1889" s="40"/>
      <c r="J1889" s="38"/>
      <c r="K1889" s="40" t="s">
        <v>126</v>
      </c>
      <c r="L1889" s="40"/>
      <c r="M1889" s="40">
        <v>47</v>
      </c>
      <c r="N1889" s="40" t="s">
        <v>80</v>
      </c>
      <c r="O1889" s="40"/>
      <c r="P1889" s="40">
        <v>47</v>
      </c>
      <c r="Q1889" s="40" t="s">
        <v>15</v>
      </c>
      <c r="R1889" s="40"/>
      <c r="S1889" s="41">
        <v>43661</v>
      </c>
      <c r="T1889" s="42"/>
      <c r="U1889" s="42"/>
      <c r="V1889" s="42"/>
      <c r="W1889" s="42"/>
      <c r="X1889" s="42"/>
    </row>
    <row r="1890" spans="1:24" s="33" customFormat="1" ht="16.5" thickBot="1" x14ac:dyDescent="0.3">
      <c r="A1890" s="40">
        <v>52292</v>
      </c>
      <c r="B1890" s="40">
        <v>80001</v>
      </c>
      <c r="C1890" s="40"/>
      <c r="D1890" s="40"/>
      <c r="E1890" s="40" t="s">
        <v>282</v>
      </c>
      <c r="F1890" s="32" t="s">
        <v>283</v>
      </c>
      <c r="G1890" s="40"/>
      <c r="H1890" s="41"/>
      <c r="I1890" s="40"/>
      <c r="J1890" s="38"/>
      <c r="K1890" s="40" t="s">
        <v>130</v>
      </c>
      <c r="L1890" s="40"/>
      <c r="M1890" s="40">
        <v>47</v>
      </c>
      <c r="N1890" s="40" t="s">
        <v>80</v>
      </c>
      <c r="O1890" s="40"/>
      <c r="P1890" s="40">
        <v>47</v>
      </c>
      <c r="Q1890" s="40" t="s">
        <v>15</v>
      </c>
      <c r="R1890" s="40"/>
      <c r="S1890" s="41">
        <v>43661</v>
      </c>
      <c r="T1890" s="42"/>
      <c r="U1890" s="42"/>
      <c r="V1890" s="42"/>
      <c r="W1890" s="42"/>
      <c r="X1890" s="42"/>
    </row>
    <row r="1891" spans="1:24" s="33" customFormat="1" ht="16.5" thickBot="1" x14ac:dyDescent="0.3">
      <c r="A1891" s="40">
        <v>52351</v>
      </c>
      <c r="B1891" s="40">
        <v>80001</v>
      </c>
      <c r="C1891" s="40"/>
      <c r="D1891" s="40"/>
      <c r="E1891" s="40" t="s">
        <v>282</v>
      </c>
      <c r="F1891" s="32" t="s">
        <v>283</v>
      </c>
      <c r="G1891" s="40"/>
      <c r="H1891" s="41"/>
      <c r="I1891" s="40"/>
      <c r="J1891" s="38"/>
      <c r="K1891" s="40" t="s">
        <v>157</v>
      </c>
      <c r="L1891" s="40"/>
      <c r="M1891" s="40">
        <v>47</v>
      </c>
      <c r="N1891" s="40" t="s">
        <v>81</v>
      </c>
      <c r="O1891" s="40"/>
      <c r="P1891" s="40">
        <v>47</v>
      </c>
      <c r="Q1891" s="40" t="s">
        <v>15</v>
      </c>
      <c r="R1891" s="40"/>
      <c r="S1891" s="41">
        <v>43661</v>
      </c>
      <c r="T1891" s="42"/>
      <c r="U1891" s="42"/>
      <c r="V1891" s="42"/>
      <c r="W1891" s="42"/>
      <c r="X1891" s="42"/>
    </row>
    <row r="1892" spans="1:24" s="33" customFormat="1" ht="16.5" thickBot="1" x14ac:dyDescent="0.3">
      <c r="A1892" s="40">
        <v>52362</v>
      </c>
      <c r="B1892" s="40">
        <v>80001</v>
      </c>
      <c r="C1892" s="40"/>
      <c r="D1892" s="40"/>
      <c r="E1892" s="40" t="s">
        <v>282</v>
      </c>
      <c r="F1892" s="32" t="s">
        <v>283</v>
      </c>
      <c r="G1892" s="40"/>
      <c r="H1892" s="41"/>
      <c r="I1892" s="40"/>
      <c r="J1892" s="38"/>
      <c r="K1892" s="40" t="s">
        <v>163</v>
      </c>
      <c r="L1892" s="40"/>
      <c r="M1892" s="40">
        <v>47</v>
      </c>
      <c r="N1892" s="40" t="s">
        <v>81</v>
      </c>
      <c r="O1892" s="40"/>
      <c r="P1892" s="40">
        <v>47</v>
      </c>
      <c r="Q1892" s="40" t="s">
        <v>15</v>
      </c>
      <c r="R1892" s="40"/>
      <c r="S1892" s="41">
        <v>43661</v>
      </c>
      <c r="T1892" s="42"/>
      <c r="U1892" s="42"/>
      <c r="V1892" s="42"/>
      <c r="W1892" s="42"/>
      <c r="X1892" s="42"/>
    </row>
    <row r="1893" spans="1:24" s="33" customFormat="1" ht="16.5" thickBot="1" x14ac:dyDescent="0.3">
      <c r="A1893" s="40">
        <v>52593</v>
      </c>
      <c r="B1893" s="40">
        <v>80001</v>
      </c>
      <c r="C1893" s="40"/>
      <c r="D1893" s="40"/>
      <c r="E1893" s="40" t="s">
        <v>282</v>
      </c>
      <c r="F1893" s="32" t="s">
        <v>283</v>
      </c>
      <c r="G1893" s="40"/>
      <c r="H1893" s="41"/>
      <c r="I1893" s="40"/>
      <c r="J1893" s="38"/>
      <c r="K1893" s="40" t="s">
        <v>261</v>
      </c>
      <c r="L1893" s="40"/>
      <c r="M1893" s="40">
        <v>47</v>
      </c>
      <c r="N1893" s="40" t="s">
        <v>86</v>
      </c>
      <c r="O1893" s="40"/>
      <c r="P1893" s="40">
        <v>47</v>
      </c>
      <c r="Q1893" s="40" t="s">
        <v>15</v>
      </c>
      <c r="R1893" s="40"/>
      <c r="S1893" s="41">
        <v>43661</v>
      </c>
      <c r="T1893" s="42"/>
      <c r="U1893" s="42"/>
      <c r="V1893" s="42"/>
      <c r="W1893" s="42"/>
      <c r="X1893" s="42"/>
    </row>
    <row r="1894" spans="1:24" s="33" customFormat="1" ht="16.5" thickBot="1" x14ac:dyDescent="0.3">
      <c r="A1894" s="40">
        <v>52498</v>
      </c>
      <c r="B1894" s="40">
        <v>80001</v>
      </c>
      <c r="C1894" s="40"/>
      <c r="D1894" s="40"/>
      <c r="E1894" s="40" t="s">
        <v>282</v>
      </c>
      <c r="F1894" s="32" t="s">
        <v>283</v>
      </c>
      <c r="G1894" s="40"/>
      <c r="H1894" s="41"/>
      <c r="I1894" s="40"/>
      <c r="J1894" s="38"/>
      <c r="K1894" s="40" t="s">
        <v>227</v>
      </c>
      <c r="L1894" s="40"/>
      <c r="M1894" s="40">
        <v>47</v>
      </c>
      <c r="N1894" s="40" t="s">
        <v>84</v>
      </c>
      <c r="O1894" s="40"/>
      <c r="P1894" s="40">
        <v>47</v>
      </c>
      <c r="Q1894" s="40" t="s">
        <v>15</v>
      </c>
      <c r="R1894" s="40"/>
      <c r="S1894" s="41">
        <v>43661</v>
      </c>
      <c r="T1894" s="42"/>
      <c r="U1894" s="42"/>
      <c r="V1894" s="42"/>
      <c r="W1894" s="42"/>
      <c r="X1894" s="42"/>
    </row>
    <row r="1895" spans="1:24" s="33" customFormat="1" ht="16.5" thickBot="1" x14ac:dyDescent="0.3">
      <c r="A1895" s="40">
        <v>52261</v>
      </c>
      <c r="B1895" s="40">
        <v>80001</v>
      </c>
      <c r="C1895" s="40"/>
      <c r="D1895" s="40"/>
      <c r="E1895" s="40" t="s">
        <v>282</v>
      </c>
      <c r="F1895" s="32" t="s">
        <v>283</v>
      </c>
      <c r="G1895" s="40"/>
      <c r="H1895" s="41"/>
      <c r="I1895" s="40"/>
      <c r="J1895" s="38"/>
      <c r="K1895" s="40" t="s">
        <v>115</v>
      </c>
      <c r="L1895" s="40"/>
      <c r="M1895" s="40">
        <v>47</v>
      </c>
      <c r="N1895" s="40" t="s">
        <v>79</v>
      </c>
      <c r="O1895" s="40"/>
      <c r="P1895" s="40">
        <v>47</v>
      </c>
      <c r="Q1895" s="40" t="s">
        <v>15</v>
      </c>
      <c r="R1895" s="40"/>
      <c r="S1895" s="41">
        <v>43661</v>
      </c>
      <c r="T1895" s="42"/>
      <c r="U1895" s="42"/>
      <c r="V1895" s="42"/>
      <c r="W1895" s="42"/>
      <c r="X1895" s="42"/>
    </row>
    <row r="1896" spans="1:24" s="33" customFormat="1" ht="16.5" thickBot="1" x14ac:dyDescent="0.3">
      <c r="A1896" s="40">
        <v>52420</v>
      </c>
      <c r="B1896" s="40">
        <v>80001</v>
      </c>
      <c r="C1896" s="40"/>
      <c r="D1896" s="40"/>
      <c r="E1896" s="40" t="s">
        <v>282</v>
      </c>
      <c r="F1896" s="32" t="s">
        <v>283</v>
      </c>
      <c r="G1896" s="40"/>
      <c r="H1896" s="41"/>
      <c r="I1896" s="40"/>
      <c r="J1896" s="38"/>
      <c r="K1896" s="40" t="s">
        <v>186</v>
      </c>
      <c r="L1896" s="40"/>
      <c r="M1896" s="40">
        <v>47</v>
      </c>
      <c r="N1896" s="40" t="s">
        <v>83</v>
      </c>
      <c r="O1896" s="40"/>
      <c r="P1896" s="40">
        <v>47</v>
      </c>
      <c r="Q1896" s="40" t="s">
        <v>15</v>
      </c>
      <c r="R1896" s="40"/>
      <c r="S1896" s="41">
        <v>43661</v>
      </c>
      <c r="T1896" s="42"/>
      <c r="U1896" s="42"/>
      <c r="V1896" s="42"/>
      <c r="W1896" s="42"/>
      <c r="X1896" s="42"/>
    </row>
    <row r="1897" spans="1:24" s="33" customFormat="1" ht="16.5" thickBot="1" x14ac:dyDescent="0.3">
      <c r="A1897" s="40">
        <v>52323</v>
      </c>
      <c r="B1897" s="40">
        <v>80001</v>
      </c>
      <c r="C1897" s="40"/>
      <c r="D1897" s="40"/>
      <c r="E1897" s="40" t="s">
        <v>282</v>
      </c>
      <c r="F1897" s="32" t="s">
        <v>283</v>
      </c>
      <c r="G1897" s="40"/>
      <c r="H1897" s="41"/>
      <c r="I1897" s="40"/>
      <c r="J1897" s="38"/>
      <c r="K1897" s="40" t="s">
        <v>144</v>
      </c>
      <c r="L1897" s="40"/>
      <c r="M1897" s="40">
        <v>47</v>
      </c>
      <c r="N1897" s="40" t="s">
        <v>81</v>
      </c>
      <c r="O1897" s="40"/>
      <c r="P1897" s="40">
        <v>47</v>
      </c>
      <c r="Q1897" s="40" t="s">
        <v>15</v>
      </c>
      <c r="R1897" s="40"/>
      <c r="S1897" s="41">
        <v>43661</v>
      </c>
      <c r="T1897" s="42"/>
      <c r="U1897" s="42"/>
      <c r="V1897" s="42"/>
      <c r="W1897" s="42"/>
      <c r="X1897" s="42"/>
    </row>
    <row r="1898" spans="1:24" s="33" customFormat="1" ht="16.5" thickBot="1" x14ac:dyDescent="0.3">
      <c r="A1898" s="40">
        <v>52617</v>
      </c>
      <c r="B1898" s="40">
        <v>80001</v>
      </c>
      <c r="C1898" s="40"/>
      <c r="D1898" s="40"/>
      <c r="E1898" s="40" t="s">
        <v>282</v>
      </c>
      <c r="F1898" s="32" t="s">
        <v>283</v>
      </c>
      <c r="G1898" s="40"/>
      <c r="H1898" s="41"/>
      <c r="I1898" s="40"/>
      <c r="J1898" s="38"/>
      <c r="K1898" s="40" t="s">
        <v>271</v>
      </c>
      <c r="L1898" s="40"/>
      <c r="M1898" s="40">
        <v>47</v>
      </c>
      <c r="N1898" s="40" t="s">
        <v>87</v>
      </c>
      <c r="O1898" s="40"/>
      <c r="P1898" s="40">
        <v>47</v>
      </c>
      <c r="Q1898" s="40" t="s">
        <v>15</v>
      </c>
      <c r="R1898" s="40"/>
      <c r="S1898" s="41">
        <v>43661</v>
      </c>
      <c r="T1898" s="42"/>
      <c r="U1898" s="42"/>
      <c r="V1898" s="42"/>
      <c r="W1898" s="42"/>
      <c r="X1898" s="42"/>
    </row>
    <row r="1899" spans="1:24" s="33" customFormat="1" ht="16.5" thickBot="1" x14ac:dyDescent="0.3">
      <c r="A1899" s="40">
        <v>52373</v>
      </c>
      <c r="B1899" s="40">
        <v>80001</v>
      </c>
      <c r="C1899" s="40"/>
      <c r="D1899" s="40"/>
      <c r="E1899" s="40" t="s">
        <v>282</v>
      </c>
      <c r="F1899" s="32" t="s">
        <v>283</v>
      </c>
      <c r="G1899" s="40"/>
      <c r="H1899" s="41"/>
      <c r="I1899" s="40"/>
      <c r="J1899" s="38"/>
      <c r="K1899" s="40" t="s">
        <v>168</v>
      </c>
      <c r="L1899" s="40"/>
      <c r="M1899" s="40">
        <v>47</v>
      </c>
      <c r="N1899" s="40" t="s">
        <v>82</v>
      </c>
      <c r="O1899" s="40"/>
      <c r="P1899" s="40">
        <v>47</v>
      </c>
      <c r="Q1899" s="40" t="s">
        <v>15</v>
      </c>
      <c r="R1899" s="40"/>
      <c r="S1899" s="41">
        <v>43661</v>
      </c>
      <c r="T1899" s="42"/>
      <c r="U1899" s="42"/>
      <c r="V1899" s="42"/>
      <c r="W1899" s="42"/>
      <c r="X1899" s="42"/>
    </row>
    <row r="1900" spans="1:24" s="33" customFormat="1" ht="16.5" thickBot="1" x14ac:dyDescent="0.3">
      <c r="A1900" s="40">
        <v>52447</v>
      </c>
      <c r="B1900" s="40">
        <v>80001</v>
      </c>
      <c r="C1900" s="40"/>
      <c r="D1900" s="40"/>
      <c r="E1900" s="40" t="s">
        <v>282</v>
      </c>
      <c r="F1900" s="32" t="s">
        <v>283</v>
      </c>
      <c r="G1900" s="40"/>
      <c r="H1900" s="41"/>
      <c r="I1900" s="40"/>
      <c r="J1900" s="38"/>
      <c r="K1900" s="40" t="s">
        <v>201</v>
      </c>
      <c r="L1900" s="40"/>
      <c r="M1900" s="40">
        <v>47</v>
      </c>
      <c r="N1900" s="40" t="s">
        <v>83</v>
      </c>
      <c r="O1900" s="40"/>
      <c r="P1900" s="40">
        <v>47</v>
      </c>
      <c r="Q1900" s="40" t="s">
        <v>15</v>
      </c>
      <c r="R1900" s="40"/>
      <c r="S1900" s="41">
        <v>43661</v>
      </c>
      <c r="T1900" s="42"/>
      <c r="U1900" s="42"/>
      <c r="V1900" s="42"/>
      <c r="W1900" s="42"/>
      <c r="X1900" s="42"/>
    </row>
    <row r="1901" spans="1:24" s="33" customFormat="1" ht="16.5" thickBot="1" x14ac:dyDescent="0.3">
      <c r="A1901" s="40">
        <v>52603</v>
      </c>
      <c r="B1901" s="40">
        <v>80001</v>
      </c>
      <c r="C1901" s="40"/>
      <c r="D1901" s="40"/>
      <c r="E1901" s="40" t="s">
        <v>282</v>
      </c>
      <c r="F1901" s="32" t="s">
        <v>283</v>
      </c>
      <c r="G1901" s="40"/>
      <c r="H1901" s="41"/>
      <c r="I1901" s="40"/>
      <c r="J1901" s="38"/>
      <c r="K1901" s="40" t="s">
        <v>266</v>
      </c>
      <c r="L1901" s="40"/>
      <c r="M1901" s="40">
        <v>47</v>
      </c>
      <c r="N1901" s="40" t="s">
        <v>87</v>
      </c>
      <c r="O1901" s="40"/>
      <c r="P1901" s="40">
        <v>47</v>
      </c>
      <c r="Q1901" s="40" t="s">
        <v>15</v>
      </c>
      <c r="R1901" s="40"/>
      <c r="S1901" s="41">
        <v>43661</v>
      </c>
      <c r="T1901" s="42"/>
      <c r="U1901" s="42"/>
      <c r="V1901" s="42"/>
      <c r="W1901" s="42"/>
      <c r="X1901" s="42"/>
    </row>
    <row r="1902" spans="1:24" s="33" customFormat="1" ht="16.5" thickBot="1" x14ac:dyDescent="0.3">
      <c r="A1902" s="40">
        <v>52410</v>
      </c>
      <c r="B1902" s="40">
        <v>80001</v>
      </c>
      <c r="C1902" s="40"/>
      <c r="D1902" s="40"/>
      <c r="E1902" s="40" t="s">
        <v>282</v>
      </c>
      <c r="F1902" s="32" t="s">
        <v>283</v>
      </c>
      <c r="G1902" s="40"/>
      <c r="H1902" s="41"/>
      <c r="I1902" s="40"/>
      <c r="J1902" s="38"/>
      <c r="K1902" s="40" t="s">
        <v>181</v>
      </c>
      <c r="L1902" s="40"/>
      <c r="M1902" s="40">
        <v>47</v>
      </c>
      <c r="N1902" s="40" t="s">
        <v>82</v>
      </c>
      <c r="O1902" s="40"/>
      <c r="P1902" s="40">
        <v>47</v>
      </c>
      <c r="Q1902" s="40" t="s">
        <v>15</v>
      </c>
      <c r="R1902" s="40"/>
      <c r="S1902" s="41">
        <v>43661</v>
      </c>
      <c r="T1902" s="42"/>
      <c r="U1902" s="42"/>
      <c r="V1902" s="42"/>
      <c r="W1902" s="42"/>
      <c r="X1902" s="42"/>
    </row>
    <row r="1903" spans="1:24" s="33" customFormat="1" ht="16.5" thickBot="1" x14ac:dyDescent="0.3">
      <c r="A1903" s="40">
        <v>52427</v>
      </c>
      <c r="B1903" s="40">
        <v>80001</v>
      </c>
      <c r="C1903" s="40"/>
      <c r="D1903" s="40"/>
      <c r="E1903" s="40" t="s">
        <v>282</v>
      </c>
      <c r="F1903" s="32" t="s">
        <v>283</v>
      </c>
      <c r="G1903" s="40"/>
      <c r="H1903" s="41"/>
      <c r="I1903" s="40"/>
      <c r="J1903" s="38"/>
      <c r="K1903" s="40" t="s">
        <v>189</v>
      </c>
      <c r="L1903" s="40"/>
      <c r="M1903" s="40">
        <v>47</v>
      </c>
      <c r="N1903" s="40" t="s">
        <v>83</v>
      </c>
      <c r="O1903" s="40"/>
      <c r="P1903" s="40">
        <v>47</v>
      </c>
      <c r="Q1903" s="40" t="s">
        <v>15</v>
      </c>
      <c r="R1903" s="40"/>
      <c r="S1903" s="41">
        <v>43661</v>
      </c>
      <c r="T1903" s="42"/>
      <c r="U1903" s="42"/>
      <c r="V1903" s="42"/>
      <c r="W1903" s="42"/>
      <c r="X1903" s="42"/>
    </row>
    <row r="1904" spans="1:24" s="33" customFormat="1" ht="16.5" thickBot="1" x14ac:dyDescent="0.3">
      <c r="A1904" s="40">
        <v>52596</v>
      </c>
      <c r="B1904" s="40">
        <v>80001</v>
      </c>
      <c r="C1904" s="40"/>
      <c r="D1904" s="40"/>
      <c r="E1904" s="40" t="s">
        <v>282</v>
      </c>
      <c r="F1904" s="32" t="s">
        <v>283</v>
      </c>
      <c r="G1904" s="40"/>
      <c r="H1904" s="41"/>
      <c r="I1904" s="40"/>
      <c r="J1904" s="38"/>
      <c r="K1904" s="40" t="s">
        <v>263</v>
      </c>
      <c r="L1904" s="40"/>
      <c r="M1904" s="40">
        <v>47</v>
      </c>
      <c r="N1904" s="40" t="s">
        <v>86</v>
      </c>
      <c r="O1904" s="40"/>
      <c r="P1904" s="40">
        <v>47</v>
      </c>
      <c r="Q1904" s="40" t="s">
        <v>15</v>
      </c>
      <c r="R1904" s="40"/>
      <c r="S1904" s="41">
        <v>43661</v>
      </c>
      <c r="T1904" s="42"/>
      <c r="U1904" s="42"/>
      <c r="V1904" s="42"/>
      <c r="W1904" s="42"/>
      <c r="X1904" s="42"/>
    </row>
    <row r="1905" spans="1:24" s="33" customFormat="1" ht="16.5" thickBot="1" x14ac:dyDescent="0.3">
      <c r="A1905" s="40">
        <v>52220</v>
      </c>
      <c r="B1905" s="40">
        <v>80001</v>
      </c>
      <c r="C1905" s="40"/>
      <c r="D1905" s="32"/>
      <c r="E1905" s="40" t="s">
        <v>282</v>
      </c>
      <c r="F1905" s="32" t="s">
        <v>283</v>
      </c>
      <c r="G1905" s="40"/>
      <c r="H1905" s="41"/>
      <c r="I1905" s="32"/>
      <c r="J1905" s="38"/>
      <c r="K1905" s="40" t="s">
        <v>97</v>
      </c>
      <c r="L1905" s="40"/>
      <c r="M1905" s="40">
        <v>47</v>
      </c>
      <c r="N1905" s="40" t="s">
        <v>78</v>
      </c>
      <c r="O1905" s="40"/>
      <c r="P1905" s="40">
        <v>47</v>
      </c>
      <c r="Q1905" s="40" t="s">
        <v>15</v>
      </c>
      <c r="R1905" s="40"/>
      <c r="S1905" s="41">
        <v>43661</v>
      </c>
      <c r="T1905" s="42"/>
      <c r="U1905" s="42"/>
      <c r="V1905" s="42"/>
      <c r="W1905" s="42"/>
      <c r="X1905" s="42"/>
    </row>
    <row r="1906" spans="1:24" s="33" customFormat="1" ht="16.5" thickBot="1" x14ac:dyDescent="0.3">
      <c r="A1906" s="40">
        <v>52438</v>
      </c>
      <c r="B1906" s="40">
        <v>80001</v>
      </c>
      <c r="C1906" s="40"/>
      <c r="D1906" s="40"/>
      <c r="E1906" s="40" t="s">
        <v>282</v>
      </c>
      <c r="F1906" s="32" t="s">
        <v>283</v>
      </c>
      <c r="G1906" s="40"/>
      <c r="H1906" s="41"/>
      <c r="I1906" s="40"/>
      <c r="J1906" s="38"/>
      <c r="K1906" s="40" t="s">
        <v>194</v>
      </c>
      <c r="L1906" s="40"/>
      <c r="M1906" s="40">
        <v>47</v>
      </c>
      <c r="N1906" s="40" t="s">
        <v>83</v>
      </c>
      <c r="O1906" s="40"/>
      <c r="P1906" s="40">
        <v>47</v>
      </c>
      <c r="Q1906" s="40" t="s">
        <v>15</v>
      </c>
      <c r="R1906" s="40"/>
      <c r="S1906" s="41">
        <v>43661</v>
      </c>
      <c r="T1906" s="42"/>
      <c r="U1906" s="42"/>
      <c r="V1906" s="42"/>
      <c r="W1906" s="42"/>
      <c r="X1906" s="42"/>
    </row>
    <row r="1907" spans="1:24" s="33" customFormat="1" ht="16.5" thickBot="1" x14ac:dyDescent="0.3">
      <c r="A1907" s="40">
        <v>52552</v>
      </c>
      <c r="B1907" s="40">
        <v>80001</v>
      </c>
      <c r="C1907" s="40"/>
      <c r="D1907" s="40"/>
      <c r="E1907" s="40" t="s">
        <v>282</v>
      </c>
      <c r="F1907" s="32" t="s">
        <v>283</v>
      </c>
      <c r="G1907" s="40"/>
      <c r="H1907" s="41"/>
      <c r="I1907" s="40"/>
      <c r="J1907" s="38"/>
      <c r="K1907" s="40" t="s">
        <v>247</v>
      </c>
      <c r="L1907" s="40"/>
      <c r="M1907" s="40">
        <v>47</v>
      </c>
      <c r="N1907" s="40" t="s">
        <v>85</v>
      </c>
      <c r="O1907" s="40"/>
      <c r="P1907" s="40">
        <v>47</v>
      </c>
      <c r="Q1907" s="40" t="s">
        <v>15</v>
      </c>
      <c r="R1907" s="40"/>
      <c r="S1907" s="41">
        <v>43661</v>
      </c>
      <c r="T1907" s="42"/>
      <c r="U1907" s="42"/>
      <c r="V1907" s="42"/>
      <c r="W1907" s="42"/>
      <c r="X1907" s="42"/>
    </row>
    <row r="1908" spans="1:24" s="33" customFormat="1" ht="16.5" thickBot="1" x14ac:dyDescent="0.3">
      <c r="A1908" s="40">
        <v>52509</v>
      </c>
      <c r="B1908" s="40">
        <v>80001</v>
      </c>
      <c r="C1908" s="40"/>
      <c r="D1908" s="40"/>
      <c r="E1908" s="40" t="s">
        <v>282</v>
      </c>
      <c r="F1908" s="32" t="s">
        <v>283</v>
      </c>
      <c r="G1908" s="40"/>
      <c r="H1908" s="41"/>
      <c r="I1908" s="40"/>
      <c r="J1908" s="38"/>
      <c r="K1908" s="40" t="s">
        <v>229</v>
      </c>
      <c r="L1908" s="40"/>
      <c r="M1908" s="40">
        <v>47</v>
      </c>
      <c r="N1908" s="40" t="s">
        <v>84</v>
      </c>
      <c r="O1908" s="40"/>
      <c r="P1908" s="40">
        <v>47</v>
      </c>
      <c r="Q1908" s="40" t="s">
        <v>15</v>
      </c>
      <c r="R1908" s="40"/>
      <c r="S1908" s="41">
        <v>43661</v>
      </c>
      <c r="T1908" s="42"/>
      <c r="U1908" s="42"/>
      <c r="V1908" s="42"/>
      <c r="W1908" s="42"/>
      <c r="X1908" s="42"/>
    </row>
    <row r="1909" spans="1:24" s="33" customFormat="1" ht="16.5" thickBot="1" x14ac:dyDescent="0.3">
      <c r="A1909" s="40">
        <v>52360</v>
      </c>
      <c r="B1909" s="40">
        <v>80001</v>
      </c>
      <c r="C1909" s="40"/>
      <c r="D1909" s="40"/>
      <c r="E1909" s="40" t="s">
        <v>282</v>
      </c>
      <c r="F1909" s="32" t="s">
        <v>283</v>
      </c>
      <c r="G1909" s="40"/>
      <c r="H1909" s="41"/>
      <c r="I1909" s="40"/>
      <c r="J1909" s="38"/>
      <c r="K1909" s="40" t="s">
        <v>162</v>
      </c>
      <c r="L1909" s="40"/>
      <c r="M1909" s="40">
        <v>47</v>
      </c>
      <c r="N1909" s="40" t="s">
        <v>81</v>
      </c>
      <c r="O1909" s="40"/>
      <c r="P1909" s="40">
        <v>47</v>
      </c>
      <c r="Q1909" s="40" t="s">
        <v>15</v>
      </c>
      <c r="R1909" s="40"/>
      <c r="S1909" s="41">
        <v>43661</v>
      </c>
      <c r="T1909" s="42"/>
      <c r="U1909" s="42"/>
      <c r="V1909" s="42"/>
      <c r="W1909" s="42"/>
      <c r="X1909" s="42"/>
    </row>
    <row r="1910" spans="1:24" s="33" customFormat="1" ht="16.5" thickBot="1" x14ac:dyDescent="0.3">
      <c r="A1910" s="40">
        <v>52634</v>
      </c>
      <c r="B1910" s="40">
        <v>80001</v>
      </c>
      <c r="C1910" s="40"/>
      <c r="D1910" s="40"/>
      <c r="E1910" s="40" t="s">
        <v>282</v>
      </c>
      <c r="F1910" s="32" t="s">
        <v>283</v>
      </c>
      <c r="G1910" s="40"/>
      <c r="H1910" s="41"/>
      <c r="I1910" s="40"/>
      <c r="J1910" s="38"/>
      <c r="K1910" s="40" t="s">
        <v>279</v>
      </c>
      <c r="L1910" s="40"/>
      <c r="M1910" s="40">
        <v>47</v>
      </c>
      <c r="N1910" s="40" t="s">
        <v>87</v>
      </c>
      <c r="O1910" s="40"/>
      <c r="P1910" s="40">
        <v>47</v>
      </c>
      <c r="Q1910" s="40" t="s">
        <v>15</v>
      </c>
      <c r="R1910" s="40"/>
      <c r="S1910" s="41">
        <v>43661</v>
      </c>
      <c r="T1910" s="42"/>
      <c r="U1910" s="42"/>
      <c r="V1910" s="42"/>
      <c r="W1910" s="42"/>
      <c r="X1910" s="42"/>
    </row>
    <row r="1911" spans="1:24" s="33" customFormat="1" ht="16.5" thickBot="1" x14ac:dyDescent="0.3">
      <c r="A1911" s="40">
        <v>52263</v>
      </c>
      <c r="B1911" s="40">
        <v>80001</v>
      </c>
      <c r="C1911" s="40"/>
      <c r="D1911" s="40"/>
      <c r="E1911" s="40" t="s">
        <v>282</v>
      </c>
      <c r="F1911" s="32" t="s">
        <v>283</v>
      </c>
      <c r="G1911" s="40"/>
      <c r="H1911" s="41"/>
      <c r="I1911" s="40"/>
      <c r="J1911" s="38"/>
      <c r="K1911" s="40" t="s">
        <v>117</v>
      </c>
      <c r="L1911" s="40"/>
      <c r="M1911" s="40">
        <v>47</v>
      </c>
      <c r="N1911" s="40" t="s">
        <v>79</v>
      </c>
      <c r="O1911" s="40"/>
      <c r="P1911" s="40">
        <v>47</v>
      </c>
      <c r="Q1911" s="40" t="s">
        <v>15</v>
      </c>
      <c r="R1911" s="40"/>
      <c r="S1911" s="41">
        <v>43661</v>
      </c>
      <c r="T1911" s="42"/>
      <c r="U1911" s="42"/>
      <c r="V1911" s="42"/>
      <c r="W1911" s="42"/>
      <c r="X1911" s="42"/>
    </row>
    <row r="1912" spans="1:24" s="33" customFormat="1" ht="16.5" thickBot="1" x14ac:dyDescent="0.3">
      <c r="A1912" s="40">
        <v>52443</v>
      </c>
      <c r="B1912" s="40">
        <v>80001</v>
      </c>
      <c r="C1912" s="40"/>
      <c r="D1912" s="40"/>
      <c r="E1912" s="40" t="s">
        <v>282</v>
      </c>
      <c r="F1912" s="32" t="s">
        <v>283</v>
      </c>
      <c r="G1912" s="40"/>
      <c r="H1912" s="41"/>
      <c r="I1912" s="40"/>
      <c r="J1912" s="38"/>
      <c r="K1912" s="40" t="s">
        <v>199</v>
      </c>
      <c r="L1912" s="40"/>
      <c r="M1912" s="40">
        <v>47</v>
      </c>
      <c r="N1912" s="40" t="s">
        <v>83</v>
      </c>
      <c r="O1912" s="40"/>
      <c r="P1912" s="40">
        <v>47</v>
      </c>
      <c r="Q1912" s="40" t="s">
        <v>15</v>
      </c>
      <c r="R1912" s="40"/>
      <c r="S1912" s="41">
        <v>43661</v>
      </c>
      <c r="T1912" s="42"/>
      <c r="U1912" s="42"/>
      <c r="V1912" s="42"/>
      <c r="W1912" s="42"/>
      <c r="X1912" s="42"/>
    </row>
    <row r="1913" spans="1:24" s="33" customFormat="1" ht="16.5" thickBot="1" x14ac:dyDescent="0.3">
      <c r="A1913" s="40">
        <v>52494</v>
      </c>
      <c r="B1913" s="40">
        <v>80001</v>
      </c>
      <c r="C1913" s="40"/>
      <c r="D1913" s="40"/>
      <c r="E1913" s="40" t="s">
        <v>282</v>
      </c>
      <c r="F1913" s="32" t="s">
        <v>283</v>
      </c>
      <c r="G1913" s="40"/>
      <c r="H1913" s="41"/>
      <c r="I1913" s="40"/>
      <c r="J1913" s="38"/>
      <c r="K1913" s="40" t="s">
        <v>225</v>
      </c>
      <c r="L1913" s="40"/>
      <c r="M1913" s="40">
        <v>47</v>
      </c>
      <c r="N1913" s="40" t="s">
        <v>84</v>
      </c>
      <c r="O1913" s="40"/>
      <c r="P1913" s="40">
        <v>47</v>
      </c>
      <c r="Q1913" s="40" t="s">
        <v>15</v>
      </c>
      <c r="R1913" s="40"/>
      <c r="S1913" s="41">
        <v>43661</v>
      </c>
      <c r="T1913" s="42"/>
      <c r="U1913" s="42"/>
      <c r="V1913" s="42"/>
      <c r="W1913" s="42"/>
      <c r="X1913" s="42"/>
    </row>
    <row r="1914" spans="1:24" s="33" customFormat="1" ht="16.5" thickBot="1" x14ac:dyDescent="0.3">
      <c r="A1914" s="40">
        <v>52478</v>
      </c>
      <c r="B1914" s="40">
        <v>80001</v>
      </c>
      <c r="C1914" s="40"/>
      <c r="D1914" s="40"/>
      <c r="E1914" s="40" t="s">
        <v>282</v>
      </c>
      <c r="F1914" s="32" t="s">
        <v>283</v>
      </c>
      <c r="G1914" s="40"/>
      <c r="H1914" s="41"/>
      <c r="I1914" s="40"/>
      <c r="J1914" s="38"/>
      <c r="K1914" s="40" t="s">
        <v>218</v>
      </c>
      <c r="L1914" s="40"/>
      <c r="M1914" s="40">
        <v>47</v>
      </c>
      <c r="N1914" s="40" t="s">
        <v>84</v>
      </c>
      <c r="O1914" s="40"/>
      <c r="P1914" s="40">
        <v>47</v>
      </c>
      <c r="Q1914" s="40" t="s">
        <v>15</v>
      </c>
      <c r="R1914" s="40"/>
      <c r="S1914" s="41">
        <v>43661</v>
      </c>
      <c r="T1914" s="42"/>
      <c r="U1914" s="42"/>
      <c r="V1914" s="42"/>
      <c r="W1914" s="42"/>
      <c r="X1914" s="42"/>
    </row>
    <row r="1915" spans="1:24" s="33" customFormat="1" ht="16.5" thickBot="1" x14ac:dyDescent="0.3">
      <c r="A1915" s="40">
        <v>52465</v>
      </c>
      <c r="B1915" s="40">
        <v>80001</v>
      </c>
      <c r="C1915" s="40"/>
      <c r="D1915" s="40"/>
      <c r="E1915" s="40" t="s">
        <v>282</v>
      </c>
      <c r="F1915" s="32" t="s">
        <v>283</v>
      </c>
      <c r="G1915" s="40"/>
      <c r="H1915" s="41"/>
      <c r="I1915" s="40"/>
      <c r="J1915" s="38"/>
      <c r="K1915" s="40" t="s">
        <v>211</v>
      </c>
      <c r="L1915" s="40"/>
      <c r="M1915" s="40">
        <v>47</v>
      </c>
      <c r="N1915" s="40" t="s">
        <v>84</v>
      </c>
      <c r="O1915" s="40"/>
      <c r="P1915" s="40">
        <v>47</v>
      </c>
      <c r="Q1915" s="40" t="s">
        <v>15</v>
      </c>
      <c r="R1915" s="40"/>
      <c r="S1915" s="41">
        <v>43661</v>
      </c>
      <c r="T1915" s="42"/>
      <c r="U1915" s="42"/>
      <c r="V1915" s="42"/>
      <c r="W1915" s="42"/>
      <c r="X1915" s="42"/>
    </row>
    <row r="1916" spans="1:24" s="33" customFormat="1" ht="16.5" thickBot="1" x14ac:dyDescent="0.3">
      <c r="A1916" s="40">
        <v>52219</v>
      </c>
      <c r="B1916" s="40">
        <v>80001</v>
      </c>
      <c r="C1916" s="40"/>
      <c r="D1916" s="32"/>
      <c r="E1916" s="40" t="s">
        <v>282</v>
      </c>
      <c r="F1916" s="32" t="s">
        <v>283</v>
      </c>
      <c r="G1916" s="40"/>
      <c r="H1916" s="41"/>
      <c r="I1916" s="32"/>
      <c r="J1916" s="38"/>
      <c r="K1916" s="40" t="s">
        <v>97</v>
      </c>
      <c r="L1916" s="40"/>
      <c r="M1916" s="40">
        <v>47</v>
      </c>
      <c r="N1916" s="40" t="s">
        <v>78</v>
      </c>
      <c r="O1916" s="40"/>
      <c r="P1916" s="40">
        <v>47</v>
      </c>
      <c r="Q1916" s="40" t="s">
        <v>15</v>
      </c>
      <c r="R1916" s="40"/>
      <c r="S1916" s="41">
        <v>43661</v>
      </c>
      <c r="T1916" s="42"/>
      <c r="U1916" s="42"/>
      <c r="V1916" s="42"/>
      <c r="W1916" s="42"/>
      <c r="X1916" s="42"/>
    </row>
    <row r="1917" spans="1:24" s="33" customFormat="1" ht="16.5" thickBot="1" x14ac:dyDescent="0.3">
      <c r="A1917" s="40">
        <v>52227</v>
      </c>
      <c r="B1917" s="40">
        <v>80001</v>
      </c>
      <c r="C1917" s="40"/>
      <c r="D1917" s="32"/>
      <c r="E1917" s="40" t="s">
        <v>282</v>
      </c>
      <c r="F1917" s="32" t="s">
        <v>283</v>
      </c>
      <c r="G1917" s="40"/>
      <c r="H1917" s="41"/>
      <c r="I1917" s="32"/>
      <c r="J1917" s="38"/>
      <c r="K1917" s="40" t="s">
        <v>101</v>
      </c>
      <c r="L1917" s="40"/>
      <c r="M1917" s="40">
        <v>47</v>
      </c>
      <c r="N1917" s="40" t="s">
        <v>79</v>
      </c>
      <c r="O1917" s="40"/>
      <c r="P1917" s="40">
        <v>47</v>
      </c>
      <c r="Q1917" s="40" t="s">
        <v>15</v>
      </c>
      <c r="R1917" s="40"/>
      <c r="S1917" s="41">
        <v>43661</v>
      </c>
      <c r="T1917" s="42"/>
      <c r="U1917" s="42"/>
      <c r="V1917" s="42"/>
      <c r="W1917" s="42"/>
      <c r="X1917" s="42"/>
    </row>
    <row r="1918" spans="1:24" s="33" customFormat="1" ht="16.5" thickBot="1" x14ac:dyDescent="0.3">
      <c r="A1918" s="40">
        <v>52601</v>
      </c>
      <c r="B1918" s="40">
        <v>80001</v>
      </c>
      <c r="C1918" s="40"/>
      <c r="D1918" s="40"/>
      <c r="E1918" s="40" t="s">
        <v>282</v>
      </c>
      <c r="F1918" s="32" t="s">
        <v>283</v>
      </c>
      <c r="G1918" s="40"/>
      <c r="H1918" s="41"/>
      <c r="I1918" s="40"/>
      <c r="J1918" s="38"/>
      <c r="K1918" s="40" t="s">
        <v>265</v>
      </c>
      <c r="L1918" s="40"/>
      <c r="M1918" s="40">
        <v>47</v>
      </c>
      <c r="N1918" s="40" t="s">
        <v>87</v>
      </c>
      <c r="O1918" s="40"/>
      <c r="P1918" s="40">
        <v>47</v>
      </c>
      <c r="Q1918" s="40" t="s">
        <v>15</v>
      </c>
      <c r="R1918" s="40"/>
      <c r="S1918" s="41">
        <v>43661</v>
      </c>
      <c r="T1918" s="42"/>
      <c r="U1918" s="42"/>
      <c r="V1918" s="42"/>
      <c r="W1918" s="42"/>
      <c r="X1918" s="42"/>
    </row>
    <row r="1919" spans="1:24" s="33" customFormat="1" ht="16.5" thickBot="1" x14ac:dyDescent="0.3">
      <c r="A1919" s="40">
        <v>52253</v>
      </c>
      <c r="B1919" s="40">
        <v>80001</v>
      </c>
      <c r="C1919" s="40"/>
      <c r="D1919" s="32"/>
      <c r="E1919" s="40" t="s">
        <v>282</v>
      </c>
      <c r="F1919" s="32" t="s">
        <v>283</v>
      </c>
      <c r="G1919" s="40"/>
      <c r="H1919" s="41"/>
      <c r="I1919" s="32"/>
      <c r="J1919" s="38"/>
      <c r="K1919" s="40" t="s">
        <v>111</v>
      </c>
      <c r="L1919" s="40"/>
      <c r="M1919" s="40">
        <v>47</v>
      </c>
      <c r="N1919" s="40" t="s">
        <v>79</v>
      </c>
      <c r="O1919" s="40"/>
      <c r="P1919" s="40">
        <v>47</v>
      </c>
      <c r="Q1919" s="40" t="s">
        <v>15</v>
      </c>
      <c r="R1919" s="40"/>
      <c r="S1919" s="41">
        <v>43661</v>
      </c>
      <c r="T1919" s="42"/>
      <c r="U1919" s="42"/>
      <c r="V1919" s="42"/>
      <c r="W1919" s="42"/>
      <c r="X1919" s="42"/>
    </row>
    <row r="1920" spans="1:24" s="33" customFormat="1" ht="16.5" thickBot="1" x14ac:dyDescent="0.3">
      <c r="A1920" s="40">
        <v>52295</v>
      </c>
      <c r="B1920" s="40">
        <v>80001</v>
      </c>
      <c r="C1920" s="40"/>
      <c r="D1920" s="40"/>
      <c r="E1920" s="40" t="s">
        <v>282</v>
      </c>
      <c r="F1920" s="32" t="s">
        <v>283</v>
      </c>
      <c r="G1920" s="40"/>
      <c r="H1920" s="41"/>
      <c r="I1920" s="40"/>
      <c r="J1920" s="38"/>
      <c r="K1920" s="40" t="s">
        <v>131</v>
      </c>
      <c r="L1920" s="40"/>
      <c r="M1920" s="40">
        <v>47</v>
      </c>
      <c r="N1920" s="40" t="s">
        <v>80</v>
      </c>
      <c r="O1920" s="40"/>
      <c r="P1920" s="40">
        <v>47</v>
      </c>
      <c r="Q1920" s="40" t="s">
        <v>15</v>
      </c>
      <c r="R1920" s="40"/>
      <c r="S1920" s="41">
        <v>43661</v>
      </c>
      <c r="T1920" s="42"/>
      <c r="U1920" s="42"/>
      <c r="V1920" s="42"/>
      <c r="W1920" s="42"/>
      <c r="X1920" s="42"/>
    </row>
    <row r="1921" spans="1:24" s="33" customFormat="1" ht="16.5" thickBot="1" x14ac:dyDescent="0.3">
      <c r="A1921" s="40">
        <v>52512</v>
      </c>
      <c r="B1921" s="40">
        <v>80001</v>
      </c>
      <c r="C1921" s="40"/>
      <c r="D1921" s="40"/>
      <c r="E1921" s="40" t="s">
        <v>282</v>
      </c>
      <c r="F1921" s="32" t="s">
        <v>283</v>
      </c>
      <c r="G1921" s="40"/>
      <c r="H1921" s="41"/>
      <c r="I1921" s="40"/>
      <c r="J1921" s="38"/>
      <c r="K1921" s="40" t="s">
        <v>230</v>
      </c>
      <c r="L1921" s="40"/>
      <c r="M1921" s="40">
        <v>47</v>
      </c>
      <c r="N1921" s="40" t="s">
        <v>85</v>
      </c>
      <c r="O1921" s="40"/>
      <c r="P1921" s="40">
        <v>47</v>
      </c>
      <c r="Q1921" s="40" t="s">
        <v>15</v>
      </c>
      <c r="R1921" s="40"/>
      <c r="S1921" s="41">
        <v>43661</v>
      </c>
      <c r="T1921" s="42"/>
      <c r="U1921" s="42"/>
      <c r="V1921" s="42"/>
      <c r="W1921" s="42"/>
      <c r="X1921" s="42"/>
    </row>
    <row r="1922" spans="1:24" s="33" customFormat="1" ht="16.5" thickBot="1" x14ac:dyDescent="0.3">
      <c r="A1922" s="40">
        <v>52464</v>
      </c>
      <c r="B1922" s="40">
        <v>80001</v>
      </c>
      <c r="C1922" s="40"/>
      <c r="D1922" s="40"/>
      <c r="E1922" s="40" t="s">
        <v>282</v>
      </c>
      <c r="F1922" s="32" t="s">
        <v>283</v>
      </c>
      <c r="G1922" s="40"/>
      <c r="H1922" s="41"/>
      <c r="I1922" s="40"/>
      <c r="J1922" s="38"/>
      <c r="K1922" s="40" t="s">
        <v>211</v>
      </c>
      <c r="L1922" s="40"/>
      <c r="M1922" s="40">
        <v>47</v>
      </c>
      <c r="N1922" s="40" t="s">
        <v>84</v>
      </c>
      <c r="O1922" s="40"/>
      <c r="P1922" s="40">
        <v>47</v>
      </c>
      <c r="Q1922" s="40" t="s">
        <v>15</v>
      </c>
      <c r="R1922" s="40"/>
      <c r="S1922" s="41">
        <v>43661</v>
      </c>
      <c r="T1922" s="42"/>
      <c r="U1922" s="42"/>
      <c r="V1922" s="42"/>
      <c r="W1922" s="42"/>
      <c r="X1922" s="42"/>
    </row>
    <row r="1923" spans="1:24" s="33" customFormat="1" ht="16.5" thickBot="1" x14ac:dyDescent="0.3">
      <c r="A1923" s="40">
        <v>52449</v>
      </c>
      <c r="B1923" s="40">
        <v>80001</v>
      </c>
      <c r="C1923" s="40"/>
      <c r="D1923" s="40"/>
      <c r="E1923" s="40" t="s">
        <v>282</v>
      </c>
      <c r="F1923" s="32" t="s">
        <v>283</v>
      </c>
      <c r="G1923" s="40"/>
      <c r="H1923" s="41"/>
      <c r="I1923" s="40"/>
      <c r="J1923" s="38"/>
      <c r="K1923" s="40" t="s">
        <v>203</v>
      </c>
      <c r="L1923" s="40"/>
      <c r="M1923" s="40">
        <v>47</v>
      </c>
      <c r="N1923" s="40" t="s">
        <v>83</v>
      </c>
      <c r="O1923" s="40"/>
      <c r="P1923" s="40">
        <v>47</v>
      </c>
      <c r="Q1923" s="40" t="s">
        <v>15</v>
      </c>
      <c r="R1923" s="40"/>
      <c r="S1923" s="41">
        <v>43661</v>
      </c>
      <c r="T1923" s="42"/>
      <c r="U1923" s="42"/>
      <c r="V1923" s="42"/>
      <c r="W1923" s="42"/>
      <c r="X1923" s="42"/>
    </row>
    <row r="1924" spans="1:24" s="33" customFormat="1" ht="16.5" thickBot="1" x14ac:dyDescent="0.3">
      <c r="A1924" s="40">
        <v>52215</v>
      </c>
      <c r="B1924" s="40">
        <v>80001</v>
      </c>
      <c r="C1924" s="40"/>
      <c r="D1924" s="32"/>
      <c r="E1924" s="40" t="s">
        <v>282</v>
      </c>
      <c r="F1924" s="32" t="s">
        <v>283</v>
      </c>
      <c r="G1924" s="40"/>
      <c r="H1924" s="41"/>
      <c r="I1924" s="32"/>
      <c r="J1924" s="38"/>
      <c r="K1924" s="40" t="s">
        <v>95</v>
      </c>
      <c r="L1924" s="40"/>
      <c r="M1924" s="40">
        <v>47</v>
      </c>
      <c r="N1924" s="40" t="s">
        <v>78</v>
      </c>
      <c r="O1924" s="40"/>
      <c r="P1924" s="40">
        <v>47</v>
      </c>
      <c r="Q1924" s="40" t="s">
        <v>15</v>
      </c>
      <c r="R1924" s="40"/>
      <c r="S1924" s="41">
        <v>43661</v>
      </c>
      <c r="T1924" s="42"/>
      <c r="U1924" s="42"/>
      <c r="V1924" s="42"/>
      <c r="W1924" s="42"/>
      <c r="X1924" s="42"/>
    </row>
    <row r="1925" spans="1:24" s="33" customFormat="1" ht="16.5" thickBot="1" x14ac:dyDescent="0.3">
      <c r="A1925" s="40">
        <v>52377</v>
      </c>
      <c r="B1925" s="40">
        <v>80001</v>
      </c>
      <c r="C1925" s="40"/>
      <c r="D1925" s="40"/>
      <c r="E1925" s="40" t="s">
        <v>282</v>
      </c>
      <c r="F1925" s="32" t="s">
        <v>283</v>
      </c>
      <c r="G1925" s="40"/>
      <c r="H1925" s="41"/>
      <c r="I1925" s="40"/>
      <c r="J1925" s="38"/>
      <c r="K1925" s="40" t="s">
        <v>170</v>
      </c>
      <c r="L1925" s="40"/>
      <c r="M1925" s="40">
        <v>47</v>
      </c>
      <c r="N1925" s="40" t="s">
        <v>82</v>
      </c>
      <c r="O1925" s="40"/>
      <c r="P1925" s="40">
        <v>47</v>
      </c>
      <c r="Q1925" s="40" t="s">
        <v>15</v>
      </c>
      <c r="R1925" s="40"/>
      <c r="S1925" s="41">
        <v>43661</v>
      </c>
      <c r="T1925" s="42"/>
      <c r="U1925" s="42"/>
      <c r="V1925" s="42"/>
      <c r="W1925" s="42"/>
      <c r="X1925" s="42"/>
    </row>
    <row r="1926" spans="1:24" s="33" customFormat="1" ht="16.5" thickBot="1" x14ac:dyDescent="0.3">
      <c r="A1926" s="40">
        <v>52562</v>
      </c>
      <c r="B1926" s="40">
        <v>80001</v>
      </c>
      <c r="C1926" s="40"/>
      <c r="D1926" s="40"/>
      <c r="E1926" s="40" t="s">
        <v>282</v>
      </c>
      <c r="F1926" s="32" t="s">
        <v>283</v>
      </c>
      <c r="G1926" s="40"/>
      <c r="H1926" s="41"/>
      <c r="I1926" s="40"/>
      <c r="J1926" s="38"/>
      <c r="K1926" s="40" t="s">
        <v>250</v>
      </c>
      <c r="L1926" s="40"/>
      <c r="M1926" s="40">
        <v>47</v>
      </c>
      <c r="N1926" s="40" t="s">
        <v>86</v>
      </c>
      <c r="O1926" s="40"/>
      <c r="P1926" s="40">
        <v>47</v>
      </c>
      <c r="Q1926" s="40" t="s">
        <v>15</v>
      </c>
      <c r="R1926" s="40"/>
      <c r="S1926" s="41">
        <v>43661</v>
      </c>
      <c r="T1926" s="42"/>
      <c r="U1926" s="42"/>
      <c r="V1926" s="42"/>
      <c r="W1926" s="42"/>
      <c r="X1926" s="42"/>
    </row>
    <row r="1927" spans="1:24" s="33" customFormat="1" ht="16.5" thickBot="1" x14ac:dyDescent="0.3">
      <c r="A1927" s="40">
        <v>52418</v>
      </c>
      <c r="B1927" s="40">
        <v>80001</v>
      </c>
      <c r="C1927" s="40"/>
      <c r="D1927" s="40"/>
      <c r="E1927" s="40" t="s">
        <v>282</v>
      </c>
      <c r="F1927" s="32" t="s">
        <v>283</v>
      </c>
      <c r="G1927" s="40"/>
      <c r="H1927" s="41"/>
      <c r="I1927" s="40"/>
      <c r="J1927" s="38"/>
      <c r="K1927" s="40" t="s">
        <v>185</v>
      </c>
      <c r="L1927" s="40"/>
      <c r="M1927" s="40">
        <v>47</v>
      </c>
      <c r="N1927" s="40" t="s">
        <v>83</v>
      </c>
      <c r="O1927" s="40"/>
      <c r="P1927" s="40">
        <v>47</v>
      </c>
      <c r="Q1927" s="40" t="s">
        <v>15</v>
      </c>
      <c r="R1927" s="40"/>
      <c r="S1927" s="41">
        <v>43661</v>
      </c>
      <c r="T1927" s="42"/>
      <c r="U1927" s="42"/>
      <c r="V1927" s="42"/>
      <c r="W1927" s="42"/>
      <c r="X1927" s="42"/>
    </row>
    <row r="1928" spans="1:24" s="33" customFormat="1" ht="16.5" thickBot="1" x14ac:dyDescent="0.3">
      <c r="A1928" s="40">
        <v>52625</v>
      </c>
      <c r="B1928" s="40">
        <v>80001</v>
      </c>
      <c r="C1928" s="40"/>
      <c r="D1928" s="40"/>
      <c r="E1928" s="40" t="s">
        <v>282</v>
      </c>
      <c r="F1928" s="32" t="s">
        <v>283</v>
      </c>
      <c r="G1928" s="40"/>
      <c r="H1928" s="41"/>
      <c r="I1928" s="40"/>
      <c r="J1928" s="38"/>
      <c r="K1928" s="40" t="s">
        <v>274</v>
      </c>
      <c r="L1928" s="40"/>
      <c r="M1928" s="40">
        <v>47</v>
      </c>
      <c r="N1928" s="40" t="s">
        <v>87</v>
      </c>
      <c r="O1928" s="40"/>
      <c r="P1928" s="40">
        <v>47</v>
      </c>
      <c r="Q1928" s="40" t="s">
        <v>15</v>
      </c>
      <c r="R1928" s="40"/>
      <c r="S1928" s="41">
        <v>43661</v>
      </c>
      <c r="T1928" s="42"/>
      <c r="U1928" s="42"/>
      <c r="V1928" s="42"/>
      <c r="W1928" s="42"/>
      <c r="X1928" s="42"/>
    </row>
    <row r="1929" spans="1:24" s="33" customFormat="1" ht="16.5" thickBot="1" x14ac:dyDescent="0.3">
      <c r="A1929" s="40">
        <v>52203</v>
      </c>
      <c r="B1929" s="40">
        <v>80001</v>
      </c>
      <c r="C1929" s="40"/>
      <c r="D1929" s="32"/>
      <c r="E1929" s="40" t="s">
        <v>282</v>
      </c>
      <c r="F1929" s="32" t="s">
        <v>283</v>
      </c>
      <c r="G1929" s="40"/>
      <c r="H1929" s="41"/>
      <c r="I1929" s="32"/>
      <c r="J1929" s="38"/>
      <c r="K1929" s="40" t="s">
        <v>88</v>
      </c>
      <c r="L1929" s="40"/>
      <c r="M1929" s="40">
        <v>47</v>
      </c>
      <c r="N1929" s="40" t="s">
        <v>78</v>
      </c>
      <c r="O1929" s="40"/>
      <c r="P1929" s="40">
        <v>47</v>
      </c>
      <c r="Q1929" s="40" t="s">
        <v>15</v>
      </c>
      <c r="R1929" s="40"/>
      <c r="S1929" s="41">
        <v>43661</v>
      </c>
      <c r="T1929" s="42"/>
      <c r="U1929" s="42"/>
      <c r="V1929" s="42"/>
      <c r="W1929" s="42"/>
      <c r="X1929" s="42"/>
    </row>
    <row r="1930" spans="1:24" s="33" customFormat="1" ht="16.5" thickBot="1" x14ac:dyDescent="0.3">
      <c r="A1930" s="40">
        <v>52374</v>
      </c>
      <c r="B1930" s="40">
        <v>80001</v>
      </c>
      <c r="C1930" s="40"/>
      <c r="D1930" s="40"/>
      <c r="E1930" s="40" t="s">
        <v>282</v>
      </c>
      <c r="F1930" s="32" t="s">
        <v>283</v>
      </c>
      <c r="G1930" s="40"/>
      <c r="H1930" s="41"/>
      <c r="I1930" s="40"/>
      <c r="J1930" s="38"/>
      <c r="K1930" s="40" t="s">
        <v>168</v>
      </c>
      <c r="L1930" s="40"/>
      <c r="M1930" s="40">
        <v>47</v>
      </c>
      <c r="N1930" s="40" t="s">
        <v>82</v>
      </c>
      <c r="O1930" s="40"/>
      <c r="P1930" s="40">
        <v>47</v>
      </c>
      <c r="Q1930" s="40" t="s">
        <v>15</v>
      </c>
      <c r="R1930" s="40"/>
      <c r="S1930" s="41">
        <v>43661</v>
      </c>
      <c r="T1930" s="42"/>
      <c r="U1930" s="42"/>
      <c r="V1930" s="42"/>
      <c r="W1930" s="42"/>
      <c r="X1930" s="42"/>
    </row>
    <row r="1931" spans="1:24" s="33" customFormat="1" ht="16.5" thickBot="1" x14ac:dyDescent="0.3">
      <c r="A1931" s="40">
        <v>52425</v>
      </c>
      <c r="B1931" s="40">
        <v>80001</v>
      </c>
      <c r="C1931" s="40"/>
      <c r="D1931" s="40"/>
      <c r="E1931" s="40" t="s">
        <v>282</v>
      </c>
      <c r="F1931" s="32" t="s">
        <v>283</v>
      </c>
      <c r="G1931" s="40"/>
      <c r="H1931" s="41"/>
      <c r="I1931" s="40"/>
      <c r="J1931" s="38"/>
      <c r="K1931" s="40" t="s">
        <v>188</v>
      </c>
      <c r="L1931" s="40"/>
      <c r="M1931" s="40">
        <v>47</v>
      </c>
      <c r="N1931" s="40" t="s">
        <v>83</v>
      </c>
      <c r="O1931" s="40"/>
      <c r="P1931" s="40">
        <v>47</v>
      </c>
      <c r="Q1931" s="40" t="s">
        <v>15</v>
      </c>
      <c r="R1931" s="40"/>
      <c r="S1931" s="41">
        <v>43661</v>
      </c>
      <c r="T1931" s="42"/>
      <c r="U1931" s="42"/>
      <c r="V1931" s="42"/>
      <c r="W1931" s="42"/>
      <c r="X1931" s="42"/>
    </row>
    <row r="1932" spans="1:24" s="33" customFormat="1" ht="16.5" thickBot="1" x14ac:dyDescent="0.3">
      <c r="A1932" s="40">
        <v>52543</v>
      </c>
      <c r="B1932" s="40">
        <v>80001</v>
      </c>
      <c r="C1932" s="40"/>
      <c r="D1932" s="40"/>
      <c r="E1932" s="40" t="s">
        <v>282</v>
      </c>
      <c r="F1932" s="32" t="s">
        <v>283</v>
      </c>
      <c r="G1932" s="40"/>
      <c r="H1932" s="41"/>
      <c r="I1932" s="40"/>
      <c r="J1932" s="38"/>
      <c r="K1932" s="40" t="s">
        <v>243</v>
      </c>
      <c r="L1932" s="40"/>
      <c r="M1932" s="40">
        <v>47</v>
      </c>
      <c r="N1932" s="40" t="s">
        <v>85</v>
      </c>
      <c r="O1932" s="40"/>
      <c r="P1932" s="40">
        <v>47</v>
      </c>
      <c r="Q1932" s="40" t="s">
        <v>15</v>
      </c>
      <c r="R1932" s="40"/>
      <c r="S1932" s="41">
        <v>43661</v>
      </c>
      <c r="T1932" s="42"/>
      <c r="U1932" s="42"/>
      <c r="V1932" s="42"/>
      <c r="W1932" s="42"/>
      <c r="X1932" s="42"/>
    </row>
    <row r="1933" spans="1:24" s="33" customFormat="1" ht="16.5" thickBot="1" x14ac:dyDescent="0.3">
      <c r="A1933" s="40">
        <v>52222</v>
      </c>
      <c r="B1933" s="40">
        <v>80001</v>
      </c>
      <c r="C1933" s="40"/>
      <c r="D1933" s="32"/>
      <c r="E1933" s="40" t="s">
        <v>282</v>
      </c>
      <c r="F1933" s="32" t="s">
        <v>283</v>
      </c>
      <c r="G1933" s="40"/>
      <c r="H1933" s="41"/>
      <c r="I1933" s="32"/>
      <c r="J1933" s="38"/>
      <c r="K1933" s="40" t="s">
        <v>98</v>
      </c>
      <c r="L1933" s="40"/>
      <c r="M1933" s="40">
        <v>47</v>
      </c>
      <c r="N1933" s="40" t="s">
        <v>78</v>
      </c>
      <c r="O1933" s="40"/>
      <c r="P1933" s="40">
        <v>47</v>
      </c>
      <c r="Q1933" s="40" t="s">
        <v>15</v>
      </c>
      <c r="R1933" s="40"/>
      <c r="S1933" s="41">
        <v>43661</v>
      </c>
      <c r="T1933" s="42"/>
      <c r="U1933" s="42"/>
      <c r="V1933" s="42"/>
      <c r="W1933" s="42"/>
      <c r="X1933" s="42"/>
    </row>
    <row r="1934" spans="1:24" s="33" customFormat="1" ht="16.5" thickBot="1" x14ac:dyDescent="0.3">
      <c r="A1934" s="40">
        <v>52388</v>
      </c>
      <c r="B1934" s="40">
        <v>80001</v>
      </c>
      <c r="C1934" s="40"/>
      <c r="D1934" s="40"/>
      <c r="E1934" s="40" t="s">
        <v>282</v>
      </c>
      <c r="F1934" s="32" t="s">
        <v>283</v>
      </c>
      <c r="G1934" s="40"/>
      <c r="H1934" s="41"/>
      <c r="I1934" s="40"/>
      <c r="J1934" s="38"/>
      <c r="K1934" s="40" t="s">
        <v>173</v>
      </c>
      <c r="L1934" s="40"/>
      <c r="M1934" s="40">
        <v>47</v>
      </c>
      <c r="N1934" s="40" t="s">
        <v>82</v>
      </c>
      <c r="O1934" s="40"/>
      <c r="P1934" s="40">
        <v>47</v>
      </c>
      <c r="Q1934" s="40" t="s">
        <v>15</v>
      </c>
      <c r="R1934" s="40"/>
      <c r="S1934" s="41">
        <v>43661</v>
      </c>
      <c r="T1934" s="42"/>
      <c r="U1934" s="42"/>
      <c r="V1934" s="42"/>
      <c r="W1934" s="42"/>
      <c r="X1934" s="42"/>
    </row>
    <row r="1935" spans="1:24" s="33" customFormat="1" ht="16.5" thickBot="1" x14ac:dyDescent="0.3">
      <c r="A1935" s="40">
        <v>52600</v>
      </c>
      <c r="B1935" s="40">
        <v>80001</v>
      </c>
      <c r="C1935" s="40"/>
      <c r="D1935" s="40"/>
      <c r="E1935" s="40" t="s">
        <v>282</v>
      </c>
      <c r="F1935" s="32" t="s">
        <v>283</v>
      </c>
      <c r="G1935" s="40"/>
      <c r="H1935" s="41"/>
      <c r="I1935" s="40"/>
      <c r="J1935" s="38"/>
      <c r="K1935" s="40" t="s">
        <v>264</v>
      </c>
      <c r="L1935" s="40"/>
      <c r="M1935" s="40">
        <v>47</v>
      </c>
      <c r="N1935" s="40" t="s">
        <v>87</v>
      </c>
      <c r="O1935" s="40"/>
      <c r="P1935" s="40">
        <v>47</v>
      </c>
      <c r="Q1935" s="40" t="s">
        <v>15</v>
      </c>
      <c r="R1935" s="40"/>
      <c r="S1935" s="41">
        <v>43661</v>
      </c>
      <c r="T1935" s="42"/>
      <c r="U1935" s="42"/>
      <c r="V1935" s="42"/>
      <c r="W1935" s="42"/>
      <c r="X1935" s="42"/>
    </row>
    <row r="1936" spans="1:24" s="33" customFormat="1" ht="16.5" thickBot="1" x14ac:dyDescent="0.3">
      <c r="A1936" s="40">
        <v>52301</v>
      </c>
      <c r="B1936" s="40">
        <v>80001</v>
      </c>
      <c r="C1936" s="40"/>
      <c r="D1936" s="40"/>
      <c r="E1936" s="40" t="s">
        <v>282</v>
      </c>
      <c r="F1936" s="32" t="s">
        <v>283</v>
      </c>
      <c r="G1936" s="40"/>
      <c r="H1936" s="41"/>
      <c r="I1936" s="40"/>
      <c r="J1936" s="38"/>
      <c r="K1936" s="40" t="s">
        <v>133</v>
      </c>
      <c r="L1936" s="40"/>
      <c r="M1936" s="40">
        <v>47</v>
      </c>
      <c r="N1936" s="40" t="s">
        <v>80</v>
      </c>
      <c r="O1936" s="40"/>
      <c r="P1936" s="40">
        <v>47</v>
      </c>
      <c r="Q1936" s="40" t="s">
        <v>15</v>
      </c>
      <c r="R1936" s="40"/>
      <c r="S1936" s="41">
        <v>43661</v>
      </c>
      <c r="T1936" s="42"/>
      <c r="U1936" s="42"/>
      <c r="V1936" s="42"/>
      <c r="W1936" s="42"/>
      <c r="X1936" s="42"/>
    </row>
    <row r="1937" spans="1:24" s="33" customFormat="1" ht="16.5" thickBot="1" x14ac:dyDescent="0.3">
      <c r="A1937" s="40">
        <v>52332</v>
      </c>
      <c r="B1937" s="40">
        <v>80001</v>
      </c>
      <c r="C1937" s="40"/>
      <c r="D1937" s="40"/>
      <c r="E1937" s="40" t="s">
        <v>282</v>
      </c>
      <c r="F1937" s="32" t="s">
        <v>283</v>
      </c>
      <c r="G1937" s="40"/>
      <c r="H1937" s="41"/>
      <c r="I1937" s="40"/>
      <c r="J1937" s="38"/>
      <c r="K1937" s="40" t="s">
        <v>149</v>
      </c>
      <c r="L1937" s="40"/>
      <c r="M1937" s="40">
        <v>47</v>
      </c>
      <c r="N1937" s="40" t="s">
        <v>81</v>
      </c>
      <c r="O1937" s="40"/>
      <c r="P1937" s="40">
        <v>47</v>
      </c>
      <c r="Q1937" s="40" t="s">
        <v>15</v>
      </c>
      <c r="R1937" s="40"/>
      <c r="S1937" s="41">
        <v>43661</v>
      </c>
      <c r="T1937" s="42"/>
      <c r="U1937" s="42"/>
      <c r="V1937" s="42"/>
      <c r="W1937" s="42"/>
      <c r="X1937" s="42"/>
    </row>
    <row r="1938" spans="1:24" s="33" customFormat="1" ht="16.5" thickBot="1" x14ac:dyDescent="0.3">
      <c r="A1938" s="40">
        <v>52358</v>
      </c>
      <c r="B1938" s="40">
        <v>80001</v>
      </c>
      <c r="C1938" s="40"/>
      <c r="D1938" s="40"/>
      <c r="E1938" s="40" t="s">
        <v>282</v>
      </c>
      <c r="F1938" s="32" t="s">
        <v>283</v>
      </c>
      <c r="G1938" s="40"/>
      <c r="H1938" s="41"/>
      <c r="I1938" s="40"/>
      <c r="J1938" s="38"/>
      <c r="K1938" s="40" t="s">
        <v>160</v>
      </c>
      <c r="L1938" s="40"/>
      <c r="M1938" s="40">
        <v>47</v>
      </c>
      <c r="N1938" s="40" t="s">
        <v>81</v>
      </c>
      <c r="O1938" s="40"/>
      <c r="P1938" s="40">
        <v>47</v>
      </c>
      <c r="Q1938" s="40" t="s">
        <v>15</v>
      </c>
      <c r="R1938" s="40"/>
      <c r="S1938" s="41">
        <v>43661</v>
      </c>
      <c r="T1938" s="42"/>
      <c r="U1938" s="42"/>
      <c r="V1938" s="42"/>
      <c r="W1938" s="42"/>
      <c r="X1938" s="42"/>
    </row>
    <row r="1939" spans="1:24" s="33" customFormat="1" ht="16.5" thickBot="1" x14ac:dyDescent="0.3">
      <c r="A1939" s="40">
        <v>52390</v>
      </c>
      <c r="B1939" s="40">
        <v>80001</v>
      </c>
      <c r="C1939" s="40"/>
      <c r="D1939" s="40"/>
      <c r="E1939" s="40" t="s">
        <v>282</v>
      </c>
      <c r="F1939" s="32" t="s">
        <v>283</v>
      </c>
      <c r="G1939" s="40"/>
      <c r="H1939" s="41"/>
      <c r="I1939" s="40"/>
      <c r="J1939" s="38"/>
      <c r="K1939" s="40" t="s">
        <v>174</v>
      </c>
      <c r="L1939" s="40"/>
      <c r="M1939" s="40">
        <v>47</v>
      </c>
      <c r="N1939" s="40" t="s">
        <v>82</v>
      </c>
      <c r="O1939" s="40"/>
      <c r="P1939" s="40">
        <v>47</v>
      </c>
      <c r="Q1939" s="40" t="s">
        <v>15</v>
      </c>
      <c r="R1939" s="40"/>
      <c r="S1939" s="41">
        <v>43661</v>
      </c>
      <c r="T1939" s="42"/>
      <c r="U1939" s="42"/>
      <c r="V1939" s="42"/>
      <c r="W1939" s="42"/>
      <c r="X1939" s="42"/>
    </row>
    <row r="1940" spans="1:24" s="33" customFormat="1" ht="16.5" thickBot="1" x14ac:dyDescent="0.3">
      <c r="A1940" s="40">
        <v>52572</v>
      </c>
      <c r="B1940" s="40">
        <v>80001</v>
      </c>
      <c r="C1940" s="40"/>
      <c r="D1940" s="40"/>
      <c r="E1940" s="40" t="s">
        <v>282</v>
      </c>
      <c r="F1940" s="32" t="s">
        <v>283</v>
      </c>
      <c r="G1940" s="40"/>
      <c r="H1940" s="41"/>
      <c r="I1940" s="40"/>
      <c r="J1940" s="38"/>
      <c r="K1940" s="40" t="s">
        <v>254</v>
      </c>
      <c r="L1940" s="40"/>
      <c r="M1940" s="40">
        <v>47</v>
      </c>
      <c r="N1940" s="40" t="s">
        <v>86</v>
      </c>
      <c r="O1940" s="40"/>
      <c r="P1940" s="40">
        <v>47</v>
      </c>
      <c r="Q1940" s="40" t="s">
        <v>15</v>
      </c>
      <c r="R1940" s="40"/>
      <c r="S1940" s="41">
        <v>43661</v>
      </c>
      <c r="T1940" s="42"/>
      <c r="U1940" s="42"/>
      <c r="V1940" s="42"/>
      <c r="W1940" s="42"/>
      <c r="X1940" s="42"/>
    </row>
    <row r="1941" spans="1:24" s="33" customFormat="1" ht="16.5" thickBot="1" x14ac:dyDescent="0.3">
      <c r="A1941" s="40">
        <v>52303</v>
      </c>
      <c r="B1941" s="40">
        <v>80001</v>
      </c>
      <c r="C1941" s="40"/>
      <c r="D1941" s="40"/>
      <c r="E1941" s="40" t="s">
        <v>282</v>
      </c>
      <c r="F1941" s="32" t="s">
        <v>283</v>
      </c>
      <c r="G1941" s="40"/>
      <c r="H1941" s="41"/>
      <c r="I1941" s="40"/>
      <c r="J1941" s="38"/>
      <c r="K1941" s="40" t="s">
        <v>134</v>
      </c>
      <c r="L1941" s="40"/>
      <c r="M1941" s="40">
        <v>47</v>
      </c>
      <c r="N1941" s="40" t="s">
        <v>80</v>
      </c>
      <c r="O1941" s="40"/>
      <c r="P1941" s="40">
        <v>47</v>
      </c>
      <c r="Q1941" s="40" t="s">
        <v>15</v>
      </c>
      <c r="R1941" s="40"/>
      <c r="S1941" s="41">
        <v>43661</v>
      </c>
      <c r="T1941" s="42"/>
      <c r="U1941" s="42"/>
      <c r="V1941" s="42"/>
      <c r="W1941" s="42"/>
      <c r="X1941" s="42"/>
    </row>
    <row r="1942" spans="1:24" s="33" customFormat="1" ht="16.5" thickBot="1" x14ac:dyDescent="0.3">
      <c r="A1942" s="40">
        <v>52432</v>
      </c>
      <c r="B1942" s="40">
        <v>80001</v>
      </c>
      <c r="C1942" s="40"/>
      <c r="D1942" s="40"/>
      <c r="E1942" s="40" t="s">
        <v>282</v>
      </c>
      <c r="F1942" s="32" t="s">
        <v>283</v>
      </c>
      <c r="G1942" s="40"/>
      <c r="H1942" s="41"/>
      <c r="I1942" s="40"/>
      <c r="J1942" s="38"/>
      <c r="K1942" s="40" t="s">
        <v>192</v>
      </c>
      <c r="L1942" s="40"/>
      <c r="M1942" s="40">
        <v>47</v>
      </c>
      <c r="N1942" s="40" t="s">
        <v>83</v>
      </c>
      <c r="O1942" s="40"/>
      <c r="P1942" s="40">
        <v>47</v>
      </c>
      <c r="Q1942" s="40" t="s">
        <v>15</v>
      </c>
      <c r="R1942" s="40"/>
      <c r="S1942" s="41">
        <v>43661</v>
      </c>
      <c r="T1942" s="42"/>
      <c r="U1942" s="42"/>
      <c r="V1942" s="42"/>
      <c r="W1942" s="42"/>
      <c r="X1942" s="42"/>
    </row>
    <row r="1943" spans="1:24" s="33" customFormat="1" ht="16.5" thickBot="1" x14ac:dyDescent="0.3">
      <c r="A1943" s="40">
        <v>52492</v>
      </c>
      <c r="B1943" s="40">
        <v>80001</v>
      </c>
      <c r="C1943" s="40"/>
      <c r="D1943" s="40"/>
      <c r="E1943" s="40" t="s">
        <v>282</v>
      </c>
      <c r="F1943" s="32" t="s">
        <v>283</v>
      </c>
      <c r="G1943" s="40"/>
      <c r="H1943" s="41"/>
      <c r="I1943" s="40"/>
      <c r="J1943" s="38"/>
      <c r="K1943" s="40" t="s">
        <v>224</v>
      </c>
      <c r="L1943" s="40"/>
      <c r="M1943" s="40">
        <v>47</v>
      </c>
      <c r="N1943" s="40" t="s">
        <v>84</v>
      </c>
      <c r="O1943" s="40"/>
      <c r="P1943" s="40">
        <v>47</v>
      </c>
      <c r="Q1943" s="40" t="s">
        <v>15</v>
      </c>
      <c r="R1943" s="40"/>
      <c r="S1943" s="41">
        <v>43661</v>
      </c>
      <c r="T1943" s="42"/>
      <c r="U1943" s="42"/>
      <c r="V1943" s="42"/>
      <c r="W1943" s="42"/>
      <c r="X1943" s="42"/>
    </row>
    <row r="1944" spans="1:24" s="33" customFormat="1" ht="16.5" thickBot="1" x14ac:dyDescent="0.3">
      <c r="A1944" s="40">
        <v>52308</v>
      </c>
      <c r="B1944" s="40">
        <v>80001</v>
      </c>
      <c r="C1944" s="40"/>
      <c r="D1944" s="40"/>
      <c r="E1944" s="40" t="s">
        <v>282</v>
      </c>
      <c r="F1944" s="32" t="s">
        <v>283</v>
      </c>
      <c r="G1944" s="40"/>
      <c r="H1944" s="41"/>
      <c r="I1944" s="40"/>
      <c r="J1944" s="38"/>
      <c r="K1944" s="40" t="s">
        <v>135</v>
      </c>
      <c r="L1944" s="40"/>
      <c r="M1944" s="40">
        <v>47</v>
      </c>
      <c r="N1944" s="40" t="s">
        <v>80</v>
      </c>
      <c r="O1944" s="40"/>
      <c r="P1944" s="40">
        <v>47</v>
      </c>
      <c r="Q1944" s="40" t="s">
        <v>15</v>
      </c>
      <c r="R1944" s="40"/>
      <c r="S1944" s="41">
        <v>43661</v>
      </c>
      <c r="T1944" s="42"/>
      <c r="U1944" s="42"/>
      <c r="V1944" s="42"/>
      <c r="W1944" s="42"/>
      <c r="X1944" s="42"/>
    </row>
    <row r="1945" spans="1:24" s="33" customFormat="1" ht="16.5" thickBot="1" x14ac:dyDescent="0.3">
      <c r="A1945" s="40">
        <v>52570</v>
      </c>
      <c r="B1945" s="40">
        <v>80001</v>
      </c>
      <c r="C1945" s="40"/>
      <c r="D1945" s="40"/>
      <c r="E1945" s="40" t="s">
        <v>282</v>
      </c>
      <c r="F1945" s="32" t="s">
        <v>283</v>
      </c>
      <c r="G1945" s="40"/>
      <c r="H1945" s="41"/>
      <c r="I1945" s="40"/>
      <c r="J1945" s="38"/>
      <c r="K1945" s="40" t="s">
        <v>253</v>
      </c>
      <c r="L1945" s="40"/>
      <c r="M1945" s="40">
        <v>47</v>
      </c>
      <c r="N1945" s="40" t="s">
        <v>86</v>
      </c>
      <c r="O1945" s="40"/>
      <c r="P1945" s="40">
        <v>47</v>
      </c>
      <c r="Q1945" s="40" t="s">
        <v>15</v>
      </c>
      <c r="R1945" s="40"/>
      <c r="S1945" s="41">
        <v>43661</v>
      </c>
      <c r="T1945" s="42"/>
      <c r="U1945" s="42"/>
      <c r="V1945" s="42"/>
      <c r="W1945" s="42"/>
      <c r="X1945" s="42"/>
    </row>
    <row r="1946" spans="1:24" s="33" customFormat="1" ht="16.5" thickBot="1" x14ac:dyDescent="0.3">
      <c r="A1946" s="40">
        <v>52392</v>
      </c>
      <c r="B1946" s="40">
        <v>80001</v>
      </c>
      <c r="C1946" s="40"/>
      <c r="D1946" s="40"/>
      <c r="E1946" s="40" t="s">
        <v>282</v>
      </c>
      <c r="F1946" s="32" t="s">
        <v>283</v>
      </c>
      <c r="G1946" s="40"/>
      <c r="H1946" s="41"/>
      <c r="I1946" s="40"/>
      <c r="J1946" s="38"/>
      <c r="K1946" s="40" t="s">
        <v>174</v>
      </c>
      <c r="L1946" s="40"/>
      <c r="M1946" s="40">
        <v>47</v>
      </c>
      <c r="N1946" s="40" t="s">
        <v>82</v>
      </c>
      <c r="O1946" s="40"/>
      <c r="P1946" s="40">
        <v>47</v>
      </c>
      <c r="Q1946" s="40" t="s">
        <v>15</v>
      </c>
      <c r="R1946" s="40"/>
      <c r="S1946" s="41">
        <v>43661</v>
      </c>
      <c r="T1946" s="42"/>
      <c r="U1946" s="42"/>
      <c r="V1946" s="42"/>
      <c r="W1946" s="42"/>
      <c r="X1946" s="42"/>
    </row>
    <row r="1947" spans="1:24" s="33" customFormat="1" ht="16.5" thickBot="1" x14ac:dyDescent="0.3">
      <c r="A1947" s="40">
        <v>52412</v>
      </c>
      <c r="B1947" s="40">
        <v>80001</v>
      </c>
      <c r="C1947" s="40"/>
      <c r="D1947" s="40"/>
      <c r="E1947" s="40" t="s">
        <v>282</v>
      </c>
      <c r="F1947" s="32" t="s">
        <v>283</v>
      </c>
      <c r="G1947" s="40"/>
      <c r="H1947" s="41"/>
      <c r="I1947" s="40"/>
      <c r="J1947" s="38"/>
      <c r="K1947" s="40" t="s">
        <v>182</v>
      </c>
      <c r="L1947" s="40"/>
      <c r="M1947" s="40">
        <v>47</v>
      </c>
      <c r="N1947" s="40" t="s">
        <v>82</v>
      </c>
      <c r="O1947" s="40"/>
      <c r="P1947" s="40">
        <v>47</v>
      </c>
      <c r="Q1947" s="40" t="s">
        <v>15</v>
      </c>
      <c r="R1947" s="40"/>
      <c r="S1947" s="41">
        <v>43661</v>
      </c>
      <c r="T1947" s="42"/>
      <c r="U1947" s="42"/>
      <c r="V1947" s="42"/>
      <c r="W1947" s="42"/>
      <c r="X1947" s="42"/>
    </row>
    <row r="1948" spans="1:24" s="33" customFormat="1" ht="16.5" thickBot="1" x14ac:dyDescent="0.3">
      <c r="A1948" s="40">
        <v>52422</v>
      </c>
      <c r="B1948" s="40">
        <v>80001</v>
      </c>
      <c r="C1948" s="40"/>
      <c r="D1948" s="40"/>
      <c r="E1948" s="40" t="s">
        <v>282</v>
      </c>
      <c r="F1948" s="32" t="s">
        <v>283</v>
      </c>
      <c r="G1948" s="40"/>
      <c r="H1948" s="41"/>
      <c r="I1948" s="40"/>
      <c r="J1948" s="38"/>
      <c r="K1948" s="40" t="s">
        <v>187</v>
      </c>
      <c r="L1948" s="40"/>
      <c r="M1948" s="40">
        <v>47</v>
      </c>
      <c r="N1948" s="40" t="s">
        <v>83</v>
      </c>
      <c r="O1948" s="40"/>
      <c r="P1948" s="40">
        <v>47</v>
      </c>
      <c r="Q1948" s="40" t="s">
        <v>15</v>
      </c>
      <c r="R1948" s="40"/>
      <c r="S1948" s="41">
        <v>43661</v>
      </c>
      <c r="T1948" s="42"/>
      <c r="U1948" s="42"/>
      <c r="V1948" s="42"/>
      <c r="W1948" s="42"/>
      <c r="X1948" s="42"/>
    </row>
    <row r="1949" spans="1:24" s="33" customFormat="1" ht="16.5" thickBot="1" x14ac:dyDescent="0.3">
      <c r="A1949" s="40">
        <v>52314</v>
      </c>
      <c r="B1949" s="40">
        <v>80001</v>
      </c>
      <c r="C1949" s="40"/>
      <c r="D1949" s="40"/>
      <c r="E1949" s="40" t="s">
        <v>282</v>
      </c>
      <c r="F1949" s="32" t="s">
        <v>283</v>
      </c>
      <c r="G1949" s="40"/>
      <c r="H1949" s="41"/>
      <c r="I1949" s="40"/>
      <c r="J1949" s="38"/>
      <c r="K1949" s="40" t="s">
        <v>140</v>
      </c>
      <c r="L1949" s="40"/>
      <c r="M1949" s="40">
        <v>47</v>
      </c>
      <c r="N1949" s="40" t="s">
        <v>80</v>
      </c>
      <c r="O1949" s="40"/>
      <c r="P1949" s="40">
        <v>47</v>
      </c>
      <c r="Q1949" s="40" t="s">
        <v>15</v>
      </c>
      <c r="R1949" s="40"/>
      <c r="S1949" s="41">
        <v>43661</v>
      </c>
      <c r="T1949" s="42"/>
      <c r="U1949" s="42"/>
      <c r="V1949" s="42"/>
      <c r="W1949" s="42"/>
      <c r="X1949" s="42"/>
    </row>
    <row r="1950" spans="1:24" s="33" customFormat="1" ht="16.5" thickBot="1" x14ac:dyDescent="0.3">
      <c r="A1950" s="40">
        <v>52241</v>
      </c>
      <c r="B1950" s="40">
        <v>80001</v>
      </c>
      <c r="C1950" s="40"/>
      <c r="D1950" s="32"/>
      <c r="E1950" s="40" t="s">
        <v>282</v>
      </c>
      <c r="F1950" s="32" t="s">
        <v>283</v>
      </c>
      <c r="G1950" s="40"/>
      <c r="H1950" s="41"/>
      <c r="I1950" s="32"/>
      <c r="J1950" s="38"/>
      <c r="K1950" s="40" t="s">
        <v>106</v>
      </c>
      <c r="L1950" s="40"/>
      <c r="M1950" s="40">
        <v>47</v>
      </c>
      <c r="N1950" s="40" t="s">
        <v>79</v>
      </c>
      <c r="O1950" s="40"/>
      <c r="P1950" s="40">
        <v>47</v>
      </c>
      <c r="Q1950" s="40" t="s">
        <v>15</v>
      </c>
      <c r="R1950" s="40"/>
      <c r="S1950" s="41">
        <v>43661</v>
      </c>
      <c r="T1950" s="42"/>
      <c r="U1950" s="42"/>
      <c r="V1950" s="42"/>
      <c r="W1950" s="42"/>
      <c r="X1950" s="42"/>
    </row>
    <row r="1951" spans="1:24" s="33" customFormat="1" ht="16.5" thickBot="1" x14ac:dyDescent="0.3">
      <c r="A1951" s="40">
        <v>52554</v>
      </c>
      <c r="B1951" s="40">
        <v>80001</v>
      </c>
      <c r="C1951" s="40"/>
      <c r="D1951" s="40"/>
      <c r="E1951" s="40" t="s">
        <v>282</v>
      </c>
      <c r="F1951" s="32" t="s">
        <v>283</v>
      </c>
      <c r="G1951" s="40"/>
      <c r="H1951" s="41"/>
      <c r="I1951" s="40"/>
      <c r="J1951" s="38"/>
      <c r="K1951" s="40" t="s">
        <v>248</v>
      </c>
      <c r="L1951" s="40"/>
      <c r="M1951" s="40">
        <v>47</v>
      </c>
      <c r="N1951" s="40" t="s">
        <v>85</v>
      </c>
      <c r="O1951" s="40"/>
      <c r="P1951" s="40">
        <v>47</v>
      </c>
      <c r="Q1951" s="40" t="s">
        <v>15</v>
      </c>
      <c r="R1951" s="40"/>
      <c r="S1951" s="41">
        <v>43661</v>
      </c>
      <c r="T1951" s="42"/>
      <c r="U1951" s="42"/>
      <c r="V1951" s="42"/>
      <c r="W1951" s="42"/>
      <c r="X1951" s="42"/>
    </row>
    <row r="1952" spans="1:24" s="33" customFormat="1" ht="16.5" thickBot="1" x14ac:dyDescent="0.3">
      <c r="A1952" s="40">
        <v>52433</v>
      </c>
      <c r="B1952" s="40">
        <v>80001</v>
      </c>
      <c r="C1952" s="40"/>
      <c r="D1952" s="40"/>
      <c r="E1952" s="40" t="s">
        <v>282</v>
      </c>
      <c r="F1952" s="32" t="s">
        <v>283</v>
      </c>
      <c r="G1952" s="40"/>
      <c r="H1952" s="41"/>
      <c r="I1952" s="40"/>
      <c r="J1952" s="38"/>
      <c r="K1952" s="40" t="s">
        <v>193</v>
      </c>
      <c r="L1952" s="40"/>
      <c r="M1952" s="40">
        <v>47</v>
      </c>
      <c r="N1952" s="40" t="s">
        <v>83</v>
      </c>
      <c r="O1952" s="40"/>
      <c r="P1952" s="40">
        <v>47</v>
      </c>
      <c r="Q1952" s="40" t="s">
        <v>15</v>
      </c>
      <c r="R1952" s="40"/>
      <c r="S1952" s="41">
        <v>43661</v>
      </c>
      <c r="T1952" s="42"/>
      <c r="U1952" s="42"/>
      <c r="V1952" s="42"/>
      <c r="W1952" s="42"/>
      <c r="X1952" s="42"/>
    </row>
    <row r="1953" spans="1:24" s="33" customFormat="1" ht="16.5" thickBot="1" x14ac:dyDescent="0.3">
      <c r="A1953" s="40">
        <v>52204</v>
      </c>
      <c r="B1953" s="40">
        <v>80001</v>
      </c>
      <c r="C1953" s="40"/>
      <c r="D1953" s="32"/>
      <c r="E1953" s="40" t="s">
        <v>282</v>
      </c>
      <c r="F1953" s="32" t="s">
        <v>283</v>
      </c>
      <c r="G1953" s="40"/>
      <c r="H1953" s="41"/>
      <c r="I1953" s="32"/>
      <c r="J1953" s="38"/>
      <c r="K1953" s="40" t="s">
        <v>89</v>
      </c>
      <c r="L1953" s="40"/>
      <c r="M1953" s="40">
        <v>47</v>
      </c>
      <c r="N1953" s="40" t="s">
        <v>78</v>
      </c>
      <c r="O1953" s="40"/>
      <c r="P1953" s="40">
        <v>47</v>
      </c>
      <c r="Q1953" s="40" t="s">
        <v>15</v>
      </c>
      <c r="R1953" s="40"/>
      <c r="S1953" s="41">
        <v>43661</v>
      </c>
      <c r="T1953" s="42"/>
      <c r="U1953" s="42"/>
      <c r="V1953" s="42"/>
      <c r="W1953" s="42"/>
      <c r="X1953" s="42"/>
    </row>
    <row r="1954" spans="1:24" s="33" customFormat="1" ht="16.5" thickBot="1" x14ac:dyDescent="0.3">
      <c r="A1954" s="40">
        <v>52375</v>
      </c>
      <c r="B1954" s="40">
        <v>80001</v>
      </c>
      <c r="C1954" s="40"/>
      <c r="D1954" s="40"/>
      <c r="E1954" s="40" t="s">
        <v>282</v>
      </c>
      <c r="F1954" s="32" t="s">
        <v>283</v>
      </c>
      <c r="G1954" s="40"/>
      <c r="H1954" s="41"/>
      <c r="I1954" s="40"/>
      <c r="J1954" s="38"/>
      <c r="K1954" s="40" t="s">
        <v>169</v>
      </c>
      <c r="L1954" s="40"/>
      <c r="M1954" s="40">
        <v>47</v>
      </c>
      <c r="N1954" s="40" t="s">
        <v>82</v>
      </c>
      <c r="O1954" s="40"/>
      <c r="P1954" s="40">
        <v>47</v>
      </c>
      <c r="Q1954" s="40" t="s">
        <v>15</v>
      </c>
      <c r="R1954" s="40"/>
      <c r="S1954" s="41">
        <v>43661</v>
      </c>
      <c r="T1954" s="42"/>
      <c r="U1954" s="42"/>
      <c r="V1954" s="42"/>
      <c r="W1954" s="42"/>
      <c r="X1954" s="42"/>
    </row>
    <row r="1955" spans="1:24" s="33" customFormat="1" ht="16.5" thickBot="1" x14ac:dyDescent="0.3">
      <c r="A1955" s="40">
        <v>52237</v>
      </c>
      <c r="B1955" s="40">
        <v>80001</v>
      </c>
      <c r="C1955" s="40"/>
      <c r="D1955" s="32"/>
      <c r="E1955" s="40" t="s">
        <v>282</v>
      </c>
      <c r="F1955" s="32" t="s">
        <v>283</v>
      </c>
      <c r="G1955" s="40"/>
      <c r="H1955" s="41"/>
      <c r="I1955" s="32"/>
      <c r="J1955" s="38"/>
      <c r="K1955" s="40" t="s">
        <v>104</v>
      </c>
      <c r="L1955" s="40"/>
      <c r="M1955" s="40">
        <v>47</v>
      </c>
      <c r="N1955" s="40" t="s">
        <v>79</v>
      </c>
      <c r="O1955" s="40"/>
      <c r="P1955" s="40">
        <v>47</v>
      </c>
      <c r="Q1955" s="40" t="s">
        <v>15</v>
      </c>
      <c r="R1955" s="40"/>
      <c r="S1955" s="41">
        <v>43661</v>
      </c>
      <c r="T1955" s="42"/>
      <c r="U1955" s="42"/>
      <c r="V1955" s="42"/>
      <c r="W1955" s="42"/>
      <c r="X1955" s="42"/>
    </row>
    <row r="1956" spans="1:24" s="33" customFormat="1" ht="16.5" thickBot="1" x14ac:dyDescent="0.3">
      <c r="A1956" s="40">
        <v>52288</v>
      </c>
      <c r="B1956" s="40">
        <v>80001</v>
      </c>
      <c r="C1956" s="40"/>
      <c r="D1956" s="40"/>
      <c r="E1956" s="40" t="s">
        <v>282</v>
      </c>
      <c r="F1956" s="32" t="s">
        <v>283</v>
      </c>
      <c r="G1956" s="40"/>
      <c r="H1956" s="41"/>
      <c r="I1956" s="40"/>
      <c r="J1956" s="38"/>
      <c r="K1956" s="40" t="s">
        <v>129</v>
      </c>
      <c r="L1956" s="40"/>
      <c r="M1956" s="40">
        <v>47</v>
      </c>
      <c r="N1956" s="40" t="s">
        <v>80</v>
      </c>
      <c r="O1956" s="40"/>
      <c r="P1956" s="40">
        <v>47</v>
      </c>
      <c r="Q1956" s="40" t="s">
        <v>15</v>
      </c>
      <c r="R1956" s="40"/>
      <c r="S1956" s="41">
        <v>43661</v>
      </c>
      <c r="T1956" s="42"/>
      <c r="U1956" s="42"/>
      <c r="V1956" s="42"/>
      <c r="W1956" s="42"/>
      <c r="X1956" s="42"/>
    </row>
    <row r="1957" spans="1:24" s="33" customFormat="1" ht="16.5" thickBot="1" x14ac:dyDescent="0.3">
      <c r="A1957" s="40">
        <v>52218</v>
      </c>
      <c r="B1957" s="40">
        <v>80001</v>
      </c>
      <c r="C1957" s="40"/>
      <c r="D1957" s="32"/>
      <c r="E1957" s="40" t="s">
        <v>282</v>
      </c>
      <c r="F1957" s="32" t="s">
        <v>283</v>
      </c>
      <c r="G1957" s="40"/>
      <c r="H1957" s="41"/>
      <c r="I1957" s="32"/>
      <c r="J1957" s="38"/>
      <c r="K1957" s="40" t="s">
        <v>96</v>
      </c>
      <c r="L1957" s="40"/>
      <c r="M1957" s="40">
        <v>47</v>
      </c>
      <c r="N1957" s="40" t="s">
        <v>78</v>
      </c>
      <c r="O1957" s="40"/>
      <c r="P1957" s="40">
        <v>47</v>
      </c>
      <c r="Q1957" s="40" t="s">
        <v>15</v>
      </c>
      <c r="R1957" s="40"/>
      <c r="S1957" s="41">
        <v>43661</v>
      </c>
      <c r="T1957" s="42"/>
      <c r="U1957" s="42"/>
      <c r="V1957" s="42"/>
      <c r="W1957" s="42"/>
      <c r="X1957" s="42"/>
    </row>
    <row r="1958" spans="1:24" s="33" customFormat="1" ht="16.5" thickBot="1" x14ac:dyDescent="0.3">
      <c r="A1958" s="40">
        <v>52382</v>
      </c>
      <c r="B1958" s="40">
        <v>80001</v>
      </c>
      <c r="C1958" s="40"/>
      <c r="D1958" s="40"/>
      <c r="E1958" s="40" t="s">
        <v>282</v>
      </c>
      <c r="F1958" s="32" t="s">
        <v>283</v>
      </c>
      <c r="G1958" s="40"/>
      <c r="H1958" s="41"/>
      <c r="I1958" s="40"/>
      <c r="J1958" s="38"/>
      <c r="K1958" s="40" t="s">
        <v>172</v>
      </c>
      <c r="L1958" s="40"/>
      <c r="M1958" s="40">
        <v>47</v>
      </c>
      <c r="N1958" s="40" t="s">
        <v>82</v>
      </c>
      <c r="O1958" s="40"/>
      <c r="P1958" s="40">
        <v>47</v>
      </c>
      <c r="Q1958" s="40" t="s">
        <v>15</v>
      </c>
      <c r="R1958" s="40"/>
      <c r="S1958" s="41">
        <v>43661</v>
      </c>
      <c r="T1958" s="42"/>
      <c r="U1958" s="42"/>
      <c r="V1958" s="42"/>
      <c r="W1958" s="42"/>
      <c r="X1958" s="42"/>
    </row>
    <row r="1959" spans="1:24" s="33" customFormat="1" ht="16.5" thickBot="1" x14ac:dyDescent="0.3">
      <c r="A1959" s="40">
        <v>52264</v>
      </c>
      <c r="B1959" s="40">
        <v>80001</v>
      </c>
      <c r="C1959" s="40"/>
      <c r="D1959" s="40"/>
      <c r="E1959" s="40" t="s">
        <v>282</v>
      </c>
      <c r="F1959" s="32" t="s">
        <v>283</v>
      </c>
      <c r="G1959" s="40"/>
      <c r="H1959" s="41"/>
      <c r="I1959" s="40"/>
      <c r="J1959" s="38"/>
      <c r="K1959" s="40" t="s">
        <v>118</v>
      </c>
      <c r="L1959" s="40"/>
      <c r="M1959" s="40">
        <v>47</v>
      </c>
      <c r="N1959" s="40" t="s">
        <v>79</v>
      </c>
      <c r="O1959" s="40"/>
      <c r="P1959" s="40">
        <v>47</v>
      </c>
      <c r="Q1959" s="40" t="s">
        <v>15</v>
      </c>
      <c r="R1959" s="40"/>
      <c r="S1959" s="41">
        <v>43661</v>
      </c>
      <c r="T1959" s="42"/>
      <c r="U1959" s="42"/>
      <c r="V1959" s="42"/>
      <c r="W1959" s="42"/>
      <c r="X1959" s="42"/>
    </row>
    <row r="1960" spans="1:24" s="33" customFormat="1" ht="16.5" thickBot="1" x14ac:dyDescent="0.3">
      <c r="A1960" s="40">
        <v>52379</v>
      </c>
      <c r="B1960" s="40">
        <v>80001</v>
      </c>
      <c r="C1960" s="40"/>
      <c r="D1960" s="40"/>
      <c r="E1960" s="40" t="s">
        <v>282</v>
      </c>
      <c r="F1960" s="32" t="s">
        <v>283</v>
      </c>
      <c r="G1960" s="40"/>
      <c r="H1960" s="41"/>
      <c r="I1960" s="40"/>
      <c r="J1960" s="38"/>
      <c r="K1960" s="40" t="s">
        <v>170</v>
      </c>
      <c r="L1960" s="40"/>
      <c r="M1960" s="40">
        <v>47</v>
      </c>
      <c r="N1960" s="40" t="s">
        <v>82</v>
      </c>
      <c r="O1960" s="40"/>
      <c r="P1960" s="40">
        <v>47</v>
      </c>
      <c r="Q1960" s="40" t="s">
        <v>15</v>
      </c>
      <c r="R1960" s="40"/>
      <c r="S1960" s="41">
        <v>43661</v>
      </c>
      <c r="T1960" s="42"/>
      <c r="U1960" s="42"/>
      <c r="V1960" s="42"/>
      <c r="W1960" s="42"/>
      <c r="X1960" s="42"/>
    </row>
    <row r="1961" spans="1:24" s="33" customFormat="1" ht="16.5" thickBot="1" x14ac:dyDescent="0.3">
      <c r="A1961" s="40">
        <v>52632</v>
      </c>
      <c r="B1961" s="40">
        <v>80001</v>
      </c>
      <c r="C1961" s="40"/>
      <c r="D1961" s="40"/>
      <c r="E1961" s="40" t="s">
        <v>282</v>
      </c>
      <c r="F1961" s="32" t="s">
        <v>283</v>
      </c>
      <c r="G1961" s="40"/>
      <c r="H1961" s="41"/>
      <c r="I1961" s="40"/>
      <c r="J1961" s="38"/>
      <c r="K1961" s="40" t="s">
        <v>278</v>
      </c>
      <c r="L1961" s="40"/>
      <c r="M1961" s="40">
        <v>47</v>
      </c>
      <c r="N1961" s="40" t="s">
        <v>87</v>
      </c>
      <c r="O1961" s="40"/>
      <c r="P1961" s="40">
        <v>47</v>
      </c>
      <c r="Q1961" s="40" t="s">
        <v>15</v>
      </c>
      <c r="R1961" s="40"/>
      <c r="S1961" s="41">
        <v>43661</v>
      </c>
      <c r="T1961" s="42"/>
      <c r="U1961" s="42"/>
      <c r="V1961" s="42"/>
      <c r="W1961" s="42"/>
      <c r="X1961" s="42"/>
    </row>
    <row r="1962" spans="1:24" s="33" customFormat="1" ht="16.5" thickBot="1" x14ac:dyDescent="0.3">
      <c r="A1962" s="40">
        <v>52208</v>
      </c>
      <c r="B1962" s="40">
        <v>80001</v>
      </c>
      <c r="C1962" s="40"/>
      <c r="D1962" s="32"/>
      <c r="E1962" s="40" t="s">
        <v>282</v>
      </c>
      <c r="F1962" s="32" t="s">
        <v>283</v>
      </c>
      <c r="G1962" s="40"/>
      <c r="H1962" s="41"/>
      <c r="I1962" s="32"/>
      <c r="J1962" s="38"/>
      <c r="K1962" s="40" t="s">
        <v>90</v>
      </c>
      <c r="L1962" s="40"/>
      <c r="M1962" s="40">
        <v>47</v>
      </c>
      <c r="N1962" s="40" t="s">
        <v>78</v>
      </c>
      <c r="O1962" s="40"/>
      <c r="P1962" s="40">
        <v>47</v>
      </c>
      <c r="Q1962" s="40" t="s">
        <v>15</v>
      </c>
      <c r="R1962" s="40"/>
      <c r="S1962" s="41">
        <v>43661</v>
      </c>
      <c r="T1962" s="42"/>
      <c r="U1962" s="42"/>
      <c r="V1962" s="42"/>
      <c r="W1962" s="42"/>
      <c r="X1962" s="42"/>
    </row>
    <row r="1963" spans="1:24" s="33" customFormat="1" ht="16.5" thickBot="1" x14ac:dyDescent="0.3">
      <c r="A1963" s="40">
        <v>52383</v>
      </c>
      <c r="B1963" s="40">
        <v>80001</v>
      </c>
      <c r="C1963" s="40"/>
      <c r="D1963" s="40"/>
      <c r="E1963" s="40" t="s">
        <v>282</v>
      </c>
      <c r="F1963" s="32" t="s">
        <v>283</v>
      </c>
      <c r="G1963" s="40"/>
      <c r="H1963" s="41"/>
      <c r="I1963" s="40"/>
      <c r="J1963" s="38"/>
      <c r="K1963" s="40" t="s">
        <v>172</v>
      </c>
      <c r="L1963" s="40"/>
      <c r="M1963" s="40">
        <v>47</v>
      </c>
      <c r="N1963" s="40" t="s">
        <v>82</v>
      </c>
      <c r="O1963" s="40"/>
      <c r="P1963" s="40">
        <v>47</v>
      </c>
      <c r="Q1963" s="40" t="s">
        <v>15</v>
      </c>
      <c r="R1963" s="40"/>
      <c r="S1963" s="41">
        <v>43661</v>
      </c>
      <c r="T1963" s="42"/>
      <c r="U1963" s="42"/>
      <c r="V1963" s="42"/>
      <c r="W1963" s="42"/>
      <c r="X1963" s="42"/>
    </row>
    <row r="1964" spans="1:24" s="33" customFormat="1" ht="16.5" thickBot="1" x14ac:dyDescent="0.3">
      <c r="A1964" s="40">
        <v>52466</v>
      </c>
      <c r="B1964" s="40">
        <v>80001</v>
      </c>
      <c r="C1964" s="40"/>
      <c r="D1964" s="40"/>
      <c r="E1964" s="40" t="s">
        <v>282</v>
      </c>
      <c r="F1964" s="32" t="s">
        <v>283</v>
      </c>
      <c r="G1964" s="40"/>
      <c r="H1964" s="41"/>
      <c r="I1964" s="40"/>
      <c r="J1964" s="38"/>
      <c r="K1964" s="40" t="s">
        <v>212</v>
      </c>
      <c r="L1964" s="40"/>
      <c r="M1964" s="40">
        <v>47</v>
      </c>
      <c r="N1964" s="40" t="s">
        <v>84</v>
      </c>
      <c r="O1964" s="40"/>
      <c r="P1964" s="40">
        <v>47</v>
      </c>
      <c r="Q1964" s="40" t="s">
        <v>15</v>
      </c>
      <c r="R1964" s="40"/>
      <c r="S1964" s="41">
        <v>43661</v>
      </c>
      <c r="T1964" s="42"/>
      <c r="U1964" s="42"/>
      <c r="V1964" s="42"/>
      <c r="W1964" s="42"/>
      <c r="X1964" s="42"/>
    </row>
    <row r="1965" spans="1:24" s="33" customFormat="1" ht="16.5" thickBot="1" x14ac:dyDescent="0.3">
      <c r="A1965" s="40">
        <v>52538</v>
      </c>
      <c r="B1965" s="40">
        <v>80001</v>
      </c>
      <c r="C1965" s="40"/>
      <c r="D1965" s="40"/>
      <c r="E1965" s="40" t="s">
        <v>282</v>
      </c>
      <c r="F1965" s="32" t="s">
        <v>283</v>
      </c>
      <c r="G1965" s="40"/>
      <c r="H1965" s="41"/>
      <c r="I1965" s="40"/>
      <c r="J1965" s="38"/>
      <c r="K1965" s="40" t="s">
        <v>241</v>
      </c>
      <c r="L1965" s="40"/>
      <c r="M1965" s="40">
        <v>47</v>
      </c>
      <c r="N1965" s="40" t="s">
        <v>85</v>
      </c>
      <c r="O1965" s="40"/>
      <c r="P1965" s="40">
        <v>47</v>
      </c>
      <c r="Q1965" s="40" t="s">
        <v>15</v>
      </c>
      <c r="R1965" s="40"/>
      <c r="S1965" s="41">
        <v>43661</v>
      </c>
      <c r="T1965" s="42"/>
      <c r="U1965" s="42"/>
      <c r="V1965" s="42"/>
      <c r="W1965" s="42"/>
      <c r="X1965" s="42"/>
    </row>
    <row r="1966" spans="1:24" s="33" customFormat="1" ht="16.5" thickBot="1" x14ac:dyDescent="0.3">
      <c r="A1966" s="40">
        <v>52341</v>
      </c>
      <c r="B1966" s="40">
        <v>80001</v>
      </c>
      <c r="C1966" s="40"/>
      <c r="D1966" s="40"/>
      <c r="E1966" s="40" t="s">
        <v>282</v>
      </c>
      <c r="F1966" s="32" t="s">
        <v>283</v>
      </c>
      <c r="G1966" s="40"/>
      <c r="H1966" s="41"/>
      <c r="I1966" s="40"/>
      <c r="J1966" s="38"/>
      <c r="K1966" s="40" t="s">
        <v>152</v>
      </c>
      <c r="L1966" s="40"/>
      <c r="M1966" s="40">
        <v>47</v>
      </c>
      <c r="N1966" s="40" t="s">
        <v>81</v>
      </c>
      <c r="O1966" s="40"/>
      <c r="P1966" s="40">
        <v>47</v>
      </c>
      <c r="Q1966" s="40" t="s">
        <v>15</v>
      </c>
      <c r="R1966" s="40"/>
      <c r="S1966" s="41">
        <v>43661</v>
      </c>
      <c r="T1966" s="42"/>
      <c r="U1966" s="42"/>
      <c r="V1966" s="42"/>
      <c r="W1966" s="42"/>
      <c r="X1966" s="42"/>
    </row>
    <row r="1967" spans="1:24" s="33" customFormat="1" ht="16.5" thickBot="1" x14ac:dyDescent="0.3">
      <c r="A1967" s="40">
        <v>52533</v>
      </c>
      <c r="B1967" s="40">
        <v>80001</v>
      </c>
      <c r="C1967" s="40"/>
      <c r="D1967" s="40"/>
      <c r="E1967" s="40" t="s">
        <v>282</v>
      </c>
      <c r="F1967" s="32" t="s">
        <v>283</v>
      </c>
      <c r="G1967" s="40"/>
      <c r="H1967" s="41"/>
      <c r="I1967" s="40"/>
      <c r="J1967" s="38"/>
      <c r="K1967" s="40" t="s">
        <v>238</v>
      </c>
      <c r="L1967" s="40"/>
      <c r="M1967" s="40">
        <v>47</v>
      </c>
      <c r="N1967" s="40" t="s">
        <v>85</v>
      </c>
      <c r="O1967" s="40"/>
      <c r="P1967" s="40">
        <v>47</v>
      </c>
      <c r="Q1967" s="40" t="s">
        <v>15</v>
      </c>
      <c r="R1967" s="40"/>
      <c r="S1967" s="41">
        <v>43661</v>
      </c>
      <c r="T1967" s="42"/>
      <c r="U1967" s="42"/>
      <c r="V1967" s="42"/>
      <c r="W1967" s="42"/>
      <c r="X1967" s="42"/>
    </row>
    <row r="1968" spans="1:24" s="33" customFormat="1" ht="16.5" thickBot="1" x14ac:dyDescent="0.3">
      <c r="A1968" s="40">
        <v>52622</v>
      </c>
      <c r="B1968" s="40">
        <v>80001</v>
      </c>
      <c r="C1968" s="40"/>
      <c r="D1968" s="40"/>
      <c r="E1968" s="40" t="s">
        <v>282</v>
      </c>
      <c r="F1968" s="32" t="s">
        <v>283</v>
      </c>
      <c r="G1968" s="40"/>
      <c r="H1968" s="41"/>
      <c r="I1968" s="40"/>
      <c r="J1968" s="38"/>
      <c r="K1968" s="40" t="s">
        <v>273</v>
      </c>
      <c r="L1968" s="40"/>
      <c r="M1968" s="40">
        <v>47</v>
      </c>
      <c r="N1968" s="40" t="s">
        <v>87</v>
      </c>
      <c r="O1968" s="40"/>
      <c r="P1968" s="40">
        <v>47</v>
      </c>
      <c r="Q1968" s="40" t="s">
        <v>15</v>
      </c>
      <c r="R1968" s="40"/>
      <c r="S1968" s="41">
        <v>43661</v>
      </c>
      <c r="T1968" s="42"/>
      <c r="U1968" s="42"/>
      <c r="V1968" s="42"/>
      <c r="W1968" s="42"/>
      <c r="X1968" s="42"/>
    </row>
    <row r="1969" spans="1:24" s="33" customFormat="1" ht="16.5" thickBot="1" x14ac:dyDescent="0.3">
      <c r="A1969" s="40">
        <v>52532</v>
      </c>
      <c r="B1969" s="40">
        <v>80001</v>
      </c>
      <c r="C1969" s="40"/>
      <c r="D1969" s="40"/>
      <c r="E1969" s="40" t="s">
        <v>282</v>
      </c>
      <c r="F1969" s="32" t="s">
        <v>283</v>
      </c>
      <c r="G1969" s="40"/>
      <c r="H1969" s="41"/>
      <c r="I1969" s="40"/>
      <c r="J1969" s="38"/>
      <c r="K1969" s="40" t="s">
        <v>238</v>
      </c>
      <c r="L1969" s="40"/>
      <c r="M1969" s="40">
        <v>47</v>
      </c>
      <c r="N1969" s="40" t="s">
        <v>85</v>
      </c>
      <c r="O1969" s="40"/>
      <c r="P1969" s="40">
        <v>47</v>
      </c>
      <c r="Q1969" s="40" t="s">
        <v>15</v>
      </c>
      <c r="R1969" s="40"/>
      <c r="S1969" s="41">
        <v>43661</v>
      </c>
      <c r="T1969" s="42"/>
      <c r="U1969" s="42"/>
      <c r="V1969" s="42"/>
      <c r="W1969" s="42"/>
      <c r="X1969" s="42"/>
    </row>
    <row r="1970" spans="1:24" s="33" customFormat="1" ht="16.5" thickBot="1" x14ac:dyDescent="0.3">
      <c r="A1970" s="40">
        <v>52539</v>
      </c>
      <c r="B1970" s="40">
        <v>80001</v>
      </c>
      <c r="C1970" s="40"/>
      <c r="D1970" s="40"/>
      <c r="E1970" s="40" t="s">
        <v>282</v>
      </c>
      <c r="F1970" s="32" t="s">
        <v>283</v>
      </c>
      <c r="G1970" s="40"/>
      <c r="H1970" s="41"/>
      <c r="I1970" s="40"/>
      <c r="J1970" s="38"/>
      <c r="K1970" s="40" t="s">
        <v>241</v>
      </c>
      <c r="L1970" s="40"/>
      <c r="M1970" s="40">
        <v>47</v>
      </c>
      <c r="N1970" s="40" t="s">
        <v>85</v>
      </c>
      <c r="O1970" s="40"/>
      <c r="P1970" s="40">
        <v>47</v>
      </c>
      <c r="Q1970" s="40" t="s">
        <v>15</v>
      </c>
      <c r="R1970" s="40"/>
      <c r="S1970" s="41">
        <v>43661</v>
      </c>
      <c r="T1970" s="42"/>
      <c r="U1970" s="42"/>
      <c r="V1970" s="42"/>
      <c r="W1970" s="42"/>
      <c r="X1970" s="42"/>
    </row>
    <row r="1971" spans="1:24" s="33" customFormat="1" ht="16.5" thickBot="1" x14ac:dyDescent="0.3">
      <c r="A1971" s="40">
        <v>52481</v>
      </c>
      <c r="B1971" s="40">
        <v>80001</v>
      </c>
      <c r="C1971" s="40"/>
      <c r="D1971" s="40"/>
      <c r="E1971" s="40" t="s">
        <v>282</v>
      </c>
      <c r="F1971" s="32" t="s">
        <v>283</v>
      </c>
      <c r="G1971" s="40"/>
      <c r="H1971" s="41"/>
      <c r="I1971" s="40"/>
      <c r="J1971" s="38"/>
      <c r="K1971" s="40" t="s">
        <v>220</v>
      </c>
      <c r="L1971" s="40"/>
      <c r="M1971" s="40">
        <v>47</v>
      </c>
      <c r="N1971" s="40" t="s">
        <v>84</v>
      </c>
      <c r="O1971" s="40"/>
      <c r="P1971" s="40">
        <v>47</v>
      </c>
      <c r="Q1971" s="40" t="s">
        <v>15</v>
      </c>
      <c r="R1971" s="40"/>
      <c r="S1971" s="41">
        <v>43661</v>
      </c>
      <c r="T1971" s="42"/>
      <c r="U1971" s="42"/>
      <c r="V1971" s="42"/>
      <c r="W1971" s="42"/>
      <c r="X1971" s="42"/>
    </row>
    <row r="1972" spans="1:24" s="33" customFormat="1" ht="16.5" thickBot="1" x14ac:dyDescent="0.3">
      <c r="A1972" s="40">
        <v>52549</v>
      </c>
      <c r="B1972" s="40">
        <v>80001</v>
      </c>
      <c r="C1972" s="40"/>
      <c r="D1972" s="40"/>
      <c r="E1972" s="40" t="s">
        <v>282</v>
      </c>
      <c r="F1972" s="32" t="s">
        <v>283</v>
      </c>
      <c r="G1972" s="40"/>
      <c r="H1972" s="41"/>
      <c r="I1972" s="40"/>
      <c r="J1972" s="38"/>
      <c r="K1972" s="40" t="s">
        <v>246</v>
      </c>
      <c r="L1972" s="40"/>
      <c r="M1972" s="40">
        <v>47</v>
      </c>
      <c r="N1972" s="40" t="s">
        <v>85</v>
      </c>
      <c r="O1972" s="40"/>
      <c r="P1972" s="40">
        <v>47</v>
      </c>
      <c r="Q1972" s="40" t="s">
        <v>15</v>
      </c>
      <c r="R1972" s="40"/>
      <c r="S1972" s="41">
        <v>43661</v>
      </c>
      <c r="T1972" s="42"/>
      <c r="U1972" s="42"/>
      <c r="V1972" s="42"/>
      <c r="W1972" s="42"/>
      <c r="X1972" s="42"/>
    </row>
    <row r="1973" spans="1:24" s="33" customFormat="1" ht="16.5" thickBot="1" x14ac:dyDescent="0.3">
      <c r="A1973" s="40">
        <v>52266</v>
      </c>
      <c r="B1973" s="40">
        <v>80001</v>
      </c>
      <c r="C1973" s="40"/>
      <c r="D1973" s="40"/>
      <c r="E1973" s="40" t="s">
        <v>282</v>
      </c>
      <c r="F1973" s="32" t="s">
        <v>283</v>
      </c>
      <c r="G1973" s="40"/>
      <c r="H1973" s="41"/>
      <c r="I1973" s="40"/>
      <c r="J1973" s="38"/>
      <c r="K1973" s="40" t="s">
        <v>119</v>
      </c>
      <c r="L1973" s="40"/>
      <c r="M1973" s="40">
        <v>47</v>
      </c>
      <c r="N1973" s="40" t="s">
        <v>79</v>
      </c>
      <c r="O1973" s="40"/>
      <c r="P1973" s="40">
        <v>47</v>
      </c>
      <c r="Q1973" s="40" t="s">
        <v>15</v>
      </c>
      <c r="R1973" s="40"/>
      <c r="S1973" s="41">
        <v>43661</v>
      </c>
      <c r="T1973" s="42"/>
      <c r="U1973" s="42"/>
      <c r="V1973" s="42"/>
      <c r="W1973" s="42"/>
      <c r="X1973" s="42"/>
    </row>
    <row r="1974" spans="1:24" s="33" customFormat="1" ht="16.5" thickBot="1" x14ac:dyDescent="0.3">
      <c r="A1974" s="40">
        <v>52518</v>
      </c>
      <c r="B1974" s="40">
        <v>80001</v>
      </c>
      <c r="C1974" s="40"/>
      <c r="D1974" s="40"/>
      <c r="E1974" s="40" t="s">
        <v>282</v>
      </c>
      <c r="F1974" s="32" t="s">
        <v>283</v>
      </c>
      <c r="G1974" s="40"/>
      <c r="H1974" s="41"/>
      <c r="I1974" s="40"/>
      <c r="J1974" s="38"/>
      <c r="K1974" s="40" t="s">
        <v>233</v>
      </c>
      <c r="L1974" s="40"/>
      <c r="M1974" s="40">
        <v>47</v>
      </c>
      <c r="N1974" s="40" t="s">
        <v>85</v>
      </c>
      <c r="O1974" s="40"/>
      <c r="P1974" s="40">
        <v>47</v>
      </c>
      <c r="Q1974" s="40" t="s">
        <v>15</v>
      </c>
      <c r="R1974" s="40"/>
      <c r="S1974" s="41">
        <v>43661</v>
      </c>
      <c r="T1974" s="42"/>
      <c r="U1974" s="42"/>
      <c r="V1974" s="42"/>
      <c r="W1974" s="42"/>
      <c r="X1974" s="42"/>
    </row>
    <row r="1975" spans="1:24" s="33" customFormat="1" ht="16.5" thickBot="1" x14ac:dyDescent="0.3">
      <c r="A1975" s="40">
        <v>52615</v>
      </c>
      <c r="B1975" s="40">
        <v>80001</v>
      </c>
      <c r="C1975" s="40"/>
      <c r="D1975" s="40"/>
      <c r="E1975" s="40" t="s">
        <v>282</v>
      </c>
      <c r="F1975" s="32" t="s">
        <v>283</v>
      </c>
      <c r="G1975" s="40"/>
      <c r="H1975" s="41"/>
      <c r="I1975" s="40"/>
      <c r="J1975" s="38"/>
      <c r="K1975" s="40" t="s">
        <v>270</v>
      </c>
      <c r="L1975" s="40"/>
      <c r="M1975" s="40">
        <v>47</v>
      </c>
      <c r="N1975" s="40" t="s">
        <v>87</v>
      </c>
      <c r="O1975" s="40"/>
      <c r="P1975" s="40">
        <v>47</v>
      </c>
      <c r="Q1975" s="40" t="s">
        <v>15</v>
      </c>
      <c r="R1975" s="40"/>
      <c r="S1975" s="41">
        <v>43661</v>
      </c>
      <c r="T1975" s="42"/>
      <c r="U1975" s="42"/>
      <c r="V1975" s="42"/>
      <c r="W1975" s="42"/>
      <c r="X1975" s="42"/>
    </row>
    <row r="1976" spans="1:24" s="33" customFormat="1" ht="16.5" thickBot="1" x14ac:dyDescent="0.3">
      <c r="A1976" s="40">
        <v>52368</v>
      </c>
      <c r="B1976" s="40">
        <v>80001</v>
      </c>
      <c r="C1976" s="40"/>
      <c r="D1976" s="40"/>
      <c r="E1976" s="40" t="s">
        <v>282</v>
      </c>
      <c r="F1976" s="32" t="s">
        <v>283</v>
      </c>
      <c r="G1976" s="40"/>
      <c r="H1976" s="41"/>
      <c r="I1976" s="40"/>
      <c r="J1976" s="38"/>
      <c r="K1976" s="40" t="s">
        <v>166</v>
      </c>
      <c r="L1976" s="40"/>
      <c r="M1976" s="40">
        <v>47</v>
      </c>
      <c r="N1976" s="40" t="s">
        <v>82</v>
      </c>
      <c r="O1976" s="40"/>
      <c r="P1976" s="40">
        <v>47</v>
      </c>
      <c r="Q1976" s="40" t="s">
        <v>15</v>
      </c>
      <c r="R1976" s="40"/>
      <c r="S1976" s="41">
        <v>43661</v>
      </c>
      <c r="T1976" s="42"/>
      <c r="U1976" s="42"/>
      <c r="V1976" s="42"/>
      <c r="W1976" s="42"/>
      <c r="X1976" s="42"/>
    </row>
    <row r="1977" spans="1:24" s="33" customFormat="1" ht="16.5" thickBot="1" x14ac:dyDescent="0.3">
      <c r="A1977" s="40">
        <v>52279</v>
      </c>
      <c r="B1977" s="40">
        <v>80001</v>
      </c>
      <c r="C1977" s="40"/>
      <c r="D1977" s="40"/>
      <c r="E1977" s="40" t="s">
        <v>282</v>
      </c>
      <c r="F1977" s="32" t="s">
        <v>283</v>
      </c>
      <c r="G1977" s="40"/>
      <c r="H1977" s="41"/>
      <c r="I1977" s="40"/>
      <c r="J1977" s="38"/>
      <c r="K1977" s="40" t="s">
        <v>126</v>
      </c>
      <c r="L1977" s="40"/>
      <c r="M1977" s="40">
        <v>47</v>
      </c>
      <c r="N1977" s="40" t="s">
        <v>80</v>
      </c>
      <c r="O1977" s="40"/>
      <c r="P1977" s="40">
        <v>47</v>
      </c>
      <c r="Q1977" s="40" t="s">
        <v>15</v>
      </c>
      <c r="R1977" s="40"/>
      <c r="S1977" s="41">
        <v>43661</v>
      </c>
      <c r="T1977" s="42"/>
      <c r="U1977" s="42"/>
      <c r="V1977" s="42"/>
      <c r="W1977" s="42"/>
      <c r="X1977" s="42"/>
    </row>
    <row r="1978" spans="1:24" s="33" customFormat="1" ht="16.5" thickBot="1" x14ac:dyDescent="0.3">
      <c r="A1978" s="40">
        <v>52419</v>
      </c>
      <c r="B1978" s="40">
        <v>80001</v>
      </c>
      <c r="C1978" s="40"/>
      <c r="D1978" s="40"/>
      <c r="E1978" s="40" t="s">
        <v>282</v>
      </c>
      <c r="F1978" s="32" t="s">
        <v>283</v>
      </c>
      <c r="G1978" s="40"/>
      <c r="H1978" s="41"/>
      <c r="I1978" s="40"/>
      <c r="J1978" s="38"/>
      <c r="K1978" s="40" t="s">
        <v>185</v>
      </c>
      <c r="L1978" s="40"/>
      <c r="M1978" s="40">
        <v>47</v>
      </c>
      <c r="N1978" s="40" t="s">
        <v>83</v>
      </c>
      <c r="O1978" s="40"/>
      <c r="P1978" s="40">
        <v>47</v>
      </c>
      <c r="Q1978" s="40" t="s">
        <v>15</v>
      </c>
      <c r="R1978" s="40"/>
      <c r="S1978" s="41">
        <v>43661</v>
      </c>
      <c r="T1978" s="42"/>
      <c r="U1978" s="42"/>
      <c r="V1978" s="42"/>
      <c r="W1978" s="42"/>
      <c r="X1978" s="42"/>
    </row>
    <row r="1979" spans="1:24" s="33" customFormat="1" ht="16.5" thickBot="1" x14ac:dyDescent="0.3">
      <c r="A1979" s="40">
        <v>52474</v>
      </c>
      <c r="B1979" s="40">
        <v>80001</v>
      </c>
      <c r="C1979" s="40"/>
      <c r="D1979" s="40"/>
      <c r="E1979" s="40" t="s">
        <v>282</v>
      </c>
      <c r="F1979" s="32" t="s">
        <v>283</v>
      </c>
      <c r="G1979" s="40"/>
      <c r="H1979" s="41"/>
      <c r="I1979" s="40"/>
      <c r="J1979" s="38"/>
      <c r="K1979" s="40" t="s">
        <v>217</v>
      </c>
      <c r="L1979" s="40"/>
      <c r="M1979" s="40">
        <v>47</v>
      </c>
      <c r="N1979" s="40" t="s">
        <v>84</v>
      </c>
      <c r="O1979" s="40"/>
      <c r="P1979" s="40">
        <v>47</v>
      </c>
      <c r="Q1979" s="40" t="s">
        <v>15</v>
      </c>
      <c r="R1979" s="40"/>
      <c r="S1979" s="41">
        <v>43661</v>
      </c>
      <c r="T1979" s="42"/>
      <c r="U1979" s="42"/>
      <c r="V1979" s="42"/>
      <c r="W1979" s="42"/>
      <c r="X1979" s="42"/>
    </row>
    <row r="1980" spans="1:24" s="33" customFormat="1" ht="16.5" thickBot="1" x14ac:dyDescent="0.3">
      <c r="A1980" s="40">
        <v>52251</v>
      </c>
      <c r="B1980" s="40">
        <v>80001</v>
      </c>
      <c r="C1980" s="40"/>
      <c r="D1980" s="32"/>
      <c r="E1980" s="40" t="s">
        <v>282</v>
      </c>
      <c r="F1980" s="32" t="s">
        <v>283</v>
      </c>
      <c r="G1980" s="40"/>
      <c r="H1980" s="41"/>
      <c r="I1980" s="32"/>
      <c r="J1980" s="38"/>
      <c r="K1980" s="40" t="s">
        <v>111</v>
      </c>
      <c r="L1980" s="40"/>
      <c r="M1980" s="40">
        <v>47</v>
      </c>
      <c r="N1980" s="40" t="s">
        <v>79</v>
      </c>
      <c r="O1980" s="40"/>
      <c r="P1980" s="40">
        <v>47</v>
      </c>
      <c r="Q1980" s="40" t="s">
        <v>15</v>
      </c>
      <c r="R1980" s="40"/>
      <c r="S1980" s="41">
        <v>43661</v>
      </c>
      <c r="T1980" s="42"/>
      <c r="U1980" s="42"/>
      <c r="V1980" s="42"/>
      <c r="W1980" s="42"/>
      <c r="X1980" s="42"/>
    </row>
    <row r="1981" spans="1:24" s="33" customFormat="1" ht="16.5" thickBot="1" x14ac:dyDescent="0.3">
      <c r="A1981" s="40">
        <v>52489</v>
      </c>
      <c r="B1981" s="40">
        <v>80001</v>
      </c>
      <c r="C1981" s="40"/>
      <c r="D1981" s="40"/>
      <c r="E1981" s="40" t="s">
        <v>282</v>
      </c>
      <c r="F1981" s="32" t="s">
        <v>283</v>
      </c>
      <c r="G1981" s="40"/>
      <c r="H1981" s="41"/>
      <c r="I1981" s="40"/>
      <c r="J1981" s="38"/>
      <c r="K1981" s="40" t="s">
        <v>223</v>
      </c>
      <c r="L1981" s="40"/>
      <c r="M1981" s="40">
        <v>47</v>
      </c>
      <c r="N1981" s="40" t="s">
        <v>84</v>
      </c>
      <c r="O1981" s="40"/>
      <c r="P1981" s="40">
        <v>47</v>
      </c>
      <c r="Q1981" s="40" t="s">
        <v>15</v>
      </c>
      <c r="R1981" s="40"/>
      <c r="S1981" s="41">
        <v>43661</v>
      </c>
      <c r="T1981" s="42"/>
      <c r="U1981" s="42"/>
      <c r="V1981" s="42"/>
      <c r="W1981" s="42"/>
      <c r="X1981" s="42"/>
    </row>
    <row r="1982" spans="1:24" s="33" customFormat="1" ht="16.5" thickBot="1" x14ac:dyDescent="0.3">
      <c r="A1982" s="40">
        <v>52212</v>
      </c>
      <c r="B1982" s="40">
        <v>80001</v>
      </c>
      <c r="C1982" s="40"/>
      <c r="D1982" s="32"/>
      <c r="E1982" s="40" t="s">
        <v>282</v>
      </c>
      <c r="F1982" s="32" t="s">
        <v>283</v>
      </c>
      <c r="G1982" s="40"/>
      <c r="H1982" s="41"/>
      <c r="I1982" s="32"/>
      <c r="J1982" s="38"/>
      <c r="K1982" s="40" t="s">
        <v>93</v>
      </c>
      <c r="L1982" s="40"/>
      <c r="M1982" s="40">
        <v>47</v>
      </c>
      <c r="N1982" s="40" t="s">
        <v>78</v>
      </c>
      <c r="O1982" s="40"/>
      <c r="P1982" s="40">
        <v>47</v>
      </c>
      <c r="Q1982" s="40" t="s">
        <v>15</v>
      </c>
      <c r="R1982" s="40"/>
      <c r="S1982" s="41">
        <v>43661</v>
      </c>
      <c r="T1982" s="42"/>
      <c r="U1982" s="42"/>
      <c r="V1982" s="42"/>
      <c r="W1982" s="42"/>
      <c r="X1982" s="42"/>
    </row>
    <row r="1983" spans="1:24" s="33" customFormat="1" ht="16.5" thickBot="1" x14ac:dyDescent="0.3">
      <c r="A1983" s="40">
        <v>52297</v>
      </c>
      <c r="B1983" s="40">
        <v>80001</v>
      </c>
      <c r="C1983" s="40"/>
      <c r="D1983" s="40"/>
      <c r="E1983" s="40" t="s">
        <v>282</v>
      </c>
      <c r="F1983" s="32" t="s">
        <v>283</v>
      </c>
      <c r="G1983" s="40"/>
      <c r="H1983" s="41"/>
      <c r="I1983" s="40"/>
      <c r="J1983" s="38"/>
      <c r="K1983" s="40" t="s">
        <v>131</v>
      </c>
      <c r="L1983" s="40"/>
      <c r="M1983" s="40">
        <v>47</v>
      </c>
      <c r="N1983" s="40" t="s">
        <v>80</v>
      </c>
      <c r="O1983" s="40"/>
      <c r="P1983" s="40">
        <v>47</v>
      </c>
      <c r="Q1983" s="40" t="s">
        <v>15</v>
      </c>
      <c r="R1983" s="40"/>
      <c r="S1983" s="41">
        <v>43661</v>
      </c>
      <c r="T1983" s="42"/>
      <c r="U1983" s="42"/>
      <c r="V1983" s="42"/>
      <c r="W1983" s="42"/>
      <c r="X1983" s="42"/>
    </row>
    <row r="1984" spans="1:24" s="33" customFormat="1" ht="16.5" thickBot="1" x14ac:dyDescent="0.3">
      <c r="A1984" s="40">
        <v>52599</v>
      </c>
      <c r="B1984" s="40">
        <v>80001</v>
      </c>
      <c r="C1984" s="40"/>
      <c r="D1984" s="40"/>
      <c r="E1984" s="40" t="s">
        <v>282</v>
      </c>
      <c r="F1984" s="32" t="s">
        <v>283</v>
      </c>
      <c r="G1984" s="40"/>
      <c r="H1984" s="41"/>
      <c r="I1984" s="40"/>
      <c r="J1984" s="38"/>
      <c r="K1984" s="40" t="s">
        <v>263</v>
      </c>
      <c r="L1984" s="40"/>
      <c r="M1984" s="40">
        <v>47</v>
      </c>
      <c r="N1984" s="40" t="s">
        <v>86</v>
      </c>
      <c r="O1984" s="40"/>
      <c r="P1984" s="40">
        <v>47</v>
      </c>
      <c r="Q1984" s="40" t="s">
        <v>15</v>
      </c>
      <c r="R1984" s="40"/>
      <c r="S1984" s="41">
        <v>43661</v>
      </c>
      <c r="T1984" s="42"/>
      <c r="U1984" s="42"/>
      <c r="V1984" s="42"/>
      <c r="W1984" s="42"/>
      <c r="X1984" s="42"/>
    </row>
    <row r="1985" spans="1:24" s="33" customFormat="1" ht="16.5" thickBot="1" x14ac:dyDescent="0.3">
      <c r="A1985" s="40">
        <v>52225</v>
      </c>
      <c r="B1985" s="40">
        <v>80001</v>
      </c>
      <c r="C1985" s="40"/>
      <c r="D1985" s="32"/>
      <c r="E1985" s="40" t="s">
        <v>282</v>
      </c>
      <c r="F1985" s="32" t="s">
        <v>283</v>
      </c>
      <c r="G1985" s="40"/>
      <c r="H1985" s="41"/>
      <c r="I1985" s="32"/>
      <c r="J1985" s="38"/>
      <c r="K1985" s="40" t="s">
        <v>100</v>
      </c>
      <c r="L1985" s="40"/>
      <c r="M1985" s="40">
        <v>47</v>
      </c>
      <c r="N1985" s="40" t="s">
        <v>79</v>
      </c>
      <c r="O1985" s="40"/>
      <c r="P1985" s="40">
        <v>47</v>
      </c>
      <c r="Q1985" s="40" t="s">
        <v>15</v>
      </c>
      <c r="R1985" s="40"/>
      <c r="S1985" s="41">
        <v>43661</v>
      </c>
      <c r="T1985" s="42"/>
      <c r="U1985" s="42"/>
      <c r="V1985" s="42"/>
      <c r="W1985" s="42"/>
      <c r="X1985" s="42"/>
    </row>
    <row r="1986" spans="1:24" s="33" customFormat="1" ht="16.5" thickBot="1" x14ac:dyDescent="0.3">
      <c r="A1986" s="40">
        <v>52345</v>
      </c>
      <c r="B1986" s="40">
        <v>80001</v>
      </c>
      <c r="C1986" s="40"/>
      <c r="D1986" s="40"/>
      <c r="E1986" s="40" t="s">
        <v>282</v>
      </c>
      <c r="F1986" s="32" t="s">
        <v>283</v>
      </c>
      <c r="G1986" s="40"/>
      <c r="H1986" s="41"/>
      <c r="I1986" s="40"/>
      <c r="J1986" s="38"/>
      <c r="K1986" s="40" t="s">
        <v>153</v>
      </c>
      <c r="L1986" s="40"/>
      <c r="M1986" s="40">
        <v>47</v>
      </c>
      <c r="N1986" s="40" t="s">
        <v>81</v>
      </c>
      <c r="O1986" s="40"/>
      <c r="P1986" s="40">
        <v>47</v>
      </c>
      <c r="Q1986" s="40" t="s">
        <v>15</v>
      </c>
      <c r="R1986" s="40"/>
      <c r="S1986" s="41">
        <v>43661</v>
      </c>
      <c r="T1986" s="42"/>
      <c r="U1986" s="42"/>
      <c r="V1986" s="42"/>
      <c r="W1986" s="42"/>
      <c r="X1986" s="42"/>
    </row>
    <row r="1987" spans="1:24" s="33" customFormat="1" ht="16.5" thickBot="1" x14ac:dyDescent="0.3">
      <c r="A1987" s="40">
        <v>52290</v>
      </c>
      <c r="B1987" s="40">
        <v>80001</v>
      </c>
      <c r="C1987" s="40"/>
      <c r="D1987" s="40"/>
      <c r="E1987" s="40" t="s">
        <v>282</v>
      </c>
      <c r="F1987" s="32" t="s">
        <v>283</v>
      </c>
      <c r="G1987" s="40"/>
      <c r="H1987" s="41"/>
      <c r="I1987" s="40"/>
      <c r="J1987" s="38"/>
      <c r="K1987" s="40" t="s">
        <v>129</v>
      </c>
      <c r="L1987" s="40"/>
      <c r="M1987" s="40">
        <v>47</v>
      </c>
      <c r="N1987" s="40" t="s">
        <v>80</v>
      </c>
      <c r="O1987" s="40"/>
      <c r="P1987" s="40">
        <v>47</v>
      </c>
      <c r="Q1987" s="40" t="s">
        <v>15</v>
      </c>
      <c r="R1987" s="40"/>
      <c r="S1987" s="41">
        <v>43661</v>
      </c>
      <c r="T1987" s="42"/>
      <c r="U1987" s="42"/>
      <c r="V1987" s="42"/>
      <c r="W1987" s="42"/>
      <c r="X1987" s="42"/>
    </row>
    <row r="1988" spans="1:24" s="33" customFormat="1" ht="16.5" thickBot="1" x14ac:dyDescent="0.3">
      <c r="A1988" s="40">
        <v>52460</v>
      </c>
      <c r="B1988" s="40">
        <v>80001</v>
      </c>
      <c r="C1988" s="40"/>
      <c r="D1988" s="40"/>
      <c r="E1988" s="40" t="s">
        <v>282</v>
      </c>
      <c r="F1988" s="32" t="s">
        <v>283</v>
      </c>
      <c r="G1988" s="40"/>
      <c r="H1988" s="41"/>
      <c r="I1988" s="40"/>
      <c r="J1988" s="38"/>
      <c r="K1988" s="40" t="s">
        <v>207</v>
      </c>
      <c r="L1988" s="40"/>
      <c r="M1988" s="40">
        <v>47</v>
      </c>
      <c r="N1988" s="40" t="s">
        <v>84</v>
      </c>
      <c r="O1988" s="40"/>
      <c r="P1988" s="40">
        <v>47</v>
      </c>
      <c r="Q1988" s="40" t="s">
        <v>15</v>
      </c>
      <c r="R1988" s="40"/>
      <c r="S1988" s="41">
        <v>43661</v>
      </c>
      <c r="T1988" s="42"/>
      <c r="U1988" s="42"/>
      <c r="V1988" s="42"/>
      <c r="W1988" s="42"/>
      <c r="X1988" s="42"/>
    </row>
    <row r="1989" spans="1:24" s="33" customFormat="1" ht="16.5" thickBot="1" x14ac:dyDescent="0.3">
      <c r="A1989" s="40">
        <v>52319</v>
      </c>
      <c r="B1989" s="40">
        <v>80001</v>
      </c>
      <c r="C1989" s="40"/>
      <c r="D1989" s="40"/>
      <c r="E1989" s="40" t="s">
        <v>282</v>
      </c>
      <c r="F1989" s="32" t="s">
        <v>283</v>
      </c>
      <c r="G1989" s="40"/>
      <c r="H1989" s="41"/>
      <c r="I1989" s="40"/>
      <c r="J1989" s="38"/>
      <c r="K1989" s="40" t="s">
        <v>142</v>
      </c>
      <c r="L1989" s="40"/>
      <c r="M1989" s="40">
        <v>47</v>
      </c>
      <c r="N1989" s="40" t="s">
        <v>81</v>
      </c>
      <c r="O1989" s="40"/>
      <c r="P1989" s="40">
        <v>47</v>
      </c>
      <c r="Q1989" s="40" t="s">
        <v>15</v>
      </c>
      <c r="R1989" s="40"/>
      <c r="S1989" s="41">
        <v>43661</v>
      </c>
      <c r="T1989" s="42"/>
      <c r="U1989" s="42"/>
      <c r="V1989" s="42"/>
      <c r="W1989" s="42"/>
      <c r="X1989" s="42"/>
    </row>
    <row r="1990" spans="1:24" s="33" customFormat="1" ht="16.5" thickBot="1" x14ac:dyDescent="0.3">
      <c r="A1990" s="40">
        <v>52327</v>
      </c>
      <c r="B1990" s="40">
        <v>80001</v>
      </c>
      <c r="C1990" s="40"/>
      <c r="D1990" s="40"/>
      <c r="E1990" s="40" t="s">
        <v>282</v>
      </c>
      <c r="F1990" s="32" t="s">
        <v>283</v>
      </c>
      <c r="G1990" s="40"/>
      <c r="H1990" s="41"/>
      <c r="I1990" s="40"/>
      <c r="J1990" s="38"/>
      <c r="K1990" s="40" t="s">
        <v>146</v>
      </c>
      <c r="L1990" s="40"/>
      <c r="M1990" s="40">
        <v>47</v>
      </c>
      <c r="N1990" s="40" t="s">
        <v>81</v>
      </c>
      <c r="O1990" s="40"/>
      <c r="P1990" s="40">
        <v>47</v>
      </c>
      <c r="Q1990" s="40" t="s">
        <v>15</v>
      </c>
      <c r="R1990" s="40"/>
      <c r="S1990" s="41">
        <v>43661</v>
      </c>
      <c r="T1990" s="42"/>
      <c r="U1990" s="42"/>
      <c r="V1990" s="42"/>
      <c r="W1990" s="42"/>
      <c r="X1990" s="42"/>
    </row>
    <row r="1991" spans="1:24" s="33" customFormat="1" ht="16.5" thickBot="1" x14ac:dyDescent="0.3">
      <c r="A1991" s="40">
        <v>52207</v>
      </c>
      <c r="B1991" s="40">
        <v>80001</v>
      </c>
      <c r="C1991" s="40"/>
      <c r="D1991" s="32"/>
      <c r="E1991" s="40" t="s">
        <v>282</v>
      </c>
      <c r="F1991" s="32" t="s">
        <v>283</v>
      </c>
      <c r="G1991" s="40"/>
      <c r="H1991" s="41"/>
      <c r="I1991" s="32"/>
      <c r="J1991" s="38"/>
      <c r="K1991" s="40" t="s">
        <v>90</v>
      </c>
      <c r="L1991" s="40"/>
      <c r="M1991" s="40">
        <v>47</v>
      </c>
      <c r="N1991" s="40" t="s">
        <v>78</v>
      </c>
      <c r="O1991" s="40"/>
      <c r="P1991" s="40">
        <v>47</v>
      </c>
      <c r="Q1991" s="40" t="s">
        <v>15</v>
      </c>
      <c r="R1991" s="40"/>
      <c r="S1991" s="41">
        <v>43661</v>
      </c>
      <c r="T1991" s="42"/>
      <c r="U1991" s="42"/>
      <c r="V1991" s="42"/>
      <c r="W1991" s="42"/>
      <c r="X1991" s="42"/>
    </row>
    <row r="1992" spans="1:24" s="33" customFormat="1" ht="16.5" thickBot="1" x14ac:dyDescent="0.3">
      <c r="A1992" s="40">
        <v>52252</v>
      </c>
      <c r="B1992" s="40">
        <v>80001</v>
      </c>
      <c r="C1992" s="40"/>
      <c r="D1992" s="32"/>
      <c r="E1992" s="40" t="s">
        <v>282</v>
      </c>
      <c r="F1992" s="32" t="s">
        <v>283</v>
      </c>
      <c r="G1992" s="40"/>
      <c r="H1992" s="41"/>
      <c r="I1992" s="32"/>
      <c r="J1992" s="38"/>
      <c r="K1992" s="40" t="s">
        <v>111</v>
      </c>
      <c r="L1992" s="40"/>
      <c r="M1992" s="40">
        <v>47</v>
      </c>
      <c r="N1992" s="40" t="s">
        <v>79</v>
      </c>
      <c r="O1992" s="40"/>
      <c r="P1992" s="40">
        <v>47</v>
      </c>
      <c r="Q1992" s="40" t="s">
        <v>15</v>
      </c>
      <c r="R1992" s="40"/>
      <c r="S1992" s="41">
        <v>43661</v>
      </c>
      <c r="T1992" s="42"/>
      <c r="U1992" s="42"/>
      <c r="V1992" s="42"/>
      <c r="W1992" s="42"/>
      <c r="X1992" s="42"/>
    </row>
    <row r="1993" spans="1:24" s="33" customFormat="1" ht="16.5" thickBot="1" x14ac:dyDescent="0.3">
      <c r="A1993" s="40">
        <v>52491</v>
      </c>
      <c r="B1993" s="40">
        <v>80001</v>
      </c>
      <c r="C1993" s="40"/>
      <c r="D1993" s="40"/>
      <c r="E1993" s="40" t="s">
        <v>282</v>
      </c>
      <c r="F1993" s="32" t="s">
        <v>283</v>
      </c>
      <c r="G1993" s="40"/>
      <c r="H1993" s="41"/>
      <c r="I1993" s="40"/>
      <c r="J1993" s="38"/>
      <c r="K1993" s="40" t="s">
        <v>224</v>
      </c>
      <c r="L1993" s="40"/>
      <c r="M1993" s="40">
        <v>47</v>
      </c>
      <c r="N1993" s="40" t="s">
        <v>84</v>
      </c>
      <c r="O1993" s="40"/>
      <c r="P1993" s="40">
        <v>47</v>
      </c>
      <c r="Q1993" s="40" t="s">
        <v>15</v>
      </c>
      <c r="R1993" s="40"/>
      <c r="S1993" s="41">
        <v>43661</v>
      </c>
      <c r="T1993" s="42"/>
      <c r="U1993" s="42"/>
      <c r="V1993" s="42"/>
      <c r="W1993" s="42"/>
      <c r="X1993" s="42"/>
    </row>
    <row r="1994" spans="1:24" s="33" customFormat="1" ht="16.5" thickBot="1" x14ac:dyDescent="0.3">
      <c r="A1994" s="40">
        <v>52561</v>
      </c>
      <c r="B1994" s="40">
        <v>80001</v>
      </c>
      <c r="C1994" s="40"/>
      <c r="D1994" s="40"/>
      <c r="E1994" s="40" t="s">
        <v>282</v>
      </c>
      <c r="F1994" s="32" t="s">
        <v>283</v>
      </c>
      <c r="G1994" s="40"/>
      <c r="H1994" s="41"/>
      <c r="I1994" s="40"/>
      <c r="J1994" s="38"/>
      <c r="K1994" s="40" t="s">
        <v>250</v>
      </c>
      <c r="L1994" s="40"/>
      <c r="M1994" s="40">
        <v>47</v>
      </c>
      <c r="N1994" s="40" t="s">
        <v>86</v>
      </c>
      <c r="O1994" s="40"/>
      <c r="P1994" s="40">
        <v>47</v>
      </c>
      <c r="Q1994" s="40" t="s">
        <v>15</v>
      </c>
      <c r="R1994" s="40"/>
      <c r="S1994" s="41">
        <v>43661</v>
      </c>
      <c r="T1994" s="42"/>
      <c r="U1994" s="42"/>
      <c r="V1994" s="42"/>
      <c r="W1994" s="42"/>
      <c r="X1994" s="42"/>
    </row>
    <row r="1995" spans="1:24" s="33" customFormat="1" ht="16.5" thickBot="1" x14ac:dyDescent="0.3">
      <c r="A1995" s="40">
        <v>52608</v>
      </c>
      <c r="B1995" s="40">
        <v>80001</v>
      </c>
      <c r="C1995" s="40"/>
      <c r="D1995" s="40"/>
      <c r="E1995" s="40" t="s">
        <v>282</v>
      </c>
      <c r="F1995" s="32" t="s">
        <v>283</v>
      </c>
      <c r="G1995" s="40"/>
      <c r="H1995" s="41"/>
      <c r="I1995" s="40"/>
      <c r="J1995" s="38"/>
      <c r="K1995" s="40" t="s">
        <v>268</v>
      </c>
      <c r="L1995" s="40"/>
      <c r="M1995" s="40">
        <v>47</v>
      </c>
      <c r="N1995" s="40" t="s">
        <v>87</v>
      </c>
      <c r="O1995" s="40"/>
      <c r="P1995" s="40">
        <v>47</v>
      </c>
      <c r="Q1995" s="40" t="s">
        <v>15</v>
      </c>
      <c r="R1995" s="40"/>
      <c r="S1995" s="41">
        <v>43661</v>
      </c>
      <c r="T1995" s="42"/>
      <c r="U1995" s="42"/>
      <c r="V1995" s="42"/>
      <c r="W1995" s="42"/>
      <c r="X1995" s="42"/>
    </row>
    <row r="1996" spans="1:24" s="33" customFormat="1" ht="16.5" thickBot="1" x14ac:dyDescent="0.3">
      <c r="A1996" s="40">
        <v>52256</v>
      </c>
      <c r="B1996" s="40">
        <v>80001</v>
      </c>
      <c r="C1996" s="40"/>
      <c r="D1996" s="32"/>
      <c r="E1996" s="40" t="s">
        <v>282</v>
      </c>
      <c r="F1996" s="32" t="s">
        <v>283</v>
      </c>
      <c r="G1996" s="40"/>
      <c r="H1996" s="41"/>
      <c r="I1996" s="32"/>
      <c r="J1996" s="38"/>
      <c r="K1996" s="40" t="s">
        <v>113</v>
      </c>
      <c r="L1996" s="40"/>
      <c r="M1996" s="40">
        <v>47</v>
      </c>
      <c r="N1996" s="40" t="s">
        <v>79</v>
      </c>
      <c r="O1996" s="40"/>
      <c r="P1996" s="40">
        <v>47</v>
      </c>
      <c r="Q1996" s="40" t="s">
        <v>15</v>
      </c>
      <c r="R1996" s="40"/>
      <c r="S1996" s="41">
        <v>43661</v>
      </c>
      <c r="T1996" s="42"/>
      <c r="U1996" s="42"/>
      <c r="V1996" s="42"/>
      <c r="W1996" s="42"/>
      <c r="X1996" s="42"/>
    </row>
    <row r="1997" spans="1:24" s="33" customFormat="1" ht="16.5" thickBot="1" x14ac:dyDescent="0.3">
      <c r="A1997" s="40">
        <v>52473</v>
      </c>
      <c r="B1997" s="40">
        <v>80001</v>
      </c>
      <c r="C1997" s="40"/>
      <c r="D1997" s="40"/>
      <c r="E1997" s="40" t="s">
        <v>282</v>
      </c>
      <c r="F1997" s="32" t="s">
        <v>283</v>
      </c>
      <c r="G1997" s="40"/>
      <c r="H1997" s="41"/>
      <c r="I1997" s="40"/>
      <c r="J1997" s="38"/>
      <c r="K1997" s="40" t="s">
        <v>216</v>
      </c>
      <c r="L1997" s="40"/>
      <c r="M1997" s="40">
        <v>47</v>
      </c>
      <c r="N1997" s="40" t="s">
        <v>84</v>
      </c>
      <c r="O1997" s="40"/>
      <c r="P1997" s="40">
        <v>47</v>
      </c>
      <c r="Q1997" s="40" t="s">
        <v>15</v>
      </c>
      <c r="R1997" s="40"/>
      <c r="S1997" s="41">
        <v>43661</v>
      </c>
      <c r="T1997" s="42"/>
      <c r="U1997" s="42"/>
      <c r="V1997" s="42"/>
      <c r="W1997" s="42"/>
      <c r="X1997" s="42"/>
    </row>
    <row r="1998" spans="1:24" s="33" customFormat="1" ht="16.5" thickBot="1" x14ac:dyDescent="0.3">
      <c r="A1998" s="40">
        <v>52307</v>
      </c>
      <c r="B1998" s="40">
        <v>80001</v>
      </c>
      <c r="C1998" s="40"/>
      <c r="D1998" s="40"/>
      <c r="E1998" s="40" t="s">
        <v>282</v>
      </c>
      <c r="F1998" s="32" t="s">
        <v>283</v>
      </c>
      <c r="G1998" s="40"/>
      <c r="H1998" s="41"/>
      <c r="I1998" s="40"/>
      <c r="J1998" s="38"/>
      <c r="K1998" s="40" t="s">
        <v>135</v>
      </c>
      <c r="L1998" s="40"/>
      <c r="M1998" s="40">
        <v>47</v>
      </c>
      <c r="N1998" s="40" t="s">
        <v>80</v>
      </c>
      <c r="O1998" s="40"/>
      <c r="P1998" s="40">
        <v>47</v>
      </c>
      <c r="Q1998" s="40" t="s">
        <v>15</v>
      </c>
      <c r="R1998" s="40"/>
      <c r="S1998" s="41">
        <v>43661</v>
      </c>
      <c r="T1998" s="42"/>
      <c r="U1998" s="42"/>
      <c r="V1998" s="42"/>
      <c r="W1998" s="42"/>
      <c r="X1998" s="42"/>
    </row>
    <row r="1999" spans="1:24" s="33" customFormat="1" ht="16.5" thickBot="1" x14ac:dyDescent="0.3">
      <c r="A1999" s="40">
        <v>52434</v>
      </c>
      <c r="B1999" s="40">
        <v>80001</v>
      </c>
      <c r="C1999" s="40"/>
      <c r="D1999" s="40"/>
      <c r="E1999" s="40" t="s">
        <v>282</v>
      </c>
      <c r="F1999" s="32" t="s">
        <v>283</v>
      </c>
      <c r="G1999" s="40"/>
      <c r="H1999" s="41"/>
      <c r="I1999" s="40"/>
      <c r="J1999" s="38"/>
      <c r="K1999" s="40" t="s">
        <v>193</v>
      </c>
      <c r="L1999" s="40"/>
      <c r="M1999" s="40">
        <v>47</v>
      </c>
      <c r="N1999" s="40" t="s">
        <v>83</v>
      </c>
      <c r="O1999" s="40"/>
      <c r="P1999" s="40">
        <v>47</v>
      </c>
      <c r="Q1999" s="40" t="s">
        <v>15</v>
      </c>
      <c r="R1999" s="40"/>
      <c r="S1999" s="41">
        <v>43661</v>
      </c>
      <c r="T1999" s="42"/>
      <c r="U1999" s="42"/>
      <c r="V1999" s="42"/>
      <c r="W1999" s="42"/>
      <c r="X1999" s="42"/>
    </row>
    <row r="2000" spans="1:24" s="33" customFormat="1" ht="16.5" thickBot="1" x14ac:dyDescent="0.3">
      <c r="A2000" s="40">
        <v>52483</v>
      </c>
      <c r="B2000" s="40">
        <v>80001</v>
      </c>
      <c r="C2000" s="40"/>
      <c r="D2000" s="40"/>
      <c r="E2000" s="40" t="s">
        <v>282</v>
      </c>
      <c r="F2000" s="32" t="s">
        <v>283</v>
      </c>
      <c r="G2000" s="40"/>
      <c r="H2000" s="41"/>
      <c r="I2000" s="40"/>
      <c r="J2000" s="38"/>
      <c r="K2000" s="40" t="s">
        <v>221</v>
      </c>
      <c r="L2000" s="40"/>
      <c r="M2000" s="40">
        <v>47</v>
      </c>
      <c r="N2000" s="40" t="s">
        <v>84</v>
      </c>
      <c r="O2000" s="40"/>
      <c r="P2000" s="40">
        <v>47</v>
      </c>
      <c r="Q2000" s="40" t="s">
        <v>15</v>
      </c>
      <c r="R2000" s="40"/>
      <c r="S2000" s="41">
        <v>43661</v>
      </c>
      <c r="T2000" s="42"/>
      <c r="U2000" s="42"/>
      <c r="V2000" s="42"/>
      <c r="W2000" s="42"/>
      <c r="X2000" s="42"/>
    </row>
    <row r="2001" spans="1:24" s="33" customFormat="1" ht="16.5" thickBot="1" x14ac:dyDescent="0.3">
      <c r="A2001" s="40">
        <v>52519</v>
      </c>
      <c r="B2001" s="40">
        <v>80001</v>
      </c>
      <c r="C2001" s="40"/>
      <c r="D2001" s="40"/>
      <c r="E2001" s="40" t="s">
        <v>282</v>
      </c>
      <c r="F2001" s="32" t="s">
        <v>283</v>
      </c>
      <c r="G2001" s="40"/>
      <c r="H2001" s="41"/>
      <c r="I2001" s="40"/>
      <c r="J2001" s="38"/>
      <c r="K2001" s="40" t="s">
        <v>233</v>
      </c>
      <c r="L2001" s="40"/>
      <c r="M2001" s="40">
        <v>47</v>
      </c>
      <c r="N2001" s="40" t="s">
        <v>85</v>
      </c>
      <c r="O2001" s="40"/>
      <c r="P2001" s="40">
        <v>47</v>
      </c>
      <c r="Q2001" s="40" t="s">
        <v>15</v>
      </c>
      <c r="R2001" s="40"/>
      <c r="S2001" s="41">
        <v>43661</v>
      </c>
      <c r="T2001" s="42"/>
      <c r="U2001" s="42"/>
      <c r="V2001" s="42"/>
      <c r="W2001" s="42"/>
      <c r="X2001" s="42"/>
    </row>
    <row r="2002" spans="1:24" s="33" customFormat="1" ht="16.5" thickBot="1" x14ac:dyDescent="0.3">
      <c r="A2002" s="40">
        <v>52504</v>
      </c>
      <c r="B2002" s="40">
        <v>80001</v>
      </c>
      <c r="C2002" s="40"/>
      <c r="D2002" s="40"/>
      <c r="E2002" s="40" t="s">
        <v>282</v>
      </c>
      <c r="F2002" s="32" t="s">
        <v>283</v>
      </c>
      <c r="G2002" s="40"/>
      <c r="H2002" s="41"/>
      <c r="I2002" s="40"/>
      <c r="J2002" s="38"/>
      <c r="K2002" s="40" t="s">
        <v>228</v>
      </c>
      <c r="L2002" s="40"/>
      <c r="M2002" s="40">
        <v>47</v>
      </c>
      <c r="N2002" s="40" t="s">
        <v>84</v>
      </c>
      <c r="O2002" s="40"/>
      <c r="P2002" s="40">
        <v>47</v>
      </c>
      <c r="Q2002" s="40" t="s">
        <v>15</v>
      </c>
      <c r="R2002" s="40"/>
      <c r="S2002" s="41">
        <v>43661</v>
      </c>
      <c r="T2002" s="42"/>
      <c r="U2002" s="42"/>
      <c r="V2002" s="42"/>
      <c r="W2002" s="42"/>
      <c r="X2002" s="42"/>
    </row>
    <row r="2003" spans="1:24" s="33" customFormat="1" ht="16.5" thickBot="1" x14ac:dyDescent="0.3">
      <c r="A2003" s="40">
        <v>52330</v>
      </c>
      <c r="B2003" s="40">
        <v>80001</v>
      </c>
      <c r="C2003" s="40"/>
      <c r="D2003" s="40"/>
      <c r="E2003" s="40" t="s">
        <v>282</v>
      </c>
      <c r="F2003" s="32" t="s">
        <v>283</v>
      </c>
      <c r="G2003" s="40"/>
      <c r="H2003" s="41"/>
      <c r="I2003" s="40"/>
      <c r="J2003" s="38"/>
      <c r="K2003" s="40" t="s">
        <v>148</v>
      </c>
      <c r="L2003" s="40"/>
      <c r="M2003" s="40">
        <v>47</v>
      </c>
      <c r="N2003" s="40" t="s">
        <v>81</v>
      </c>
      <c r="O2003" s="40"/>
      <c r="P2003" s="40">
        <v>47</v>
      </c>
      <c r="Q2003" s="40" t="s">
        <v>15</v>
      </c>
      <c r="R2003" s="40"/>
      <c r="S2003" s="41">
        <v>43661</v>
      </c>
      <c r="T2003" s="42"/>
      <c r="U2003" s="42"/>
      <c r="V2003" s="42"/>
      <c r="W2003" s="42"/>
      <c r="X2003" s="42"/>
    </row>
    <row r="2004" spans="1:24" s="33" customFormat="1" ht="16.5" thickBot="1" x14ac:dyDescent="0.3">
      <c r="A2004" s="40">
        <v>52285</v>
      </c>
      <c r="B2004" s="40">
        <v>80001</v>
      </c>
      <c r="C2004" s="40"/>
      <c r="D2004" s="40"/>
      <c r="E2004" s="40" t="s">
        <v>282</v>
      </c>
      <c r="F2004" s="32" t="s">
        <v>283</v>
      </c>
      <c r="G2004" s="40"/>
      <c r="H2004" s="41"/>
      <c r="I2004" s="40"/>
      <c r="J2004" s="38"/>
      <c r="K2004" s="40" t="s">
        <v>128</v>
      </c>
      <c r="L2004" s="40"/>
      <c r="M2004" s="40">
        <v>47</v>
      </c>
      <c r="N2004" s="40" t="s">
        <v>80</v>
      </c>
      <c r="O2004" s="40"/>
      <c r="P2004" s="40">
        <v>47</v>
      </c>
      <c r="Q2004" s="40" t="s">
        <v>15</v>
      </c>
      <c r="R2004" s="40"/>
      <c r="S2004" s="41">
        <v>43661</v>
      </c>
      <c r="T2004" s="42"/>
      <c r="U2004" s="42"/>
      <c r="V2004" s="42"/>
      <c r="W2004" s="42"/>
      <c r="X2004" s="42"/>
    </row>
    <row r="2005" spans="1:24" s="33" customFormat="1" ht="16.5" thickBot="1" x14ac:dyDescent="0.3">
      <c r="A2005" s="40">
        <v>52415</v>
      </c>
      <c r="B2005" s="40">
        <v>80001</v>
      </c>
      <c r="C2005" s="40"/>
      <c r="D2005" s="40"/>
      <c r="E2005" s="40" t="s">
        <v>282</v>
      </c>
      <c r="F2005" s="32" t="s">
        <v>283</v>
      </c>
      <c r="G2005" s="40"/>
      <c r="H2005" s="41"/>
      <c r="I2005" s="40"/>
      <c r="J2005" s="38"/>
      <c r="K2005" s="40" t="s">
        <v>184</v>
      </c>
      <c r="L2005" s="40"/>
      <c r="M2005" s="40">
        <v>47</v>
      </c>
      <c r="N2005" s="40" t="s">
        <v>83</v>
      </c>
      <c r="O2005" s="40"/>
      <c r="P2005" s="40">
        <v>47</v>
      </c>
      <c r="Q2005" s="40" t="s">
        <v>15</v>
      </c>
      <c r="R2005" s="40"/>
      <c r="S2005" s="41">
        <v>43661</v>
      </c>
      <c r="T2005" s="42"/>
      <c r="U2005" s="42"/>
      <c r="V2005" s="42"/>
      <c r="W2005" s="42"/>
      <c r="X2005" s="42"/>
    </row>
    <row r="2006" spans="1:24" s="33" customFormat="1" ht="16.5" thickBot="1" x14ac:dyDescent="0.3">
      <c r="A2006" s="40">
        <v>52451</v>
      </c>
      <c r="B2006" s="40">
        <v>80001</v>
      </c>
      <c r="C2006" s="40"/>
      <c r="D2006" s="40"/>
      <c r="E2006" s="40" t="s">
        <v>282</v>
      </c>
      <c r="F2006" s="32" t="s">
        <v>283</v>
      </c>
      <c r="G2006" s="40"/>
      <c r="H2006" s="41"/>
      <c r="I2006" s="40"/>
      <c r="J2006" s="38"/>
      <c r="K2006" s="40" t="s">
        <v>204</v>
      </c>
      <c r="L2006" s="40"/>
      <c r="M2006" s="40">
        <v>47</v>
      </c>
      <c r="N2006" s="40" t="s">
        <v>83</v>
      </c>
      <c r="O2006" s="40"/>
      <c r="P2006" s="40">
        <v>47</v>
      </c>
      <c r="Q2006" s="40" t="s">
        <v>15</v>
      </c>
      <c r="R2006" s="40"/>
      <c r="S2006" s="41">
        <v>43661</v>
      </c>
      <c r="T2006" s="42"/>
      <c r="U2006" s="42"/>
      <c r="V2006" s="42"/>
      <c r="W2006" s="42"/>
      <c r="X2006" s="42"/>
    </row>
    <row r="2007" spans="1:24" s="33" customFormat="1" ht="16.5" thickBot="1" x14ac:dyDescent="0.3">
      <c r="A2007" s="40">
        <v>52217</v>
      </c>
      <c r="B2007" s="40">
        <v>80001</v>
      </c>
      <c r="C2007" s="40"/>
      <c r="D2007" s="32"/>
      <c r="E2007" s="40" t="s">
        <v>282</v>
      </c>
      <c r="F2007" s="32" t="s">
        <v>283</v>
      </c>
      <c r="G2007" s="40"/>
      <c r="H2007" s="41"/>
      <c r="I2007" s="32"/>
      <c r="J2007" s="38"/>
      <c r="K2007" s="40" t="s">
        <v>96</v>
      </c>
      <c r="L2007" s="40"/>
      <c r="M2007" s="40">
        <v>47</v>
      </c>
      <c r="N2007" s="40" t="s">
        <v>78</v>
      </c>
      <c r="O2007" s="40"/>
      <c r="P2007" s="40">
        <v>47</v>
      </c>
      <c r="Q2007" s="40" t="s">
        <v>15</v>
      </c>
      <c r="R2007" s="40"/>
      <c r="S2007" s="41">
        <v>43661</v>
      </c>
      <c r="T2007" s="42"/>
      <c r="U2007" s="42"/>
      <c r="V2007" s="42"/>
      <c r="W2007" s="42"/>
      <c r="X2007" s="42"/>
    </row>
    <row r="2008" spans="1:24" s="33" customFormat="1" ht="16.5" thickBot="1" x14ac:dyDescent="0.3">
      <c r="A2008" s="40">
        <v>52231</v>
      </c>
      <c r="B2008" s="40">
        <v>80001</v>
      </c>
      <c r="C2008" s="40"/>
      <c r="D2008" s="32"/>
      <c r="E2008" s="40" t="s">
        <v>282</v>
      </c>
      <c r="F2008" s="32" t="s">
        <v>283</v>
      </c>
      <c r="G2008" s="40"/>
      <c r="H2008" s="41"/>
      <c r="I2008" s="32"/>
      <c r="J2008" s="38"/>
      <c r="K2008" s="40" t="s">
        <v>102</v>
      </c>
      <c r="L2008" s="40"/>
      <c r="M2008" s="40">
        <v>47</v>
      </c>
      <c r="N2008" s="40" t="s">
        <v>79</v>
      </c>
      <c r="O2008" s="40"/>
      <c r="P2008" s="40">
        <v>47</v>
      </c>
      <c r="Q2008" s="40" t="s">
        <v>15</v>
      </c>
      <c r="R2008" s="40"/>
      <c r="S2008" s="41">
        <v>43661</v>
      </c>
      <c r="T2008" s="42"/>
      <c r="U2008" s="42"/>
      <c r="V2008" s="42"/>
      <c r="W2008" s="42"/>
      <c r="X2008" s="42"/>
    </row>
    <row r="2009" spans="1:24" s="33" customFormat="1" ht="16.5" thickBot="1" x14ac:dyDescent="0.3">
      <c r="A2009" s="40">
        <v>52406</v>
      </c>
      <c r="B2009" s="40">
        <v>80001</v>
      </c>
      <c r="C2009" s="40"/>
      <c r="D2009" s="40"/>
      <c r="E2009" s="40" t="s">
        <v>282</v>
      </c>
      <c r="F2009" s="32" t="s">
        <v>283</v>
      </c>
      <c r="G2009" s="40"/>
      <c r="H2009" s="41"/>
      <c r="I2009" s="40"/>
      <c r="J2009" s="38"/>
      <c r="K2009" s="40" t="s">
        <v>180</v>
      </c>
      <c r="L2009" s="40"/>
      <c r="M2009" s="40">
        <v>47</v>
      </c>
      <c r="N2009" s="40" t="s">
        <v>82</v>
      </c>
      <c r="O2009" s="40"/>
      <c r="P2009" s="40">
        <v>47</v>
      </c>
      <c r="Q2009" s="40" t="s">
        <v>15</v>
      </c>
      <c r="R2009" s="40"/>
      <c r="S2009" s="41">
        <v>43661</v>
      </c>
      <c r="T2009" s="42"/>
      <c r="U2009" s="42"/>
      <c r="V2009" s="42"/>
      <c r="W2009" s="42"/>
      <c r="X2009" s="42"/>
    </row>
    <row r="2010" spans="1:24" s="33" customFormat="1" ht="16.5" thickBot="1" x14ac:dyDescent="0.3">
      <c r="A2010" s="40">
        <v>52495</v>
      </c>
      <c r="B2010" s="40">
        <v>80001</v>
      </c>
      <c r="C2010" s="40"/>
      <c r="D2010" s="40"/>
      <c r="E2010" s="40" t="s">
        <v>282</v>
      </c>
      <c r="F2010" s="32" t="s">
        <v>283</v>
      </c>
      <c r="G2010" s="40"/>
      <c r="H2010" s="41"/>
      <c r="I2010" s="40"/>
      <c r="J2010" s="38"/>
      <c r="K2010" s="40" t="s">
        <v>226</v>
      </c>
      <c r="L2010" s="40"/>
      <c r="M2010" s="40">
        <v>47</v>
      </c>
      <c r="N2010" s="40" t="s">
        <v>84</v>
      </c>
      <c r="O2010" s="40"/>
      <c r="P2010" s="40">
        <v>47</v>
      </c>
      <c r="Q2010" s="40" t="s">
        <v>15</v>
      </c>
      <c r="R2010" s="40"/>
      <c r="S2010" s="41">
        <v>43661</v>
      </c>
      <c r="T2010" s="42"/>
      <c r="U2010" s="42"/>
      <c r="V2010" s="42"/>
      <c r="W2010" s="42"/>
      <c r="X2010" s="42"/>
    </row>
    <row r="2011" spans="1:24" s="33" customFormat="1" ht="16.5" thickBot="1" x14ac:dyDescent="0.3">
      <c r="A2011" s="40">
        <v>52234</v>
      </c>
      <c r="B2011" s="40">
        <v>80001</v>
      </c>
      <c r="C2011" s="40"/>
      <c r="D2011" s="32"/>
      <c r="E2011" s="40" t="s">
        <v>282</v>
      </c>
      <c r="F2011" s="32" t="s">
        <v>283</v>
      </c>
      <c r="G2011" s="40"/>
      <c r="H2011" s="41"/>
      <c r="I2011" s="32"/>
      <c r="J2011" s="38"/>
      <c r="K2011" s="40" t="s">
        <v>103</v>
      </c>
      <c r="L2011" s="40"/>
      <c r="M2011" s="40">
        <v>47</v>
      </c>
      <c r="N2011" s="40" t="s">
        <v>79</v>
      </c>
      <c r="O2011" s="40"/>
      <c r="P2011" s="40">
        <v>47</v>
      </c>
      <c r="Q2011" s="40" t="s">
        <v>15</v>
      </c>
      <c r="R2011" s="40"/>
      <c r="S2011" s="41">
        <v>43661</v>
      </c>
      <c r="T2011" s="42"/>
      <c r="U2011" s="42"/>
      <c r="V2011" s="42"/>
      <c r="W2011" s="42"/>
      <c r="X2011" s="42"/>
    </row>
    <row r="2012" spans="1:24" s="33" customFormat="1" ht="16.5" thickBot="1" x14ac:dyDescent="0.3">
      <c r="A2012" s="40">
        <v>52482</v>
      </c>
      <c r="B2012" s="40">
        <v>80001</v>
      </c>
      <c r="C2012" s="40"/>
      <c r="D2012" s="40"/>
      <c r="E2012" s="40" t="s">
        <v>282</v>
      </c>
      <c r="F2012" s="32" t="s">
        <v>283</v>
      </c>
      <c r="G2012" s="40"/>
      <c r="H2012" s="41"/>
      <c r="I2012" s="40"/>
      <c r="J2012" s="38"/>
      <c r="K2012" s="40" t="s">
        <v>220</v>
      </c>
      <c r="L2012" s="40"/>
      <c r="M2012" s="40">
        <v>47</v>
      </c>
      <c r="N2012" s="40" t="s">
        <v>84</v>
      </c>
      <c r="O2012" s="40"/>
      <c r="P2012" s="40">
        <v>47</v>
      </c>
      <c r="Q2012" s="40" t="s">
        <v>15</v>
      </c>
      <c r="R2012" s="40"/>
      <c r="S2012" s="41">
        <v>43661</v>
      </c>
      <c r="T2012" s="42"/>
      <c r="U2012" s="42"/>
      <c r="V2012" s="42"/>
      <c r="W2012" s="42"/>
      <c r="X2012" s="42"/>
    </row>
    <row r="2013" spans="1:24" s="33" customFormat="1" ht="16.5" thickBot="1" x14ac:dyDescent="0.3">
      <c r="A2013" s="40">
        <v>52477</v>
      </c>
      <c r="B2013" s="40">
        <v>80001</v>
      </c>
      <c r="C2013" s="40"/>
      <c r="D2013" s="40"/>
      <c r="E2013" s="40" t="s">
        <v>282</v>
      </c>
      <c r="F2013" s="32" t="s">
        <v>283</v>
      </c>
      <c r="G2013" s="40"/>
      <c r="H2013" s="41"/>
      <c r="I2013" s="40"/>
      <c r="J2013" s="38"/>
      <c r="K2013" s="40" t="s">
        <v>217</v>
      </c>
      <c r="L2013" s="40"/>
      <c r="M2013" s="40">
        <v>47</v>
      </c>
      <c r="N2013" s="40" t="s">
        <v>84</v>
      </c>
      <c r="O2013" s="40"/>
      <c r="P2013" s="40">
        <v>47</v>
      </c>
      <c r="Q2013" s="40" t="s">
        <v>15</v>
      </c>
      <c r="R2013" s="40"/>
      <c r="S2013" s="41">
        <v>43661</v>
      </c>
      <c r="T2013" s="42"/>
      <c r="U2013" s="42"/>
      <c r="V2013" s="42"/>
      <c r="W2013" s="42"/>
      <c r="X2013" s="42"/>
    </row>
    <row r="2014" spans="1:24" s="33" customFormat="1" ht="16.5" thickBot="1" x14ac:dyDescent="0.3">
      <c r="A2014" s="40">
        <v>52320</v>
      </c>
      <c r="B2014" s="40">
        <v>80001</v>
      </c>
      <c r="C2014" s="40"/>
      <c r="D2014" s="40"/>
      <c r="E2014" s="40" t="s">
        <v>282</v>
      </c>
      <c r="F2014" s="32" t="s">
        <v>283</v>
      </c>
      <c r="G2014" s="40"/>
      <c r="H2014" s="41"/>
      <c r="I2014" s="40"/>
      <c r="J2014" s="38"/>
      <c r="K2014" s="40" t="s">
        <v>143</v>
      </c>
      <c r="L2014" s="40"/>
      <c r="M2014" s="40">
        <v>47</v>
      </c>
      <c r="N2014" s="40" t="s">
        <v>81</v>
      </c>
      <c r="O2014" s="40"/>
      <c r="P2014" s="40">
        <v>47</v>
      </c>
      <c r="Q2014" s="40" t="s">
        <v>15</v>
      </c>
      <c r="R2014" s="40"/>
      <c r="S2014" s="41">
        <v>43661</v>
      </c>
      <c r="T2014" s="42"/>
      <c r="U2014" s="42"/>
      <c r="V2014" s="42"/>
      <c r="W2014" s="42"/>
      <c r="X2014" s="42"/>
    </row>
    <row r="2015" spans="1:24" s="33" customFormat="1" ht="16.5" thickBot="1" x14ac:dyDescent="0.3">
      <c r="A2015" s="40">
        <v>52525</v>
      </c>
      <c r="B2015" s="40">
        <v>80001</v>
      </c>
      <c r="C2015" s="40"/>
      <c r="D2015" s="40"/>
      <c r="E2015" s="40" t="s">
        <v>282</v>
      </c>
      <c r="F2015" s="32" t="s">
        <v>283</v>
      </c>
      <c r="G2015" s="40"/>
      <c r="H2015" s="41"/>
      <c r="I2015" s="40"/>
      <c r="J2015" s="38"/>
      <c r="K2015" s="40" t="s">
        <v>236</v>
      </c>
      <c r="L2015" s="40"/>
      <c r="M2015" s="40">
        <v>47</v>
      </c>
      <c r="N2015" s="40" t="s">
        <v>85</v>
      </c>
      <c r="O2015" s="40"/>
      <c r="P2015" s="40">
        <v>47</v>
      </c>
      <c r="Q2015" s="40" t="s">
        <v>15</v>
      </c>
      <c r="R2015" s="40"/>
      <c r="S2015" s="41">
        <v>43661</v>
      </c>
      <c r="T2015" s="42"/>
      <c r="U2015" s="42"/>
      <c r="V2015" s="42"/>
      <c r="W2015" s="42"/>
      <c r="X2015" s="42"/>
    </row>
    <row r="2016" spans="1:24" s="33" customFormat="1" ht="16.5" thickBot="1" x14ac:dyDescent="0.3">
      <c r="A2016" s="40">
        <v>52516</v>
      </c>
      <c r="B2016" s="40">
        <v>80001</v>
      </c>
      <c r="C2016" s="40"/>
      <c r="D2016" s="40"/>
      <c r="E2016" s="40" t="s">
        <v>282</v>
      </c>
      <c r="F2016" s="32" t="s">
        <v>283</v>
      </c>
      <c r="G2016" s="40"/>
      <c r="H2016" s="41"/>
      <c r="I2016" s="40"/>
      <c r="J2016" s="38"/>
      <c r="K2016" s="40" t="s">
        <v>232</v>
      </c>
      <c r="L2016" s="40"/>
      <c r="M2016" s="40">
        <v>47</v>
      </c>
      <c r="N2016" s="40" t="s">
        <v>85</v>
      </c>
      <c r="O2016" s="40"/>
      <c r="P2016" s="40">
        <v>47</v>
      </c>
      <c r="Q2016" s="40" t="s">
        <v>15</v>
      </c>
      <c r="R2016" s="40"/>
      <c r="S2016" s="41">
        <v>43661</v>
      </c>
      <c r="T2016" s="42"/>
      <c r="U2016" s="42"/>
      <c r="V2016" s="42"/>
      <c r="W2016" s="42"/>
      <c r="X2016" s="42"/>
    </row>
    <row r="2017" spans="1:24" s="33" customFormat="1" ht="16.5" thickBot="1" x14ac:dyDescent="0.3">
      <c r="A2017" s="40">
        <v>52531</v>
      </c>
      <c r="B2017" s="40">
        <v>80001</v>
      </c>
      <c r="C2017" s="40"/>
      <c r="D2017" s="40"/>
      <c r="E2017" s="40" t="s">
        <v>282</v>
      </c>
      <c r="F2017" s="32" t="s">
        <v>283</v>
      </c>
      <c r="G2017" s="40"/>
      <c r="H2017" s="41"/>
      <c r="I2017" s="40"/>
      <c r="J2017" s="38"/>
      <c r="K2017" s="40" t="s">
        <v>238</v>
      </c>
      <c r="L2017" s="40"/>
      <c r="M2017" s="40">
        <v>47</v>
      </c>
      <c r="N2017" s="40" t="s">
        <v>85</v>
      </c>
      <c r="O2017" s="40"/>
      <c r="P2017" s="40">
        <v>47</v>
      </c>
      <c r="Q2017" s="40" t="s">
        <v>15</v>
      </c>
      <c r="R2017" s="40"/>
      <c r="S2017" s="41">
        <v>43661</v>
      </c>
      <c r="T2017" s="42"/>
      <c r="U2017" s="42"/>
      <c r="V2017" s="42"/>
      <c r="W2017" s="42"/>
      <c r="X2017" s="42"/>
    </row>
    <row r="2018" spans="1:24" s="33" customFormat="1" ht="16.5" thickBot="1" x14ac:dyDescent="0.3">
      <c r="A2018" s="40">
        <v>52553</v>
      </c>
      <c r="B2018" s="40">
        <v>80001</v>
      </c>
      <c r="C2018" s="40"/>
      <c r="D2018" s="40"/>
      <c r="E2018" s="40" t="s">
        <v>282</v>
      </c>
      <c r="F2018" s="32" t="s">
        <v>283</v>
      </c>
      <c r="G2018" s="40"/>
      <c r="H2018" s="41"/>
      <c r="I2018" s="40"/>
      <c r="J2018" s="38"/>
      <c r="K2018" s="40" t="s">
        <v>247</v>
      </c>
      <c r="L2018" s="40"/>
      <c r="M2018" s="40">
        <v>47</v>
      </c>
      <c r="N2018" s="40" t="s">
        <v>85</v>
      </c>
      <c r="O2018" s="40"/>
      <c r="P2018" s="40">
        <v>47</v>
      </c>
      <c r="Q2018" s="40" t="s">
        <v>15</v>
      </c>
      <c r="R2018" s="40"/>
      <c r="S2018" s="41">
        <v>43661</v>
      </c>
      <c r="T2018" s="42"/>
      <c r="U2018" s="42"/>
      <c r="V2018" s="42"/>
      <c r="W2018" s="42"/>
      <c r="X2018" s="42"/>
    </row>
    <row r="2019" spans="1:24" s="33" customFormat="1" ht="16.5" thickBot="1" x14ac:dyDescent="0.3">
      <c r="A2019" s="40">
        <v>52546</v>
      </c>
      <c r="B2019" s="40">
        <v>80001</v>
      </c>
      <c r="C2019" s="40"/>
      <c r="D2019" s="40"/>
      <c r="E2019" s="40" t="s">
        <v>282</v>
      </c>
      <c r="F2019" s="32" t="s">
        <v>283</v>
      </c>
      <c r="G2019" s="40"/>
      <c r="H2019" s="41"/>
      <c r="I2019" s="40"/>
      <c r="J2019" s="38"/>
      <c r="K2019" s="40" t="s">
        <v>244</v>
      </c>
      <c r="L2019" s="40"/>
      <c r="M2019" s="40">
        <v>47</v>
      </c>
      <c r="N2019" s="40" t="s">
        <v>85</v>
      </c>
      <c r="O2019" s="40"/>
      <c r="P2019" s="40">
        <v>47</v>
      </c>
      <c r="Q2019" s="40" t="s">
        <v>15</v>
      </c>
      <c r="R2019" s="40"/>
      <c r="S2019" s="41">
        <v>43661</v>
      </c>
      <c r="T2019" s="42"/>
      <c r="U2019" s="42"/>
      <c r="V2019" s="42"/>
      <c r="W2019" s="42"/>
      <c r="X2019" s="42"/>
    </row>
    <row r="2020" spans="1:24" s="33" customFormat="1" ht="16.5" thickBot="1" x14ac:dyDescent="0.3">
      <c r="A2020" s="40">
        <v>52458</v>
      </c>
      <c r="B2020" s="40">
        <v>80001</v>
      </c>
      <c r="C2020" s="40"/>
      <c r="D2020" s="40"/>
      <c r="E2020" s="40" t="s">
        <v>282</v>
      </c>
      <c r="F2020" s="32" t="s">
        <v>283</v>
      </c>
      <c r="G2020" s="40"/>
      <c r="H2020" s="41"/>
      <c r="I2020" s="40"/>
      <c r="J2020" s="38"/>
      <c r="K2020" s="40" t="s">
        <v>206</v>
      </c>
      <c r="L2020" s="40"/>
      <c r="M2020" s="40">
        <v>47</v>
      </c>
      <c r="N2020" s="40" t="s">
        <v>83</v>
      </c>
      <c r="O2020" s="40"/>
      <c r="P2020" s="40">
        <v>47</v>
      </c>
      <c r="Q2020" s="40" t="s">
        <v>15</v>
      </c>
      <c r="R2020" s="40"/>
      <c r="S2020" s="41">
        <v>43661</v>
      </c>
      <c r="T2020" s="42"/>
      <c r="U2020" s="42"/>
      <c r="V2020" s="42"/>
      <c r="W2020" s="42"/>
      <c r="X2020" s="42"/>
    </row>
    <row r="2021" spans="1:24" s="33" customFormat="1" ht="16.5" thickBot="1" x14ac:dyDescent="0.3">
      <c r="A2021" s="40">
        <v>52591</v>
      </c>
      <c r="B2021" s="40">
        <v>80001</v>
      </c>
      <c r="C2021" s="40"/>
      <c r="D2021" s="40"/>
      <c r="E2021" s="40" t="s">
        <v>282</v>
      </c>
      <c r="F2021" s="32" t="s">
        <v>283</v>
      </c>
      <c r="G2021" s="40"/>
      <c r="H2021" s="41"/>
      <c r="I2021" s="40"/>
      <c r="J2021" s="38"/>
      <c r="K2021" s="40" t="s">
        <v>260</v>
      </c>
      <c r="L2021" s="40"/>
      <c r="M2021" s="40">
        <v>47</v>
      </c>
      <c r="N2021" s="40" t="s">
        <v>86</v>
      </c>
      <c r="O2021" s="40"/>
      <c r="P2021" s="40">
        <v>47</v>
      </c>
      <c r="Q2021" s="40" t="s">
        <v>15</v>
      </c>
      <c r="R2021" s="40"/>
      <c r="S2021" s="41">
        <v>43661</v>
      </c>
      <c r="T2021" s="42"/>
      <c r="U2021" s="42"/>
      <c r="V2021" s="42"/>
      <c r="W2021" s="42"/>
      <c r="X2021" s="42"/>
    </row>
    <row r="2022" spans="1:24" s="33" customFormat="1" ht="16.5" thickBot="1" x14ac:dyDescent="0.3">
      <c r="A2022" s="40">
        <v>52271</v>
      </c>
      <c r="B2022" s="40">
        <v>80001</v>
      </c>
      <c r="C2022" s="40"/>
      <c r="D2022" s="40"/>
      <c r="E2022" s="40" t="s">
        <v>282</v>
      </c>
      <c r="F2022" s="32" t="s">
        <v>283</v>
      </c>
      <c r="G2022" s="40"/>
      <c r="H2022" s="41"/>
      <c r="I2022" s="40"/>
      <c r="J2022" s="38"/>
      <c r="K2022" s="40" t="s">
        <v>123</v>
      </c>
      <c r="L2022" s="40"/>
      <c r="M2022" s="40">
        <v>47</v>
      </c>
      <c r="N2022" s="40" t="s">
        <v>80</v>
      </c>
      <c r="O2022" s="40"/>
      <c r="P2022" s="40">
        <v>47</v>
      </c>
      <c r="Q2022" s="40" t="s">
        <v>15</v>
      </c>
      <c r="R2022" s="40"/>
      <c r="S2022" s="41">
        <v>43661</v>
      </c>
      <c r="T2022" s="42"/>
      <c r="U2022" s="42"/>
      <c r="V2022" s="42"/>
      <c r="W2022" s="42"/>
      <c r="X2022" s="42"/>
    </row>
    <row r="2023" spans="1:24" s="33" customFormat="1" ht="16.5" thickBot="1" x14ac:dyDescent="0.3">
      <c r="A2023" s="40">
        <v>52521</v>
      </c>
      <c r="B2023" s="40">
        <v>80001</v>
      </c>
      <c r="C2023" s="40"/>
      <c r="D2023" s="40"/>
      <c r="E2023" s="40" t="s">
        <v>282</v>
      </c>
      <c r="F2023" s="32" t="s">
        <v>283</v>
      </c>
      <c r="G2023" s="40"/>
      <c r="H2023" s="41"/>
      <c r="I2023" s="40"/>
      <c r="J2023" s="38"/>
      <c r="K2023" s="40" t="s">
        <v>234</v>
      </c>
      <c r="L2023" s="40"/>
      <c r="M2023" s="40">
        <v>47</v>
      </c>
      <c r="N2023" s="40" t="s">
        <v>85</v>
      </c>
      <c r="O2023" s="40"/>
      <c r="P2023" s="40">
        <v>47</v>
      </c>
      <c r="Q2023" s="40" t="s">
        <v>15</v>
      </c>
      <c r="R2023" s="40"/>
      <c r="S2023" s="41">
        <v>43661</v>
      </c>
      <c r="T2023" s="42"/>
      <c r="U2023" s="42"/>
      <c r="V2023" s="42"/>
      <c r="W2023" s="42"/>
      <c r="X2023" s="42"/>
    </row>
    <row r="2024" spans="1:24" s="33" customFormat="1" ht="16.5" thickBot="1" x14ac:dyDescent="0.3">
      <c r="A2024" s="40">
        <v>52607</v>
      </c>
      <c r="B2024" s="40">
        <v>80001</v>
      </c>
      <c r="C2024" s="40"/>
      <c r="D2024" s="40"/>
      <c r="E2024" s="40" t="s">
        <v>282</v>
      </c>
      <c r="F2024" s="32" t="s">
        <v>283</v>
      </c>
      <c r="G2024" s="40"/>
      <c r="H2024" s="41"/>
      <c r="I2024" s="40"/>
      <c r="J2024" s="38"/>
      <c r="K2024" s="40" t="s">
        <v>268</v>
      </c>
      <c r="L2024" s="40"/>
      <c r="M2024" s="40">
        <v>47</v>
      </c>
      <c r="N2024" s="40" t="s">
        <v>87</v>
      </c>
      <c r="O2024" s="40"/>
      <c r="P2024" s="40">
        <v>47</v>
      </c>
      <c r="Q2024" s="40" t="s">
        <v>15</v>
      </c>
      <c r="R2024" s="40"/>
      <c r="S2024" s="41">
        <v>43661</v>
      </c>
      <c r="T2024" s="42"/>
      <c r="U2024" s="42"/>
      <c r="V2024" s="42"/>
      <c r="W2024" s="42"/>
      <c r="X2024" s="42"/>
    </row>
    <row r="2025" spans="1:24" s="33" customFormat="1" ht="16.5" thickBot="1" x14ac:dyDescent="0.3">
      <c r="A2025" s="40">
        <v>52630</v>
      </c>
      <c r="B2025" s="40">
        <v>80001</v>
      </c>
      <c r="C2025" s="40"/>
      <c r="D2025" s="40"/>
      <c r="E2025" s="40" t="s">
        <v>282</v>
      </c>
      <c r="F2025" s="32" t="s">
        <v>283</v>
      </c>
      <c r="G2025" s="40"/>
      <c r="H2025" s="41"/>
      <c r="I2025" s="40"/>
      <c r="J2025" s="38"/>
      <c r="K2025" s="40" t="s">
        <v>277</v>
      </c>
      <c r="L2025" s="40"/>
      <c r="M2025" s="40">
        <v>47</v>
      </c>
      <c r="N2025" s="40" t="s">
        <v>87</v>
      </c>
      <c r="O2025" s="40"/>
      <c r="P2025" s="40">
        <v>47</v>
      </c>
      <c r="Q2025" s="40" t="s">
        <v>15</v>
      </c>
      <c r="R2025" s="40"/>
      <c r="S2025" s="41">
        <v>43661</v>
      </c>
      <c r="T2025" s="42"/>
      <c r="U2025" s="42"/>
      <c r="V2025" s="42"/>
      <c r="W2025" s="42"/>
      <c r="X2025" s="42"/>
    </row>
    <row r="2026" spans="1:24" s="33" customFormat="1" ht="16.5" thickBot="1" x14ac:dyDescent="0.3">
      <c r="A2026" s="40">
        <v>52328</v>
      </c>
      <c r="B2026" s="40">
        <v>80001</v>
      </c>
      <c r="C2026" s="40"/>
      <c r="D2026" s="40"/>
      <c r="E2026" s="40" t="s">
        <v>282</v>
      </c>
      <c r="F2026" s="32" t="s">
        <v>283</v>
      </c>
      <c r="G2026" s="40"/>
      <c r="H2026" s="41"/>
      <c r="I2026" s="40"/>
      <c r="J2026" s="38"/>
      <c r="K2026" s="40" t="s">
        <v>147</v>
      </c>
      <c r="L2026" s="40"/>
      <c r="M2026" s="40">
        <v>47</v>
      </c>
      <c r="N2026" s="40" t="s">
        <v>81</v>
      </c>
      <c r="O2026" s="40"/>
      <c r="P2026" s="40">
        <v>47</v>
      </c>
      <c r="Q2026" s="40" t="s">
        <v>15</v>
      </c>
      <c r="R2026" s="40"/>
      <c r="S2026" s="41">
        <v>43661</v>
      </c>
      <c r="T2026" s="42"/>
      <c r="U2026" s="42"/>
      <c r="V2026" s="42"/>
      <c r="W2026" s="42"/>
      <c r="X2026" s="42"/>
    </row>
    <row r="2027" spans="1:24" s="33" customFormat="1" ht="16.5" thickBot="1" x14ac:dyDescent="0.3">
      <c r="A2027" s="40">
        <v>52439</v>
      </c>
      <c r="B2027" s="40">
        <v>80001</v>
      </c>
      <c r="C2027" s="40"/>
      <c r="D2027" s="40"/>
      <c r="E2027" s="40" t="s">
        <v>282</v>
      </c>
      <c r="F2027" s="32" t="s">
        <v>283</v>
      </c>
      <c r="G2027" s="40"/>
      <c r="H2027" s="41"/>
      <c r="I2027" s="40"/>
      <c r="J2027" s="38"/>
      <c r="K2027" s="40" t="s">
        <v>195</v>
      </c>
      <c r="L2027" s="40"/>
      <c r="M2027" s="40">
        <v>47</v>
      </c>
      <c r="N2027" s="40" t="s">
        <v>83</v>
      </c>
      <c r="O2027" s="40"/>
      <c r="P2027" s="40">
        <v>47</v>
      </c>
      <c r="Q2027" s="40" t="s">
        <v>15</v>
      </c>
      <c r="R2027" s="40"/>
      <c r="S2027" s="41">
        <v>43661</v>
      </c>
      <c r="T2027" s="42"/>
      <c r="U2027" s="42"/>
      <c r="V2027" s="42"/>
      <c r="W2027" s="42"/>
      <c r="X2027" s="42"/>
    </row>
    <row r="2028" spans="1:24" s="33" customFormat="1" ht="16.5" thickBot="1" x14ac:dyDescent="0.3">
      <c r="A2028" s="40">
        <v>52545</v>
      </c>
      <c r="B2028" s="40">
        <v>80001</v>
      </c>
      <c r="C2028" s="40"/>
      <c r="D2028" s="40"/>
      <c r="E2028" s="40" t="s">
        <v>282</v>
      </c>
      <c r="F2028" s="32" t="s">
        <v>283</v>
      </c>
      <c r="G2028" s="40"/>
      <c r="H2028" s="41"/>
      <c r="I2028" s="40"/>
      <c r="J2028" s="38"/>
      <c r="K2028" s="40" t="s">
        <v>244</v>
      </c>
      <c r="L2028" s="40"/>
      <c r="M2028" s="40">
        <v>47</v>
      </c>
      <c r="N2028" s="40" t="s">
        <v>85</v>
      </c>
      <c r="O2028" s="40"/>
      <c r="P2028" s="40">
        <v>47</v>
      </c>
      <c r="Q2028" s="40" t="s">
        <v>15</v>
      </c>
      <c r="R2028" s="40"/>
      <c r="S2028" s="41">
        <v>43661</v>
      </c>
      <c r="T2028" s="42"/>
      <c r="U2028" s="42"/>
      <c r="V2028" s="42"/>
      <c r="W2028" s="42"/>
      <c r="X2028" s="42"/>
    </row>
    <row r="2029" spans="1:24" s="33" customFormat="1" ht="16.5" thickBot="1" x14ac:dyDescent="0.3">
      <c r="A2029" s="40">
        <v>52493</v>
      </c>
      <c r="B2029" s="40">
        <v>80001</v>
      </c>
      <c r="C2029" s="40"/>
      <c r="D2029" s="40"/>
      <c r="E2029" s="40" t="s">
        <v>282</v>
      </c>
      <c r="F2029" s="32" t="s">
        <v>283</v>
      </c>
      <c r="G2029" s="40"/>
      <c r="H2029" s="41"/>
      <c r="I2029" s="40"/>
      <c r="J2029" s="38"/>
      <c r="K2029" s="40" t="s">
        <v>225</v>
      </c>
      <c r="L2029" s="40"/>
      <c r="M2029" s="40">
        <v>47</v>
      </c>
      <c r="N2029" s="40" t="s">
        <v>84</v>
      </c>
      <c r="O2029" s="40"/>
      <c r="P2029" s="40">
        <v>47</v>
      </c>
      <c r="Q2029" s="40" t="s">
        <v>15</v>
      </c>
      <c r="R2029" s="40"/>
      <c r="S2029" s="41">
        <v>43661</v>
      </c>
      <c r="T2029" s="42"/>
      <c r="U2029" s="42"/>
      <c r="V2029" s="42"/>
      <c r="W2029" s="42"/>
      <c r="X2029" s="42"/>
    </row>
    <row r="2030" spans="1:24" s="33" customFormat="1" ht="16.5" thickBot="1" x14ac:dyDescent="0.3">
      <c r="A2030" s="40">
        <v>52499</v>
      </c>
      <c r="B2030" s="40">
        <v>80001</v>
      </c>
      <c r="C2030" s="40"/>
      <c r="D2030" s="40"/>
      <c r="E2030" s="40" t="s">
        <v>282</v>
      </c>
      <c r="F2030" s="32" t="s">
        <v>283</v>
      </c>
      <c r="G2030" s="40"/>
      <c r="H2030" s="41"/>
      <c r="I2030" s="40"/>
      <c r="J2030" s="38"/>
      <c r="K2030" s="40" t="s">
        <v>227</v>
      </c>
      <c r="L2030" s="40"/>
      <c r="M2030" s="40">
        <v>47</v>
      </c>
      <c r="N2030" s="40" t="s">
        <v>84</v>
      </c>
      <c r="O2030" s="40"/>
      <c r="P2030" s="40">
        <v>47</v>
      </c>
      <c r="Q2030" s="40" t="s">
        <v>15</v>
      </c>
      <c r="R2030" s="40"/>
      <c r="S2030" s="41">
        <v>43661</v>
      </c>
      <c r="T2030" s="42"/>
      <c r="U2030" s="42"/>
      <c r="V2030" s="42"/>
      <c r="W2030" s="42"/>
      <c r="X2030" s="42"/>
    </row>
    <row r="2031" spans="1:24" s="33" customFormat="1" ht="16.5" thickBot="1" x14ac:dyDescent="0.3">
      <c r="A2031" s="40">
        <v>52324</v>
      </c>
      <c r="B2031" s="40">
        <v>80001</v>
      </c>
      <c r="C2031" s="40"/>
      <c r="D2031" s="40"/>
      <c r="E2031" s="40" t="s">
        <v>282</v>
      </c>
      <c r="F2031" s="32" t="s">
        <v>283</v>
      </c>
      <c r="G2031" s="40"/>
      <c r="H2031" s="41"/>
      <c r="I2031" s="40"/>
      <c r="J2031" s="38"/>
      <c r="K2031" s="40" t="s">
        <v>145</v>
      </c>
      <c r="L2031" s="40"/>
      <c r="M2031" s="40">
        <v>47</v>
      </c>
      <c r="N2031" s="40" t="s">
        <v>81</v>
      </c>
      <c r="O2031" s="40"/>
      <c r="P2031" s="40">
        <v>47</v>
      </c>
      <c r="Q2031" s="40" t="s">
        <v>15</v>
      </c>
      <c r="R2031" s="40"/>
      <c r="S2031" s="41">
        <v>43661</v>
      </c>
      <c r="T2031" s="42"/>
      <c r="U2031" s="42"/>
      <c r="V2031" s="42"/>
      <c r="W2031" s="42"/>
      <c r="X2031" s="42"/>
    </row>
    <row r="2032" spans="1:24" s="33" customFormat="1" ht="16.5" thickBot="1" x14ac:dyDescent="0.3">
      <c r="A2032" s="40">
        <v>52467</v>
      </c>
      <c r="B2032" s="40">
        <v>80001</v>
      </c>
      <c r="C2032" s="40"/>
      <c r="D2032" s="40"/>
      <c r="E2032" s="40" t="s">
        <v>282</v>
      </c>
      <c r="F2032" s="32" t="s">
        <v>283</v>
      </c>
      <c r="G2032" s="40"/>
      <c r="H2032" s="41"/>
      <c r="I2032" s="40"/>
      <c r="J2032" s="38"/>
      <c r="K2032" s="40" t="s">
        <v>213</v>
      </c>
      <c r="L2032" s="40"/>
      <c r="M2032" s="40">
        <v>47</v>
      </c>
      <c r="N2032" s="40" t="s">
        <v>84</v>
      </c>
      <c r="O2032" s="40"/>
      <c r="P2032" s="40">
        <v>47</v>
      </c>
      <c r="Q2032" s="40" t="s">
        <v>15</v>
      </c>
      <c r="R2032" s="40"/>
      <c r="S2032" s="41">
        <v>43661</v>
      </c>
      <c r="T2032" s="42"/>
      <c r="U2032" s="42"/>
      <c r="V2032" s="42"/>
      <c r="W2032" s="42"/>
      <c r="X2032" s="42"/>
    </row>
    <row r="2033" spans="1:24" s="33" customFormat="1" ht="16.5" thickBot="1" x14ac:dyDescent="0.3">
      <c r="A2033" s="40">
        <v>52255</v>
      </c>
      <c r="B2033" s="40">
        <v>80001</v>
      </c>
      <c r="C2033" s="40"/>
      <c r="D2033" s="32"/>
      <c r="E2033" s="40" t="s">
        <v>282</v>
      </c>
      <c r="F2033" s="32" t="s">
        <v>283</v>
      </c>
      <c r="G2033" s="40"/>
      <c r="H2033" s="41"/>
      <c r="I2033" s="32"/>
      <c r="J2033" s="38"/>
      <c r="K2033" s="40" t="s">
        <v>113</v>
      </c>
      <c r="L2033" s="40"/>
      <c r="M2033" s="40">
        <v>47</v>
      </c>
      <c r="N2033" s="40" t="s">
        <v>79</v>
      </c>
      <c r="O2033" s="40"/>
      <c r="P2033" s="40">
        <v>47</v>
      </c>
      <c r="Q2033" s="40" t="s">
        <v>15</v>
      </c>
      <c r="R2033" s="40"/>
      <c r="S2033" s="41">
        <v>43661</v>
      </c>
      <c r="T2033" s="42"/>
      <c r="U2033" s="42"/>
      <c r="V2033" s="42"/>
      <c r="W2033" s="42"/>
      <c r="X2033" s="42"/>
    </row>
    <row r="2034" spans="1:24" s="33" customFormat="1" ht="16.5" thickBot="1" x14ac:dyDescent="0.3">
      <c r="A2034" s="40">
        <v>52293</v>
      </c>
      <c r="B2034" s="40">
        <v>80001</v>
      </c>
      <c r="C2034" s="40"/>
      <c r="D2034" s="40"/>
      <c r="E2034" s="40" t="s">
        <v>282</v>
      </c>
      <c r="F2034" s="32" t="s">
        <v>283</v>
      </c>
      <c r="G2034" s="40"/>
      <c r="H2034" s="41"/>
      <c r="I2034" s="40"/>
      <c r="J2034" s="38"/>
      <c r="K2034" s="40" t="s">
        <v>130</v>
      </c>
      <c r="L2034" s="40"/>
      <c r="M2034" s="40">
        <v>47</v>
      </c>
      <c r="N2034" s="40" t="s">
        <v>80</v>
      </c>
      <c r="O2034" s="40"/>
      <c r="P2034" s="40">
        <v>47</v>
      </c>
      <c r="Q2034" s="40" t="s">
        <v>15</v>
      </c>
      <c r="R2034" s="40"/>
      <c r="S2034" s="41">
        <v>43661</v>
      </c>
      <c r="T2034" s="42"/>
      <c r="U2034" s="42"/>
      <c r="V2034" s="42"/>
      <c r="W2034" s="42"/>
      <c r="X2034" s="42"/>
    </row>
    <row r="2035" spans="1:24" s="33" customFormat="1" ht="16.5" thickBot="1" x14ac:dyDescent="0.3">
      <c r="A2035" s="40">
        <v>52486</v>
      </c>
      <c r="B2035" s="40">
        <v>80001</v>
      </c>
      <c r="C2035" s="40"/>
      <c r="D2035" s="40"/>
      <c r="E2035" s="40" t="s">
        <v>282</v>
      </c>
      <c r="F2035" s="32" t="s">
        <v>283</v>
      </c>
      <c r="G2035" s="40"/>
      <c r="H2035" s="41"/>
      <c r="I2035" s="40"/>
      <c r="J2035" s="38"/>
      <c r="K2035" s="40" t="s">
        <v>222</v>
      </c>
      <c r="L2035" s="40"/>
      <c r="M2035" s="40">
        <v>47</v>
      </c>
      <c r="N2035" s="40" t="s">
        <v>84</v>
      </c>
      <c r="O2035" s="40"/>
      <c r="P2035" s="40">
        <v>47</v>
      </c>
      <c r="Q2035" s="40" t="s">
        <v>15</v>
      </c>
      <c r="R2035" s="40"/>
      <c r="S2035" s="41">
        <v>43661</v>
      </c>
      <c r="T2035" s="42"/>
      <c r="U2035" s="42"/>
      <c r="V2035" s="42"/>
      <c r="W2035" s="42"/>
      <c r="X2035" s="42"/>
    </row>
    <row r="2036" spans="1:24" s="33" customFormat="1" ht="16.5" thickBot="1" x14ac:dyDescent="0.3">
      <c r="A2036" s="40">
        <v>52441</v>
      </c>
      <c r="B2036" s="40">
        <v>80001</v>
      </c>
      <c r="C2036" s="40"/>
      <c r="D2036" s="40"/>
      <c r="E2036" s="40" t="s">
        <v>282</v>
      </c>
      <c r="F2036" s="32" t="s">
        <v>283</v>
      </c>
      <c r="G2036" s="40"/>
      <c r="H2036" s="41"/>
      <c r="I2036" s="40"/>
      <c r="J2036" s="38"/>
      <c r="K2036" s="40" t="s">
        <v>197</v>
      </c>
      <c r="L2036" s="40"/>
      <c r="M2036" s="40">
        <v>47</v>
      </c>
      <c r="N2036" s="40" t="s">
        <v>83</v>
      </c>
      <c r="O2036" s="40"/>
      <c r="P2036" s="40">
        <v>47</v>
      </c>
      <c r="Q2036" s="40" t="s">
        <v>15</v>
      </c>
      <c r="R2036" s="40"/>
      <c r="S2036" s="41">
        <v>43661</v>
      </c>
      <c r="T2036" s="42"/>
      <c r="U2036" s="42"/>
      <c r="V2036" s="42"/>
      <c r="W2036" s="42"/>
      <c r="X2036" s="42"/>
    </row>
    <row r="2037" spans="1:24" s="33" customFormat="1" ht="16.5" thickBot="1" x14ac:dyDescent="0.3">
      <c r="A2037" s="40">
        <v>52627</v>
      </c>
      <c r="B2037" s="40">
        <v>80001</v>
      </c>
      <c r="C2037" s="40"/>
      <c r="D2037" s="40"/>
      <c r="E2037" s="40" t="s">
        <v>282</v>
      </c>
      <c r="F2037" s="32" t="s">
        <v>283</v>
      </c>
      <c r="G2037" s="40"/>
      <c r="H2037" s="41"/>
      <c r="I2037" s="40"/>
      <c r="J2037" s="38"/>
      <c r="K2037" s="40" t="s">
        <v>275</v>
      </c>
      <c r="L2037" s="40"/>
      <c r="M2037" s="40">
        <v>47</v>
      </c>
      <c r="N2037" s="40" t="s">
        <v>87</v>
      </c>
      <c r="O2037" s="40"/>
      <c r="P2037" s="40">
        <v>47</v>
      </c>
      <c r="Q2037" s="40" t="s">
        <v>15</v>
      </c>
      <c r="R2037" s="40"/>
      <c r="S2037" s="41">
        <v>43661</v>
      </c>
      <c r="T2037" s="42"/>
      <c r="U2037" s="42"/>
      <c r="V2037" s="42"/>
      <c r="W2037" s="42"/>
      <c r="X2037" s="42"/>
    </row>
    <row r="2038" spans="1:24" s="33" customFormat="1" ht="16.5" thickBot="1" x14ac:dyDescent="0.3">
      <c r="A2038" s="40">
        <v>52550</v>
      </c>
      <c r="B2038" s="40">
        <v>80001</v>
      </c>
      <c r="C2038" s="40"/>
      <c r="D2038" s="40"/>
      <c r="E2038" s="40" t="s">
        <v>282</v>
      </c>
      <c r="F2038" s="32" t="s">
        <v>283</v>
      </c>
      <c r="G2038" s="40"/>
      <c r="H2038" s="41"/>
      <c r="I2038" s="40"/>
      <c r="J2038" s="38"/>
      <c r="K2038" s="40" t="s">
        <v>246</v>
      </c>
      <c r="L2038" s="40"/>
      <c r="M2038" s="40">
        <v>47</v>
      </c>
      <c r="N2038" s="40" t="s">
        <v>85</v>
      </c>
      <c r="O2038" s="40"/>
      <c r="P2038" s="40">
        <v>47</v>
      </c>
      <c r="Q2038" s="40" t="s">
        <v>15</v>
      </c>
      <c r="R2038" s="40"/>
      <c r="S2038" s="41">
        <v>43661</v>
      </c>
      <c r="T2038" s="42"/>
      <c r="U2038" s="42"/>
      <c r="V2038" s="42"/>
      <c r="W2038" s="42"/>
      <c r="X2038" s="42"/>
    </row>
    <row r="2039" spans="1:24" s="33" customFormat="1" ht="16.5" thickBot="1" x14ac:dyDescent="0.3">
      <c r="A2039" s="40">
        <v>52274</v>
      </c>
      <c r="B2039" s="40">
        <v>80001</v>
      </c>
      <c r="C2039" s="40"/>
      <c r="D2039" s="40"/>
      <c r="E2039" s="40" t="s">
        <v>282</v>
      </c>
      <c r="F2039" s="32" t="s">
        <v>283</v>
      </c>
      <c r="G2039" s="40"/>
      <c r="H2039" s="41"/>
      <c r="I2039" s="40"/>
      <c r="J2039" s="38"/>
      <c r="K2039" s="40" t="s">
        <v>125</v>
      </c>
      <c r="L2039" s="40"/>
      <c r="M2039" s="40">
        <v>47</v>
      </c>
      <c r="N2039" s="40" t="s">
        <v>80</v>
      </c>
      <c r="O2039" s="40"/>
      <c r="P2039" s="40">
        <v>47</v>
      </c>
      <c r="Q2039" s="40" t="s">
        <v>15</v>
      </c>
      <c r="R2039" s="40"/>
      <c r="S2039" s="41">
        <v>43661</v>
      </c>
      <c r="T2039" s="42"/>
      <c r="U2039" s="42"/>
      <c r="V2039" s="42"/>
      <c r="W2039" s="42"/>
      <c r="X2039" s="42"/>
    </row>
    <row r="2040" spans="1:24" s="33" customFormat="1" ht="16.5" thickBot="1" x14ac:dyDescent="0.3">
      <c r="A2040" s="40">
        <v>52469</v>
      </c>
      <c r="B2040" s="40">
        <v>80001</v>
      </c>
      <c r="C2040" s="40"/>
      <c r="D2040" s="40"/>
      <c r="E2040" s="40" t="s">
        <v>282</v>
      </c>
      <c r="F2040" s="32" t="s">
        <v>283</v>
      </c>
      <c r="G2040" s="40"/>
      <c r="H2040" s="41"/>
      <c r="I2040" s="40"/>
      <c r="J2040" s="38"/>
      <c r="K2040" s="40" t="s">
        <v>215</v>
      </c>
      <c r="L2040" s="40"/>
      <c r="M2040" s="40">
        <v>47</v>
      </c>
      <c r="N2040" s="40" t="s">
        <v>84</v>
      </c>
      <c r="O2040" s="40"/>
      <c r="P2040" s="40">
        <v>47</v>
      </c>
      <c r="Q2040" s="40" t="s">
        <v>15</v>
      </c>
      <c r="R2040" s="40"/>
      <c r="S2040" s="41">
        <v>43661</v>
      </c>
      <c r="T2040" s="42"/>
      <c r="U2040" s="42"/>
      <c r="V2040" s="42"/>
      <c r="W2040" s="42"/>
      <c r="X2040" s="42"/>
    </row>
    <row r="2041" spans="1:24" s="33" customFormat="1" ht="16.5" thickBot="1" x14ac:dyDescent="0.3">
      <c r="A2041" s="40">
        <v>52576</v>
      </c>
      <c r="B2041" s="40">
        <v>80001</v>
      </c>
      <c r="C2041" s="40"/>
      <c r="D2041" s="40"/>
      <c r="E2041" s="40" t="s">
        <v>282</v>
      </c>
      <c r="F2041" s="32" t="s">
        <v>283</v>
      </c>
      <c r="G2041" s="40"/>
      <c r="H2041" s="41"/>
      <c r="I2041" s="40"/>
      <c r="J2041" s="38"/>
      <c r="K2041" s="40" t="s">
        <v>256</v>
      </c>
      <c r="L2041" s="40"/>
      <c r="M2041" s="40">
        <v>47</v>
      </c>
      <c r="N2041" s="40" t="s">
        <v>86</v>
      </c>
      <c r="O2041" s="40"/>
      <c r="P2041" s="40">
        <v>47</v>
      </c>
      <c r="Q2041" s="40" t="s">
        <v>15</v>
      </c>
      <c r="R2041" s="40"/>
      <c r="S2041" s="41">
        <v>43661</v>
      </c>
      <c r="T2041" s="42"/>
      <c r="U2041" s="42"/>
      <c r="V2041" s="42"/>
      <c r="W2041" s="42"/>
      <c r="X2041" s="42"/>
    </row>
    <row r="2042" spans="1:24" s="33" customFormat="1" ht="16.5" thickBot="1" x14ac:dyDescent="0.3">
      <c r="A2042" s="40">
        <v>52633</v>
      </c>
      <c r="B2042" s="40">
        <v>80001</v>
      </c>
      <c r="C2042" s="40"/>
      <c r="D2042" s="40"/>
      <c r="E2042" s="40" t="s">
        <v>282</v>
      </c>
      <c r="F2042" s="32" t="s">
        <v>283</v>
      </c>
      <c r="G2042" s="40"/>
      <c r="H2042" s="41"/>
      <c r="I2042" s="40"/>
      <c r="J2042" s="38"/>
      <c r="K2042" s="40" t="s">
        <v>279</v>
      </c>
      <c r="L2042" s="40"/>
      <c r="M2042" s="40">
        <v>47</v>
      </c>
      <c r="N2042" s="40" t="s">
        <v>87</v>
      </c>
      <c r="O2042" s="40"/>
      <c r="P2042" s="40">
        <v>47</v>
      </c>
      <c r="Q2042" s="40" t="s">
        <v>15</v>
      </c>
      <c r="R2042" s="40"/>
      <c r="S2042" s="41">
        <v>43661</v>
      </c>
      <c r="T2042" s="42"/>
      <c r="U2042" s="42"/>
      <c r="V2042" s="42"/>
      <c r="W2042" s="42"/>
      <c r="X2042" s="42"/>
    </row>
    <row r="2043" spans="1:24" s="33" customFormat="1" ht="16.5" thickBot="1" x14ac:dyDescent="0.3">
      <c r="A2043" s="40">
        <v>52268</v>
      </c>
      <c r="B2043" s="40">
        <v>80001</v>
      </c>
      <c r="C2043" s="40"/>
      <c r="D2043" s="40"/>
      <c r="E2043" s="40" t="s">
        <v>282</v>
      </c>
      <c r="F2043" s="32" t="s">
        <v>283</v>
      </c>
      <c r="G2043" s="40"/>
      <c r="H2043" s="41"/>
      <c r="I2043" s="40"/>
      <c r="J2043" s="38"/>
      <c r="K2043" s="40" t="s">
        <v>120</v>
      </c>
      <c r="L2043" s="40"/>
      <c r="M2043" s="40">
        <v>47</v>
      </c>
      <c r="N2043" s="40" t="s">
        <v>79</v>
      </c>
      <c r="O2043" s="40"/>
      <c r="P2043" s="40">
        <v>47</v>
      </c>
      <c r="Q2043" s="40" t="s">
        <v>15</v>
      </c>
      <c r="R2043" s="40"/>
      <c r="S2043" s="41">
        <v>43661</v>
      </c>
      <c r="T2043" s="42"/>
      <c r="U2043" s="42"/>
      <c r="V2043" s="42"/>
      <c r="W2043" s="42"/>
      <c r="X2043" s="42"/>
    </row>
    <row r="2044" spans="1:24" s="33" customFormat="1" ht="16.5" thickBot="1" x14ac:dyDescent="0.3">
      <c r="A2044" s="40">
        <v>52369</v>
      </c>
      <c r="B2044" s="40">
        <v>80001</v>
      </c>
      <c r="C2044" s="40"/>
      <c r="D2044" s="40"/>
      <c r="E2044" s="40" t="s">
        <v>282</v>
      </c>
      <c r="F2044" s="32" t="s">
        <v>283</v>
      </c>
      <c r="G2044" s="40"/>
      <c r="H2044" s="41"/>
      <c r="I2044" s="40"/>
      <c r="J2044" s="38"/>
      <c r="K2044" s="40" t="s">
        <v>166</v>
      </c>
      <c r="L2044" s="40"/>
      <c r="M2044" s="40">
        <v>47</v>
      </c>
      <c r="N2044" s="40" t="s">
        <v>82</v>
      </c>
      <c r="O2044" s="40"/>
      <c r="P2044" s="40">
        <v>47</v>
      </c>
      <c r="Q2044" s="40" t="s">
        <v>15</v>
      </c>
      <c r="R2044" s="40"/>
      <c r="S2044" s="41">
        <v>43661</v>
      </c>
      <c r="T2044" s="42"/>
      <c r="U2044" s="42"/>
      <c r="V2044" s="42"/>
      <c r="W2044" s="42"/>
      <c r="X2044" s="42"/>
    </row>
    <row r="2045" spans="1:24" s="33" customFormat="1" ht="16.5" thickBot="1" x14ac:dyDescent="0.3">
      <c r="A2045" s="40">
        <v>52563</v>
      </c>
      <c r="B2045" s="40">
        <v>80001</v>
      </c>
      <c r="C2045" s="40"/>
      <c r="D2045" s="40"/>
      <c r="E2045" s="40" t="s">
        <v>282</v>
      </c>
      <c r="F2045" s="32" t="s">
        <v>283</v>
      </c>
      <c r="G2045" s="40"/>
      <c r="H2045" s="41"/>
      <c r="I2045" s="40"/>
      <c r="J2045" s="38"/>
      <c r="K2045" s="40" t="s">
        <v>251</v>
      </c>
      <c r="L2045" s="40"/>
      <c r="M2045" s="40">
        <v>47</v>
      </c>
      <c r="N2045" s="40" t="s">
        <v>86</v>
      </c>
      <c r="O2045" s="40"/>
      <c r="P2045" s="40">
        <v>47</v>
      </c>
      <c r="Q2045" s="40" t="s">
        <v>15</v>
      </c>
      <c r="R2045" s="40"/>
      <c r="S2045" s="41">
        <v>43661</v>
      </c>
      <c r="T2045" s="42"/>
      <c r="U2045" s="42"/>
      <c r="V2045" s="42"/>
      <c r="W2045" s="42"/>
      <c r="X2045" s="42"/>
    </row>
    <row r="2046" spans="1:24" s="33" customFormat="1" ht="16.5" thickBot="1" x14ac:dyDescent="0.3">
      <c r="A2046" s="40">
        <v>52523</v>
      </c>
      <c r="B2046" s="40">
        <v>80001</v>
      </c>
      <c r="C2046" s="40"/>
      <c r="D2046" s="40"/>
      <c r="E2046" s="40" t="s">
        <v>282</v>
      </c>
      <c r="F2046" s="32" t="s">
        <v>283</v>
      </c>
      <c r="G2046" s="40"/>
      <c r="H2046" s="41"/>
      <c r="I2046" s="40"/>
      <c r="J2046" s="38"/>
      <c r="K2046" s="40" t="s">
        <v>235</v>
      </c>
      <c r="L2046" s="40"/>
      <c r="M2046" s="40">
        <v>47</v>
      </c>
      <c r="N2046" s="40" t="s">
        <v>85</v>
      </c>
      <c r="O2046" s="40"/>
      <c r="P2046" s="40">
        <v>47</v>
      </c>
      <c r="Q2046" s="40" t="s">
        <v>15</v>
      </c>
      <c r="R2046" s="40"/>
      <c r="S2046" s="41">
        <v>43661</v>
      </c>
      <c r="T2046" s="42"/>
      <c r="U2046" s="42"/>
      <c r="V2046" s="42"/>
      <c r="W2046" s="42"/>
      <c r="X2046" s="42"/>
    </row>
    <row r="2047" spans="1:24" s="33" customFormat="1" ht="16.5" thickBot="1" x14ac:dyDescent="0.3">
      <c r="A2047" s="40">
        <v>52613</v>
      </c>
      <c r="B2047" s="40">
        <v>80001</v>
      </c>
      <c r="C2047" s="40"/>
      <c r="D2047" s="40"/>
      <c r="E2047" s="40" t="s">
        <v>282</v>
      </c>
      <c r="F2047" s="32" t="s">
        <v>283</v>
      </c>
      <c r="G2047" s="40"/>
      <c r="H2047" s="41"/>
      <c r="I2047" s="40"/>
      <c r="J2047" s="38"/>
      <c r="K2047" s="40" t="s">
        <v>269</v>
      </c>
      <c r="L2047" s="40"/>
      <c r="M2047" s="40">
        <v>47</v>
      </c>
      <c r="N2047" s="40" t="s">
        <v>87</v>
      </c>
      <c r="O2047" s="40"/>
      <c r="P2047" s="40">
        <v>47</v>
      </c>
      <c r="Q2047" s="40" t="s">
        <v>15</v>
      </c>
      <c r="R2047" s="40"/>
      <c r="S2047" s="41">
        <v>43661</v>
      </c>
      <c r="T2047" s="42"/>
      <c r="U2047" s="42"/>
      <c r="V2047" s="42"/>
      <c r="W2047" s="42"/>
      <c r="X2047" s="42"/>
    </row>
    <row r="2048" spans="1:24" s="33" customFormat="1" ht="16.5" thickBot="1" x14ac:dyDescent="0.3">
      <c r="A2048" s="40">
        <v>52440</v>
      </c>
      <c r="B2048" s="40">
        <v>80001</v>
      </c>
      <c r="C2048" s="40"/>
      <c r="D2048" s="40"/>
      <c r="E2048" s="40" t="s">
        <v>282</v>
      </c>
      <c r="F2048" s="32" t="s">
        <v>283</v>
      </c>
      <c r="G2048" s="40"/>
      <c r="H2048" s="41"/>
      <c r="I2048" s="40"/>
      <c r="J2048" s="38"/>
      <c r="K2048" s="40" t="s">
        <v>196</v>
      </c>
      <c r="L2048" s="40"/>
      <c r="M2048" s="40">
        <v>47</v>
      </c>
      <c r="N2048" s="40" t="s">
        <v>83</v>
      </c>
      <c r="O2048" s="40"/>
      <c r="P2048" s="40">
        <v>47</v>
      </c>
      <c r="Q2048" s="40" t="s">
        <v>15</v>
      </c>
      <c r="R2048" s="40"/>
      <c r="S2048" s="41">
        <v>43661</v>
      </c>
      <c r="T2048" s="42"/>
      <c r="U2048" s="42"/>
      <c r="V2048" s="42"/>
      <c r="W2048" s="42"/>
      <c r="X2048" s="42"/>
    </row>
    <row r="2049" spans="1:24" s="33" customFormat="1" ht="16.5" thickBot="1" x14ac:dyDescent="0.3">
      <c r="A2049" s="40">
        <v>52275</v>
      </c>
      <c r="B2049" s="40">
        <v>80001</v>
      </c>
      <c r="C2049" s="40"/>
      <c r="D2049" s="40"/>
      <c r="E2049" s="40" t="s">
        <v>282</v>
      </c>
      <c r="F2049" s="32" t="s">
        <v>283</v>
      </c>
      <c r="G2049" s="40"/>
      <c r="H2049" s="41"/>
      <c r="I2049" s="40"/>
      <c r="J2049" s="38"/>
      <c r="K2049" s="40" t="s">
        <v>125</v>
      </c>
      <c r="L2049" s="40"/>
      <c r="M2049" s="40">
        <v>47</v>
      </c>
      <c r="N2049" s="40" t="s">
        <v>80</v>
      </c>
      <c r="O2049" s="40"/>
      <c r="P2049" s="40">
        <v>47</v>
      </c>
      <c r="Q2049" s="40" t="s">
        <v>15</v>
      </c>
      <c r="R2049" s="40"/>
      <c r="S2049" s="41">
        <v>43661</v>
      </c>
      <c r="T2049" s="42"/>
      <c r="U2049" s="42"/>
      <c r="V2049" s="42"/>
      <c r="W2049" s="42"/>
      <c r="X2049" s="42"/>
    </row>
    <row r="2050" spans="1:24" s="33" customFormat="1" ht="16.5" thickBot="1" x14ac:dyDescent="0.3">
      <c r="A2050" s="40">
        <v>52361</v>
      </c>
      <c r="B2050" s="40">
        <v>80001</v>
      </c>
      <c r="C2050" s="40"/>
      <c r="D2050" s="40"/>
      <c r="E2050" s="40" t="s">
        <v>282</v>
      </c>
      <c r="F2050" s="32" t="s">
        <v>283</v>
      </c>
      <c r="G2050" s="40"/>
      <c r="H2050" s="41"/>
      <c r="I2050" s="40"/>
      <c r="J2050" s="38"/>
      <c r="K2050" s="40" t="s">
        <v>162</v>
      </c>
      <c r="L2050" s="40"/>
      <c r="M2050" s="40">
        <v>47</v>
      </c>
      <c r="N2050" s="40" t="s">
        <v>81</v>
      </c>
      <c r="O2050" s="40"/>
      <c r="P2050" s="40">
        <v>47</v>
      </c>
      <c r="Q2050" s="40" t="s">
        <v>15</v>
      </c>
      <c r="R2050" s="40"/>
      <c r="S2050" s="41">
        <v>43661</v>
      </c>
      <c r="T2050" s="42"/>
      <c r="U2050" s="42"/>
      <c r="V2050" s="42"/>
      <c r="W2050" s="42"/>
      <c r="X2050" s="42"/>
    </row>
    <row r="2051" spans="1:24" s="33" customFormat="1" ht="16.5" thickBot="1" x14ac:dyDescent="0.3">
      <c r="A2051" s="40">
        <v>52428</v>
      </c>
      <c r="B2051" s="40">
        <v>80001</v>
      </c>
      <c r="C2051" s="40"/>
      <c r="D2051" s="40"/>
      <c r="E2051" s="40" t="s">
        <v>282</v>
      </c>
      <c r="F2051" s="32" t="s">
        <v>283</v>
      </c>
      <c r="G2051" s="40"/>
      <c r="H2051" s="41"/>
      <c r="I2051" s="40"/>
      <c r="J2051" s="38"/>
      <c r="K2051" s="40" t="s">
        <v>189</v>
      </c>
      <c r="L2051" s="40"/>
      <c r="M2051" s="40">
        <v>47</v>
      </c>
      <c r="N2051" s="40" t="s">
        <v>83</v>
      </c>
      <c r="O2051" s="40"/>
      <c r="P2051" s="40">
        <v>47</v>
      </c>
      <c r="Q2051" s="40" t="s">
        <v>15</v>
      </c>
      <c r="R2051" s="40"/>
      <c r="S2051" s="41">
        <v>43661</v>
      </c>
      <c r="T2051" s="42"/>
      <c r="U2051" s="42"/>
      <c r="V2051" s="42"/>
      <c r="W2051" s="42"/>
      <c r="X2051" s="42"/>
    </row>
    <row r="2052" spans="1:24" s="33" customFormat="1" ht="16.5" thickBot="1" x14ac:dyDescent="0.3">
      <c r="A2052" s="40">
        <v>52506</v>
      </c>
      <c r="B2052" s="40">
        <v>80001</v>
      </c>
      <c r="C2052" s="40"/>
      <c r="D2052" s="40"/>
      <c r="E2052" s="40" t="s">
        <v>282</v>
      </c>
      <c r="F2052" s="32" t="s">
        <v>283</v>
      </c>
      <c r="G2052" s="40"/>
      <c r="H2052" s="41"/>
      <c r="I2052" s="40"/>
      <c r="J2052" s="38"/>
      <c r="K2052" s="40" t="s">
        <v>228</v>
      </c>
      <c r="L2052" s="40"/>
      <c r="M2052" s="40">
        <v>47</v>
      </c>
      <c r="N2052" s="40" t="s">
        <v>84</v>
      </c>
      <c r="O2052" s="40"/>
      <c r="P2052" s="40">
        <v>47</v>
      </c>
      <c r="Q2052" s="40" t="s">
        <v>15</v>
      </c>
      <c r="R2052" s="40"/>
      <c r="S2052" s="41">
        <v>43661</v>
      </c>
      <c r="T2052" s="42"/>
      <c r="U2052" s="42"/>
      <c r="V2052" s="42"/>
      <c r="W2052" s="42"/>
      <c r="X2052" s="42"/>
    </row>
    <row r="2053" spans="1:24" s="33" customFormat="1" ht="16.5" thickBot="1" x14ac:dyDescent="0.3">
      <c r="A2053" s="40">
        <v>52579</v>
      </c>
      <c r="B2053" s="40">
        <v>80001</v>
      </c>
      <c r="C2053" s="40"/>
      <c r="D2053" s="40"/>
      <c r="E2053" s="40" t="s">
        <v>282</v>
      </c>
      <c r="F2053" s="32" t="s">
        <v>283</v>
      </c>
      <c r="G2053" s="40"/>
      <c r="H2053" s="41"/>
      <c r="I2053" s="40"/>
      <c r="J2053" s="38"/>
      <c r="K2053" s="40" t="s">
        <v>256</v>
      </c>
      <c r="L2053" s="40"/>
      <c r="M2053" s="40">
        <v>47</v>
      </c>
      <c r="N2053" s="40" t="s">
        <v>86</v>
      </c>
      <c r="O2053" s="40"/>
      <c r="P2053" s="40">
        <v>47</v>
      </c>
      <c r="Q2053" s="40" t="s">
        <v>15</v>
      </c>
      <c r="R2053" s="40"/>
      <c r="S2053" s="41">
        <v>43661</v>
      </c>
      <c r="T2053" s="42"/>
      <c r="U2053" s="42"/>
      <c r="V2053" s="42"/>
      <c r="W2053" s="42"/>
      <c r="X2053" s="42"/>
    </row>
    <row r="2054" spans="1:24" s="33" customFormat="1" ht="16.5" thickBot="1" x14ac:dyDescent="0.3">
      <c r="A2054" s="40">
        <v>52346</v>
      </c>
      <c r="B2054" s="40">
        <v>80001</v>
      </c>
      <c r="C2054" s="40"/>
      <c r="D2054" s="40"/>
      <c r="E2054" s="40" t="s">
        <v>282</v>
      </c>
      <c r="F2054" s="32" t="s">
        <v>283</v>
      </c>
      <c r="G2054" s="40"/>
      <c r="H2054" s="41"/>
      <c r="I2054" s="40"/>
      <c r="J2054" s="38"/>
      <c r="K2054" s="40" t="s">
        <v>154</v>
      </c>
      <c r="L2054" s="40"/>
      <c r="M2054" s="40">
        <v>47</v>
      </c>
      <c r="N2054" s="40" t="s">
        <v>81</v>
      </c>
      <c r="O2054" s="40"/>
      <c r="P2054" s="40">
        <v>47</v>
      </c>
      <c r="Q2054" s="40" t="s">
        <v>15</v>
      </c>
      <c r="R2054" s="40"/>
      <c r="S2054" s="41">
        <v>43661</v>
      </c>
      <c r="T2054" s="42"/>
      <c r="U2054" s="42"/>
      <c r="V2054" s="42"/>
      <c r="W2054" s="42"/>
      <c r="X2054" s="42"/>
    </row>
    <row r="2055" spans="1:24" s="33" customFormat="1" ht="16.5" thickBot="1" x14ac:dyDescent="0.3">
      <c r="A2055" s="40">
        <v>52300</v>
      </c>
      <c r="B2055" s="40">
        <v>80001</v>
      </c>
      <c r="C2055" s="40"/>
      <c r="D2055" s="40"/>
      <c r="E2055" s="40" t="s">
        <v>282</v>
      </c>
      <c r="F2055" s="32" t="s">
        <v>283</v>
      </c>
      <c r="G2055" s="40"/>
      <c r="H2055" s="41"/>
      <c r="I2055" s="40"/>
      <c r="J2055" s="38"/>
      <c r="K2055" s="40" t="s">
        <v>133</v>
      </c>
      <c r="L2055" s="40"/>
      <c r="M2055" s="40">
        <v>47</v>
      </c>
      <c r="N2055" s="40" t="s">
        <v>80</v>
      </c>
      <c r="O2055" s="40"/>
      <c r="P2055" s="40">
        <v>47</v>
      </c>
      <c r="Q2055" s="40" t="s">
        <v>15</v>
      </c>
      <c r="R2055" s="40"/>
      <c r="S2055" s="41">
        <v>43661</v>
      </c>
      <c r="T2055" s="42"/>
      <c r="U2055" s="42"/>
      <c r="V2055" s="42"/>
      <c r="W2055" s="42"/>
      <c r="X2055" s="42"/>
    </row>
    <row r="2056" spans="1:24" s="33" customFormat="1" ht="16.5" thickBot="1" x14ac:dyDescent="0.3">
      <c r="A2056" s="40">
        <v>52338</v>
      </c>
      <c r="B2056" s="40">
        <v>80001</v>
      </c>
      <c r="C2056" s="40"/>
      <c r="D2056" s="40"/>
      <c r="E2056" s="40" t="s">
        <v>282</v>
      </c>
      <c r="F2056" s="32" t="s">
        <v>283</v>
      </c>
      <c r="G2056" s="40"/>
      <c r="H2056" s="41"/>
      <c r="I2056" s="40"/>
      <c r="J2056" s="38"/>
      <c r="K2056" s="40" t="s">
        <v>151</v>
      </c>
      <c r="L2056" s="40"/>
      <c r="M2056" s="40">
        <v>47</v>
      </c>
      <c r="N2056" s="40" t="s">
        <v>81</v>
      </c>
      <c r="O2056" s="40"/>
      <c r="P2056" s="40">
        <v>47</v>
      </c>
      <c r="Q2056" s="40" t="s">
        <v>15</v>
      </c>
      <c r="R2056" s="40"/>
      <c r="S2056" s="41">
        <v>43661</v>
      </c>
      <c r="T2056" s="42"/>
      <c r="U2056" s="42"/>
      <c r="V2056" s="42"/>
      <c r="W2056" s="42"/>
      <c r="X2056" s="42"/>
    </row>
    <row r="2057" spans="1:24" s="33" customFormat="1" ht="16.5" thickBot="1" x14ac:dyDescent="0.3">
      <c r="A2057" s="40">
        <v>52459</v>
      </c>
      <c r="B2057" s="40">
        <v>80001</v>
      </c>
      <c r="C2057" s="40"/>
      <c r="D2057" s="40"/>
      <c r="E2057" s="40" t="s">
        <v>282</v>
      </c>
      <c r="F2057" s="32" t="s">
        <v>283</v>
      </c>
      <c r="G2057" s="40"/>
      <c r="H2057" s="41"/>
      <c r="I2057" s="40"/>
      <c r="J2057" s="38"/>
      <c r="K2057" s="40" t="s">
        <v>206</v>
      </c>
      <c r="L2057" s="40"/>
      <c r="M2057" s="40">
        <v>47</v>
      </c>
      <c r="N2057" s="40" t="s">
        <v>83</v>
      </c>
      <c r="O2057" s="40"/>
      <c r="P2057" s="40">
        <v>47</v>
      </c>
      <c r="Q2057" s="40" t="s">
        <v>15</v>
      </c>
      <c r="R2057" s="40"/>
      <c r="S2057" s="41">
        <v>43661</v>
      </c>
      <c r="T2057" s="42"/>
      <c r="U2057" s="42"/>
      <c r="V2057" s="42"/>
      <c r="W2057" s="42"/>
      <c r="X2057" s="42"/>
    </row>
    <row r="2058" spans="1:24" s="33" customFormat="1" ht="16.5" thickBot="1" x14ac:dyDescent="0.3">
      <c r="A2058" s="43">
        <v>52429</v>
      </c>
      <c r="B2058" s="40">
        <v>80001</v>
      </c>
      <c r="C2058" s="43"/>
      <c r="D2058" s="43"/>
      <c r="E2058" s="40" t="s">
        <v>282</v>
      </c>
      <c r="F2058" s="32" t="s">
        <v>283</v>
      </c>
      <c r="G2058" s="43"/>
      <c r="H2058" s="44"/>
      <c r="I2058" s="43"/>
      <c r="J2058" s="38"/>
      <c r="K2058" s="43" t="s">
        <v>190</v>
      </c>
      <c r="L2058" s="43"/>
      <c r="M2058" s="43">
        <v>47</v>
      </c>
      <c r="N2058" s="43" t="s">
        <v>83</v>
      </c>
      <c r="O2058" s="43"/>
      <c r="P2058" s="43">
        <v>47</v>
      </c>
      <c r="Q2058" s="43" t="s">
        <v>15</v>
      </c>
      <c r="R2058" s="43"/>
      <c r="S2058" s="44">
        <v>43661</v>
      </c>
      <c r="T2058" s="45"/>
      <c r="U2058" s="45"/>
      <c r="V2058" s="45"/>
      <c r="W2058" s="45"/>
      <c r="X2058" s="45"/>
    </row>
  </sheetData>
  <dataConsolidate/>
  <phoneticPr fontId="26" type="noConversion"/>
  <conditionalFormatting sqref="A1739:A2058">
    <cfRule type="duplicateValues" dxfId="0" priority="4"/>
  </conditionalFormatting>
  <pageMargins left="0.31496062992125984" right="0.15748031496062992" top="0.53" bottom="0.53" header="0.23622047244094491" footer="0.23622047244094491"/>
  <pageSetup paperSize="9" scale="87" orientation="portrait" r:id="rId1"/>
  <headerFooter alignWithMargins="0"/>
  <colBreaks count="4" manualBreakCount="4">
    <brk id="6" max="2057" man="1"/>
    <brk id="7" max="1048575" man="1"/>
    <brk id="26" max="1048575" man="1"/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2">
    <tabColor rgb="FFFFFF00"/>
  </sheetPr>
  <dimension ref="A1:AX2136"/>
  <sheetViews>
    <sheetView tabSelected="1" view="pageBreakPreview" topLeftCell="J1" zoomScaleSheetLayoutView="100" workbookViewId="0">
      <selection activeCell="BA16" sqref="BA16"/>
    </sheetView>
  </sheetViews>
  <sheetFormatPr defaultRowHeight="15" x14ac:dyDescent="0.25"/>
  <cols>
    <col min="1" max="1" width="19.140625" hidden="1" customWidth="1"/>
    <col min="2" max="9" width="9.140625" hidden="1" customWidth="1"/>
    <col min="10" max="10" width="1.28515625" customWidth="1"/>
    <col min="11" max="11" width="3.42578125" customWidth="1"/>
    <col min="12" max="12" width="6.28515625" customWidth="1"/>
    <col min="13" max="13" width="3.85546875" customWidth="1"/>
    <col min="14" max="14" width="4.42578125" customWidth="1"/>
    <col min="15" max="19" width="3" customWidth="1"/>
    <col min="20" max="20" width="1" customWidth="1"/>
    <col min="21" max="21" width="1.42578125" customWidth="1"/>
    <col min="22" max="22" width="2.42578125" customWidth="1"/>
    <col min="23" max="24" width="1.42578125" customWidth="1"/>
    <col min="25" max="25" width="7.42578125" customWidth="1"/>
    <col min="26" max="26" width="3.5703125" customWidth="1"/>
    <col min="27" max="27" width="5.5703125" customWidth="1"/>
    <col min="28" max="28" width="0.7109375" customWidth="1"/>
    <col min="29" max="29" width="1" customWidth="1"/>
    <col min="30" max="30" width="2.7109375" customWidth="1"/>
    <col min="31" max="31" width="1.85546875" customWidth="1"/>
    <col min="32" max="32" width="6.140625" customWidth="1"/>
    <col min="33" max="34" width="3" customWidth="1"/>
    <col min="35" max="35" width="3.7109375" customWidth="1"/>
    <col min="36" max="36" width="3" customWidth="1"/>
    <col min="37" max="37" width="3.140625" customWidth="1"/>
    <col min="38" max="38" width="3.5703125" customWidth="1"/>
    <col min="39" max="39" width="3" customWidth="1"/>
    <col min="40" max="40" width="7.5703125" customWidth="1"/>
    <col min="41" max="41" width="1" customWidth="1"/>
    <col min="42" max="42" width="21.85546875" hidden="1" customWidth="1"/>
    <col min="43" max="43" width="15.5703125" hidden="1" customWidth="1"/>
    <col min="44" max="45" width="9.140625" hidden="1" customWidth="1"/>
    <col min="46" max="46" width="9.140625" customWidth="1"/>
    <col min="47" max="48" width="9.140625" hidden="1" customWidth="1"/>
    <col min="49" max="49" width="14.42578125" hidden="1" customWidth="1"/>
    <col min="50" max="50" width="0" hidden="1" customWidth="1"/>
  </cols>
  <sheetData>
    <row r="1" spans="6:50" ht="19.5" x14ac:dyDescent="0.3">
      <c r="F1">
        <v>21</v>
      </c>
      <c r="H1" t="s">
        <v>70</v>
      </c>
      <c r="I1" t="s">
        <v>71</v>
      </c>
      <c r="J1" s="1"/>
      <c r="K1" s="9"/>
      <c r="L1" s="9"/>
      <c r="M1" s="9"/>
      <c r="N1" s="9"/>
      <c r="O1" s="9"/>
      <c r="P1" s="9"/>
      <c r="Q1" s="9"/>
      <c r="R1" s="7" t="s">
        <v>16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6">
        <v>2</v>
      </c>
      <c r="AN1" s="9"/>
      <c r="AO1" s="1"/>
      <c r="AS1">
        <f>AT1+AU1</f>
        <v>1753</v>
      </c>
      <c r="AT1">
        <v>1739</v>
      </c>
      <c r="AU1">
        <f>14*AT2</f>
        <v>14</v>
      </c>
      <c r="AV1">
        <f>AU1+14</f>
        <v>28</v>
      </c>
      <c r="AW1" t="s">
        <v>17</v>
      </c>
      <c r="AX1">
        <f>AV1/14</f>
        <v>2</v>
      </c>
    </row>
    <row r="2" spans="6:50" ht="2.25" customHeight="1" x14ac:dyDescent="0.25">
      <c r="F2">
        <v>20</v>
      </c>
      <c r="G2">
        <v>10</v>
      </c>
      <c r="H2">
        <v>2</v>
      </c>
      <c r="I2">
        <v>1</v>
      </c>
      <c r="J2" s="9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9"/>
      <c r="AP2" t="s">
        <v>18</v>
      </c>
      <c r="AQ2" t="str">
        <f ca="1">INDIRECT(I4)</f>
        <v>ТОВ "Організація продавець №1"</v>
      </c>
      <c r="AS2">
        <f>AS1+1</f>
        <v>1754</v>
      </c>
      <c r="AT2">
        <v>1</v>
      </c>
    </row>
    <row r="3" spans="6:50" x14ac:dyDescent="0.25">
      <c r="F3">
        <v>29</v>
      </c>
      <c r="G3">
        <v>15</v>
      </c>
      <c r="H3">
        <v>3</v>
      </c>
      <c r="I3">
        <v>4</v>
      </c>
      <c r="J3" s="9"/>
      <c r="K3" s="61" t="s">
        <v>19</v>
      </c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51"/>
      <c r="AF3" s="51"/>
      <c r="AG3" s="51"/>
      <c r="AH3" s="51"/>
      <c r="AI3" s="51"/>
      <c r="AJ3" s="13" t="s">
        <v>20</v>
      </c>
      <c r="AK3" s="13"/>
      <c r="AL3" s="13"/>
      <c r="AM3" s="13"/>
      <c r="AN3" s="13"/>
      <c r="AO3" s="9"/>
      <c r="AP3" t="s">
        <v>21</v>
      </c>
      <c r="AQ3" t="str">
        <f t="shared" ref="AQ3:AQ7" ca="1" si="0">INDIRECT(I5)</f>
        <v>00000001</v>
      </c>
      <c r="AS3">
        <f>AS2+1</f>
        <v>1755</v>
      </c>
    </row>
    <row r="4" spans="6:50" ht="3" customHeight="1" x14ac:dyDescent="0.25">
      <c r="F4">
        <v>30</v>
      </c>
      <c r="G4">
        <v>26</v>
      </c>
      <c r="I4" t="str">
        <f>ADDRESS(I2+17,1)</f>
        <v>$A$18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t="s">
        <v>29</v>
      </c>
      <c r="AQ4" t="str">
        <f t="shared" ca="1" si="0"/>
        <v>00000001</v>
      </c>
      <c r="AS4">
        <f t="shared" ref="AS4:AS67" si="1">AS3+1</f>
        <v>1756</v>
      </c>
    </row>
    <row r="5" spans="6:50" ht="15" customHeight="1" x14ac:dyDescent="0.25">
      <c r="H5" t="str">
        <f>ADDRESS(H2+27,7)</f>
        <v>$G$29</v>
      </c>
      <c r="I5" t="str">
        <f>ADDRESS(I2+17,2)</f>
        <v>$B$18</v>
      </c>
      <c r="J5" s="9"/>
      <c r="K5" s="9"/>
      <c r="L5" s="9"/>
      <c r="M5" s="9" t="s">
        <v>22</v>
      </c>
      <c r="N5" s="9"/>
      <c r="O5" s="9"/>
      <c r="P5" s="9"/>
      <c r="Q5" s="9"/>
      <c r="R5" s="9"/>
      <c r="S5" s="9"/>
      <c r="T5" s="51"/>
      <c r="U5" s="51"/>
      <c r="V5" s="3" t="s">
        <v>3</v>
      </c>
      <c r="W5" s="9"/>
      <c r="X5" s="9" t="s">
        <v>0</v>
      </c>
      <c r="Y5" s="9" t="s">
        <v>23</v>
      </c>
      <c r="Z5" s="2" t="s">
        <v>3</v>
      </c>
      <c r="AA5" s="51" t="s">
        <v>24</v>
      </c>
      <c r="AB5" s="51"/>
      <c r="AC5" s="9"/>
      <c r="AD5" s="13"/>
      <c r="AE5" s="51" t="s">
        <v>25</v>
      </c>
      <c r="AF5" s="51"/>
      <c r="AG5" s="2"/>
      <c r="AH5" s="51" t="s">
        <v>26</v>
      </c>
      <c r="AI5" s="51"/>
      <c r="AJ5" s="13"/>
      <c r="AK5" s="51" t="s">
        <v>27</v>
      </c>
      <c r="AL5" s="51"/>
      <c r="AM5" s="13"/>
      <c r="AN5" s="51" t="s">
        <v>28</v>
      </c>
      <c r="AO5" s="51"/>
      <c r="AP5" t="s">
        <v>31</v>
      </c>
      <c r="AQ5" t="str">
        <f t="shared" ca="1" si="0"/>
        <v>0000000001</v>
      </c>
      <c r="AS5">
        <f t="shared" si="1"/>
        <v>1757</v>
      </c>
    </row>
    <row r="6" spans="6:50" ht="16.5" customHeight="1" x14ac:dyDescent="0.25">
      <c r="H6" t="str">
        <f>ADDRESS(H2+27,8)</f>
        <v>$H$29</v>
      </c>
      <c r="I6" t="str">
        <f>ADDRESS(I2+17,3)</f>
        <v>$C$18</v>
      </c>
      <c r="J6" s="9"/>
      <c r="K6" s="9" t="s">
        <v>30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t="s">
        <v>35</v>
      </c>
      <c r="AQ6" t="str">
        <f t="shared" ca="1" si="0"/>
        <v>00001</v>
      </c>
      <c r="AS6">
        <f t="shared" si="1"/>
        <v>1758</v>
      </c>
    </row>
    <row r="7" spans="6:50" ht="11.25" customHeight="1" x14ac:dyDescent="0.25">
      <c r="I7" t="str">
        <f>ADDRESS(I2+17,4)</f>
        <v>$D$18</v>
      </c>
      <c r="J7" s="9"/>
      <c r="K7" s="4" t="s">
        <v>34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 t="s">
        <v>32</v>
      </c>
      <c r="Z7" s="9"/>
      <c r="AA7" s="9"/>
      <c r="AB7" s="9"/>
      <c r="AC7" s="9"/>
      <c r="AD7" s="4"/>
      <c r="AE7" s="9"/>
      <c r="AF7" s="9"/>
      <c r="AG7" s="9"/>
      <c r="AH7" s="9" t="s">
        <v>33</v>
      </c>
      <c r="AI7" s="9"/>
      <c r="AJ7" s="9"/>
      <c r="AK7" s="9"/>
      <c r="AL7" s="9"/>
      <c r="AM7" s="9"/>
      <c r="AN7" s="9"/>
      <c r="AO7" s="9"/>
      <c r="AP7" t="s">
        <v>36</v>
      </c>
      <c r="AQ7" t="str">
        <f t="shared" ca="1" si="0"/>
        <v>Адреса 1</v>
      </c>
      <c r="AS7">
        <f t="shared" si="1"/>
        <v>1759</v>
      </c>
      <c r="AW7" s="4"/>
    </row>
    <row r="8" spans="6:50" ht="20.25" x14ac:dyDescent="0.3">
      <c r="I8" t="str">
        <f>ADDRESS(I2+17,5)</f>
        <v>$E$18</v>
      </c>
      <c r="J8" s="9"/>
      <c r="K8" s="67" t="str">
        <f ca="1">AQ4</f>
        <v>00000001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9"/>
      <c r="X8" s="9"/>
      <c r="Y8" s="49" t="str">
        <f ca="1">AQ3</f>
        <v>00000001</v>
      </c>
      <c r="Z8" s="49"/>
      <c r="AA8" s="49"/>
      <c r="AB8" s="49"/>
      <c r="AC8" s="49"/>
      <c r="AD8" s="49"/>
      <c r="AE8" s="49"/>
      <c r="AF8" s="49"/>
      <c r="AG8" s="30"/>
      <c r="AH8" s="74" t="str">
        <f ca="1">AQ3</f>
        <v>00000001</v>
      </c>
      <c r="AI8" s="74"/>
      <c r="AJ8" s="74"/>
      <c r="AK8" s="74"/>
      <c r="AL8" s="74"/>
      <c r="AM8" s="74"/>
      <c r="AN8" s="74"/>
      <c r="AO8" s="9"/>
      <c r="AP8" t="s">
        <v>37</v>
      </c>
      <c r="AQ8">
        <f>IF(I3=1,F1,IF(I3=2,29,30))</f>
        <v>30</v>
      </c>
      <c r="AS8">
        <f t="shared" si="1"/>
        <v>1760</v>
      </c>
    </row>
    <row r="9" spans="6:50" ht="3" customHeight="1" x14ac:dyDescent="0.25">
      <c r="I9" t="str">
        <f>ADDRESS(I2+17,6)</f>
        <v>$F$18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t="s">
        <v>39</v>
      </c>
      <c r="AQ9">
        <f ca="1">INDIRECT(I17)</f>
        <v>0</v>
      </c>
      <c r="AS9">
        <f t="shared" si="1"/>
        <v>1761</v>
      </c>
    </row>
    <row r="10" spans="6:50" ht="20.25" x14ac:dyDescent="0.3">
      <c r="J10" s="9"/>
      <c r="K10" s="52" t="str">
        <f ca="1">AQ2</f>
        <v>ТОВ "Організація продавець №1"</v>
      </c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9"/>
      <c r="AP10" t="s">
        <v>40</v>
      </c>
      <c r="AQ10">
        <f ca="1">INDIRECT(H6)</f>
        <v>0</v>
      </c>
      <c r="AS10">
        <f t="shared" si="1"/>
        <v>1762</v>
      </c>
    </row>
    <row r="11" spans="6:50" ht="10.5" customHeight="1" x14ac:dyDescent="0.25">
      <c r="I11" t="str">
        <f>ADDRESS(H$2+27,1)</f>
        <v>$A$29</v>
      </c>
      <c r="J11" s="9"/>
      <c r="K11" s="66" t="s">
        <v>38</v>
      </c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9"/>
      <c r="AP11" t="s">
        <v>42</v>
      </c>
      <c r="AQ11" t="str">
        <f ca="1">INDIRECT(I11)</f>
        <v>ТОВ "Організація покупець №2"</v>
      </c>
      <c r="AS11">
        <f t="shared" si="1"/>
        <v>1763</v>
      </c>
      <c r="AT11" t="s">
        <v>297</v>
      </c>
    </row>
    <row r="12" spans="6:50" ht="17.25" customHeight="1" x14ac:dyDescent="0.25">
      <c r="I12" t="str">
        <f>ADDRESS(H$2+27,2)</f>
        <v>$B$29</v>
      </c>
      <c r="J12" s="9"/>
      <c r="K12" s="13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9"/>
      <c r="AP12" t="s">
        <v>21</v>
      </c>
      <c r="AQ12" t="str">
        <f t="shared" ref="AQ12:AQ16" ca="1" si="2">INDIRECT(I12)</f>
        <v>00000002</v>
      </c>
      <c r="AS12">
        <f t="shared" si="1"/>
        <v>1764</v>
      </c>
    </row>
    <row r="13" spans="6:50" ht="12.75" customHeight="1" x14ac:dyDescent="0.25">
      <c r="I13" t="str">
        <f>ADDRESS(H$2+27,3)</f>
        <v>$C$29</v>
      </c>
      <c r="J13" s="9"/>
      <c r="K13" s="8" t="s">
        <v>41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t="s">
        <v>29</v>
      </c>
      <c r="AQ13" t="str">
        <f t="shared" ca="1" si="2"/>
        <v>00000002</v>
      </c>
      <c r="AS13">
        <f t="shared" si="1"/>
        <v>1765</v>
      </c>
    </row>
    <row r="14" spans="6:50" ht="18" customHeight="1" x14ac:dyDescent="0.3">
      <c r="I14" t="str">
        <f>ADDRESS(H$2+27,4)</f>
        <v>$D$29</v>
      </c>
      <c r="J14" s="9"/>
      <c r="K14" s="8" t="s">
        <v>43</v>
      </c>
      <c r="L14" s="9"/>
      <c r="M14" s="9"/>
      <c r="N14" s="9"/>
      <c r="O14" s="9"/>
      <c r="P14" s="9"/>
      <c r="Q14" s="9"/>
      <c r="R14" s="9" t="s">
        <v>44</v>
      </c>
      <c r="S14" s="9"/>
      <c r="T14" s="9"/>
      <c r="U14" s="9"/>
      <c r="V14" s="9"/>
      <c r="W14" s="9"/>
      <c r="X14" s="9"/>
      <c r="Y14" s="74" t="str">
        <f ca="1">AQ5</f>
        <v>0000000001</v>
      </c>
      <c r="Z14" s="74"/>
      <c r="AA14" s="74"/>
      <c r="AB14" s="74"/>
      <c r="AC14" s="74"/>
      <c r="AD14" s="74"/>
      <c r="AE14" s="9"/>
      <c r="AF14" s="9"/>
      <c r="AG14" s="5" t="s">
        <v>45</v>
      </c>
      <c r="AH14" s="9"/>
      <c r="AI14" s="9"/>
      <c r="AJ14" s="9"/>
      <c r="AK14" s="9"/>
      <c r="AL14" s="74" t="str">
        <f ca="1">IF(AQ6=0,"",AQ6)</f>
        <v>00001</v>
      </c>
      <c r="AM14" s="74"/>
      <c r="AN14" s="74"/>
      <c r="AO14" s="9"/>
      <c r="AP14" t="s">
        <v>31</v>
      </c>
      <c r="AQ14" t="str">
        <f t="shared" ca="1" si="2"/>
        <v>0000000002</v>
      </c>
      <c r="AS14">
        <f t="shared" si="1"/>
        <v>1766</v>
      </c>
    </row>
    <row r="15" spans="6:50" ht="2.25" customHeight="1" x14ac:dyDescent="0.25">
      <c r="I15" t="str">
        <f>ADDRESS(H$2+27,5)</f>
        <v>$E$29</v>
      </c>
      <c r="J15" s="9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9"/>
      <c r="AP15" t="s">
        <v>35</v>
      </c>
      <c r="AQ15" t="str">
        <f t="shared" ca="1" si="2"/>
        <v>00002</v>
      </c>
      <c r="AS15">
        <f t="shared" si="1"/>
        <v>1767</v>
      </c>
    </row>
    <row r="16" spans="6:50" ht="20.25" x14ac:dyDescent="0.3">
      <c r="I16" t="str">
        <f>ADDRESS(H$2+27,6)</f>
        <v>$F$29</v>
      </c>
      <c r="J16" s="9"/>
      <c r="K16" s="52" t="str">
        <f ca="1">AQ7</f>
        <v>Адреса 1</v>
      </c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9"/>
      <c r="AP16" t="s">
        <v>36</v>
      </c>
      <c r="AQ16" t="str">
        <f t="shared" ca="1" si="2"/>
        <v>Адреса 2</v>
      </c>
      <c r="AS16">
        <f t="shared" si="1"/>
        <v>1768</v>
      </c>
    </row>
    <row r="17" spans="1:46" ht="2.25" customHeight="1" x14ac:dyDescent="0.25">
      <c r="B17" t="s">
        <v>72</v>
      </c>
      <c r="C17" t="s">
        <v>73</v>
      </c>
      <c r="D17" t="s">
        <v>74</v>
      </c>
      <c r="E17" t="s">
        <v>75</v>
      </c>
      <c r="F17" t="s">
        <v>76</v>
      </c>
      <c r="I17" t="str">
        <f>ADDRESS(I2+17,7)</f>
        <v>$G$18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t="s">
        <v>37</v>
      </c>
      <c r="AQ17">
        <f>IF(H3=1,G2,IF(H3=2,G3,G4))</f>
        <v>26</v>
      </c>
      <c r="AS17">
        <f t="shared" si="1"/>
        <v>1769</v>
      </c>
    </row>
    <row r="18" spans="1:46" ht="16.5" customHeight="1" x14ac:dyDescent="0.3">
      <c r="A18" t="s">
        <v>288</v>
      </c>
      <c r="B18" s="82" t="s">
        <v>285</v>
      </c>
      <c r="C18" s="82" t="s">
        <v>285</v>
      </c>
      <c r="D18" s="82" t="s">
        <v>286</v>
      </c>
      <c r="E18" s="82" t="s">
        <v>287</v>
      </c>
      <c r="F18" t="s">
        <v>289</v>
      </c>
      <c r="J18" s="9"/>
      <c r="K18" s="9" t="s">
        <v>46</v>
      </c>
      <c r="L18" s="9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71" t="s">
        <v>47</v>
      </c>
      <c r="AI18" s="71"/>
      <c r="AJ18" s="27"/>
      <c r="AK18" s="13"/>
      <c r="AL18" s="71" t="s">
        <v>48</v>
      </c>
      <c r="AM18" s="71"/>
      <c r="AN18" s="13"/>
      <c r="AO18" s="9"/>
      <c r="AP18" t="s">
        <v>39</v>
      </c>
      <c r="AQ18">
        <f ca="1">INDIRECT(H5)</f>
        <v>0</v>
      </c>
      <c r="AS18">
        <f t="shared" si="1"/>
        <v>1770</v>
      </c>
    </row>
    <row r="19" spans="1:46" ht="2.25" customHeight="1" x14ac:dyDescent="0.25">
      <c r="A19" t="s">
        <v>290</v>
      </c>
      <c r="B19" s="82" t="s">
        <v>291</v>
      </c>
      <c r="C19" s="82" t="s">
        <v>291</v>
      </c>
      <c r="D19" s="82" t="s">
        <v>292</v>
      </c>
      <c r="E19" s="82" t="s">
        <v>293</v>
      </c>
      <c r="F19" t="s">
        <v>294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t="s">
        <v>55</v>
      </c>
      <c r="AQ19">
        <v>2543</v>
      </c>
      <c r="AS19">
        <f t="shared" si="1"/>
        <v>1771</v>
      </c>
    </row>
    <row r="20" spans="1:46" ht="16.5" customHeight="1" x14ac:dyDescent="0.3">
      <c r="J20" s="9"/>
      <c r="K20" s="9" t="s">
        <v>49</v>
      </c>
      <c r="L20" s="9"/>
      <c r="M20" s="9"/>
      <c r="N20" s="9"/>
      <c r="O20" s="9"/>
      <c r="P20" s="9"/>
      <c r="Q20" s="9"/>
      <c r="R20" s="9"/>
      <c r="S20" s="9"/>
      <c r="T20" s="9"/>
      <c r="U20" s="9" t="s">
        <v>50</v>
      </c>
      <c r="V20" s="9"/>
      <c r="W20" s="9"/>
      <c r="X20" s="9"/>
      <c r="Y20" s="9"/>
      <c r="Z20" s="76" t="str">
        <f ca="1">Реєстр!AF5</f>
        <v>14.08.2022</v>
      </c>
      <c r="AA20" s="76"/>
      <c r="AB20" s="76"/>
      <c r="AC20" s="76"/>
      <c r="AD20" s="76"/>
      <c r="AE20" s="76"/>
      <c r="AF20" s="76"/>
      <c r="AG20" s="19" t="s">
        <v>51</v>
      </c>
      <c r="AH20" s="9"/>
      <c r="AI20" s="9"/>
      <c r="AJ20" s="9"/>
      <c r="AK20" s="9"/>
      <c r="AL20" s="77">
        <v>20</v>
      </c>
      <c r="AM20" s="77"/>
      <c r="AN20" s="9"/>
      <c r="AO20" s="9"/>
      <c r="AS20">
        <f t="shared" si="1"/>
        <v>1772</v>
      </c>
      <c r="AT20" t="s">
        <v>298</v>
      </c>
    </row>
    <row r="21" spans="1:46" ht="21" customHeight="1" x14ac:dyDescent="0.25">
      <c r="J21" s="9"/>
      <c r="K21" s="17" t="s">
        <v>52</v>
      </c>
      <c r="L21" s="68" t="s">
        <v>53</v>
      </c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70"/>
      <c r="Y21" s="18" t="s">
        <v>54</v>
      </c>
      <c r="Z21" s="17" t="s">
        <v>52</v>
      </c>
      <c r="AA21" s="68" t="s">
        <v>53</v>
      </c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70"/>
      <c r="AN21" s="18" t="s">
        <v>54</v>
      </c>
      <c r="AO21" s="9"/>
      <c r="AS21">
        <f t="shared" si="1"/>
        <v>1773</v>
      </c>
    </row>
    <row r="22" spans="1:46" ht="21" customHeight="1" x14ac:dyDescent="0.35">
      <c r="J22" s="9"/>
      <c r="K22" s="16">
        <v>1</v>
      </c>
      <c r="L22" s="15" t="str">
        <f ca="1">IF(M22=" "," ","UA")</f>
        <v>UA</v>
      </c>
      <c r="M22" s="78" t="str">
        <f ca="1">IF(AND(Реєстр!V5=0,Реєстр!AA5=0)," ",IF(Реєстр!AA5=0,CONCATENATE(Реєстр!V5,Реєстр!W5),CONCATENATE(Реєстр!AA5,Реєстр!AB5)))</f>
        <v>8000152403</v>
      </c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9"/>
      <c r="Y22" s="12"/>
      <c r="Z22" s="16">
        <v>8</v>
      </c>
      <c r="AA22" s="14" t="str">
        <f ca="1">IF(AB22=" "," ","UA")</f>
        <v>UA</v>
      </c>
      <c r="AB22" s="54" t="str">
        <f ca="1">IF(AND(Реєстр!V12=0,Реєстр!AA12=0)+OR(M28=" ")," ",IF(Реєстр!AA12=0,CONCATENATE(Реєстр!V12,Реєстр!W12),CONCATENATE(Реєстр!AA12,Реєстр!AB12)))</f>
        <v>8000152463</v>
      </c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5"/>
      <c r="AN22" s="12"/>
      <c r="AO22" s="9"/>
      <c r="AS22">
        <f t="shared" si="1"/>
        <v>1774</v>
      </c>
    </row>
    <row r="23" spans="1:46" ht="21" customHeight="1" x14ac:dyDescent="0.35">
      <c r="J23" s="9"/>
      <c r="K23" s="16">
        <v>2</v>
      </c>
      <c r="L23" s="15" t="str">
        <f t="shared" ref="L23:L28" ca="1" si="3">IF(M23=" "," ","UA")</f>
        <v>UA</v>
      </c>
      <c r="M23" s="64" t="str">
        <f ca="1">IF(AND(Реєстр!V6=0,Реєстр!AA6=0)+OR(M22=" ")," ",IF(Реєстр!AA6=0,CONCATENATE(Реєстр!V6,Реєстр!W6),CONCATENATE(Реєстр!AA6,Реєстр!AB6)))</f>
        <v>8000152602</v>
      </c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5"/>
      <c r="Y23" s="12"/>
      <c r="Z23" s="16">
        <v>9</v>
      </c>
      <c r="AA23" s="14" t="str">
        <f t="shared" ref="AA23:AA28" ca="1" si="4">IF(AB23=" "," ","UA")</f>
        <v>UA</v>
      </c>
      <c r="AB23" s="54" t="str">
        <f ca="1">IF(AND(Реєстр!V13=0,Реєстр!AA13=0)+OR(AB22=" ")," ",IF(Реєстр!AA13=0,CONCATENATE(Реєстр!V13,Реєстр!W13),CONCATENATE(Реєстр!AA13,Реєстр!AB13)))</f>
        <v>8000152589</v>
      </c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5"/>
      <c r="AN23" s="12"/>
      <c r="AO23" s="9"/>
      <c r="AS23">
        <f t="shared" si="1"/>
        <v>1775</v>
      </c>
    </row>
    <row r="24" spans="1:46" ht="21" customHeight="1" x14ac:dyDescent="0.35">
      <c r="J24" s="9"/>
      <c r="K24" s="16">
        <v>3</v>
      </c>
      <c r="L24" s="15" t="str">
        <f t="shared" ca="1" si="3"/>
        <v>UA</v>
      </c>
      <c r="M24" s="64" t="str">
        <f ca="1">IF(AND(Реєстр!V7=0,Реєстр!AA7=0)+OR(M23=" ")," ",IF(Реєстр!AA7=0,CONCATENATE(Реєстр!V7,Реєстр!W7),CONCATENATE(Реєстр!AA7,Реєстр!AB7)))</f>
        <v>8000152476</v>
      </c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5"/>
      <c r="Y24" s="12"/>
      <c r="Z24" s="16">
        <v>10</v>
      </c>
      <c r="AA24" s="14" t="str">
        <f t="shared" ca="1" si="4"/>
        <v>UA</v>
      </c>
      <c r="AB24" s="54" t="str">
        <f ca="1">IF(AND(Реєстр!V14=0,Реєстр!AA14=0)+OR(AB23=" ")," ",IF(Реєстр!AA14=0,CONCATENATE(Реєстр!V14,Реєстр!W14),CONCATENATE(Реєстр!AA14,Реєстр!AB14)))</f>
        <v>8000152249</v>
      </c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5"/>
      <c r="AN24" s="12"/>
      <c r="AO24" s="9"/>
      <c r="AS24">
        <f t="shared" si="1"/>
        <v>1776</v>
      </c>
    </row>
    <row r="25" spans="1:46" ht="21" customHeight="1" x14ac:dyDescent="0.35">
      <c r="J25" s="9"/>
      <c r="K25" s="16">
        <v>4</v>
      </c>
      <c r="L25" s="15" t="str">
        <f t="shared" ca="1" si="3"/>
        <v>UA</v>
      </c>
      <c r="M25" s="64" t="str">
        <f ca="1">IF(AND(Реєстр!V8=0,Реєстр!AA8=0)+OR(M24=" ")," ",IF(Реєстр!AA8=0,CONCATENATE(Реєстр!V8,Реєстр!W8),CONCATENATE(Реєстр!AA8,Реєстр!AB8)))</f>
        <v>8000152595</v>
      </c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5"/>
      <c r="Y25" s="12"/>
      <c r="Z25" s="16">
        <v>11</v>
      </c>
      <c r="AA25" s="14" t="str">
        <f t="shared" ca="1" si="4"/>
        <v>UA</v>
      </c>
      <c r="AB25" s="54" t="str">
        <f ca="1">IF(AND(Реєстр!V15=0,Реєстр!AA15=0)+OR(AB24=" ")," ",IF(Реєстр!AA15=0,CONCATENATE(Реєстр!V15,Реєстр!W15),CONCATENATE(Реєстр!AA15,Реєстр!AB15)))</f>
        <v>8000152273</v>
      </c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5"/>
      <c r="AN25" s="12"/>
      <c r="AO25" s="9"/>
      <c r="AS25">
        <f t="shared" si="1"/>
        <v>1777</v>
      </c>
    </row>
    <row r="26" spans="1:46" ht="21" customHeight="1" x14ac:dyDescent="0.35">
      <c r="J26" s="9"/>
      <c r="K26" s="16">
        <v>5</v>
      </c>
      <c r="L26" s="15" t="str">
        <f t="shared" ca="1" si="3"/>
        <v>UA</v>
      </c>
      <c r="M26" s="64" t="str">
        <f ca="1">IF(AND(Реєстр!V9=0,Реєстр!AA9=0)+OR(M25=" ")," ",IF(Реєстр!AA9=0,CONCATENATE(Реєстр!V9,Реєстр!W9),CONCATENATE(Реєстр!AA9,Реєстр!AB9)))</f>
        <v>8000152211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5"/>
      <c r="Y26" s="12"/>
      <c r="Z26" s="16">
        <v>12</v>
      </c>
      <c r="AA26" s="14" t="str">
        <f t="shared" ca="1" si="4"/>
        <v>UA</v>
      </c>
      <c r="AB26" s="54" t="str">
        <f ca="1">IF(AND(Реєстр!V16=0,Реєстр!AA16=0)+OR(AB25=" ")," ",IF(Реєстр!AA16=0,CONCATENATE(Реєстр!V16,Реєстр!W16),CONCATENATE(Реєстр!AA16,Реєстр!AB16)))</f>
        <v>8000152401</v>
      </c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5"/>
      <c r="AN26" s="12"/>
      <c r="AO26" s="9"/>
      <c r="AS26">
        <f t="shared" si="1"/>
        <v>1778</v>
      </c>
    </row>
    <row r="27" spans="1:46" ht="21" customHeight="1" x14ac:dyDescent="0.35">
      <c r="J27" s="9"/>
      <c r="K27" s="16">
        <v>6</v>
      </c>
      <c r="L27" s="15" t="str">
        <f t="shared" ca="1" si="3"/>
        <v>UA</v>
      </c>
      <c r="M27" s="64" t="str">
        <f ca="1">IF(AND(Реєстр!V10=0,Реєстр!AA10=0)+OR(M26=" ")," ",IF(Реєстр!AA10=0,CONCATENATE(Реєстр!V10,Реєстр!W10),CONCATENATE(Реєстр!AA10,Реєстр!AB10)))</f>
        <v>8000152366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5"/>
      <c r="Y27" s="12"/>
      <c r="Z27" s="16">
        <v>13</v>
      </c>
      <c r="AA27" s="14" t="str">
        <f t="shared" ca="1" si="4"/>
        <v>UA</v>
      </c>
      <c r="AB27" s="54" t="str">
        <f ca="1">IF(AND(Реєстр!V17=0,Реєстр!AA17=0)+OR(AB26=" ")," ",IF(Реєстр!AA17=0,CONCATENATE(Реєстр!V17,Реєстр!W17),CONCATENATE(Реєстр!AA17,Реєстр!AB17)))</f>
        <v>8000152605</v>
      </c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5"/>
      <c r="AN27" s="12"/>
      <c r="AO27" s="9"/>
      <c r="AS27">
        <f t="shared" si="1"/>
        <v>1779</v>
      </c>
    </row>
    <row r="28" spans="1:46" ht="21" customHeight="1" x14ac:dyDescent="0.35">
      <c r="A28" t="s">
        <v>295</v>
      </c>
      <c r="B28" s="82" t="s">
        <v>285</v>
      </c>
      <c r="C28" s="82" t="s">
        <v>285</v>
      </c>
      <c r="D28" s="82" t="s">
        <v>286</v>
      </c>
      <c r="E28" s="82" t="s">
        <v>287</v>
      </c>
      <c r="F28" t="s">
        <v>289</v>
      </c>
      <c r="J28" s="9"/>
      <c r="K28" s="16">
        <v>7</v>
      </c>
      <c r="L28" s="15" t="str">
        <f t="shared" ca="1" si="3"/>
        <v>UA</v>
      </c>
      <c r="M28" s="64" t="str">
        <f ca="1">IF(AND(Реєстр!V11=0,Реєстр!AA11=0)+OR(M27=" ")," ",IF(Реєстр!AA11=0,CONCATENATE(Реєстр!V11,Реєстр!W11),CONCATENATE(Реєстр!AA11,Реєстр!AB11)))</f>
        <v>8000152209</v>
      </c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5"/>
      <c r="Y28" s="12"/>
      <c r="Z28" s="16">
        <v>14</v>
      </c>
      <c r="AA28" s="14" t="str">
        <f t="shared" ca="1" si="4"/>
        <v>UA</v>
      </c>
      <c r="AB28" s="54" t="str">
        <f ca="1">IF(AND(Реєстр!V18=0,Реєстр!AA18=0)+OR(AB27=" ")," ",IF(Реєстр!AA18=0,CONCATENATE(Реєстр!V18,Реєстр!W18),CONCATENATE(Реєстр!AA18,Реєстр!AB18)))</f>
        <v>8000152258</v>
      </c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5"/>
      <c r="AN28" s="12"/>
      <c r="AO28" s="9"/>
      <c r="AS28">
        <f t="shared" si="1"/>
        <v>1780</v>
      </c>
    </row>
    <row r="29" spans="1:46" ht="18" customHeight="1" x14ac:dyDescent="0.25">
      <c r="A29" t="s">
        <v>296</v>
      </c>
      <c r="B29" s="82" t="s">
        <v>291</v>
      </c>
      <c r="C29" s="82" t="s">
        <v>291</v>
      </c>
      <c r="D29" s="82" t="s">
        <v>292</v>
      </c>
      <c r="E29" s="82" t="s">
        <v>293</v>
      </c>
      <c r="F29" t="s">
        <v>294</v>
      </c>
      <c r="J29" s="9"/>
      <c r="K29" s="51" t="s">
        <v>56</v>
      </c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9"/>
      <c r="AS29">
        <f t="shared" si="1"/>
        <v>1781</v>
      </c>
    </row>
    <row r="30" spans="1:46" ht="2.25" customHeight="1" x14ac:dyDescent="0.25"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S30">
        <f t="shared" si="1"/>
        <v>1782</v>
      </c>
    </row>
    <row r="31" spans="1:46" x14ac:dyDescent="0.25">
      <c r="J31" s="9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9"/>
      <c r="AS31">
        <f t="shared" si="1"/>
        <v>1783</v>
      </c>
    </row>
    <row r="32" spans="1:46" ht="2.25" customHeight="1" x14ac:dyDescent="0.25"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S32">
        <f t="shared" si="1"/>
        <v>1784</v>
      </c>
    </row>
    <row r="33" spans="10:50" x14ac:dyDescent="0.25">
      <c r="J33" s="9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9"/>
      <c r="AS33">
        <f t="shared" si="1"/>
        <v>1785</v>
      </c>
    </row>
    <row r="34" spans="10:50" ht="3" customHeight="1" x14ac:dyDescent="0.25"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S34">
        <f t="shared" si="1"/>
        <v>1786</v>
      </c>
    </row>
    <row r="35" spans="10:50" ht="12.75" customHeight="1" x14ac:dyDescent="0.25">
      <c r="J35" s="9"/>
      <c r="K35" s="51" t="s">
        <v>57</v>
      </c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9"/>
      <c r="AS35">
        <f t="shared" si="1"/>
        <v>1787</v>
      </c>
    </row>
    <row r="36" spans="10:50" ht="5.25" customHeight="1" x14ac:dyDescent="0.25"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S36">
        <f t="shared" si="1"/>
        <v>1788</v>
      </c>
    </row>
    <row r="37" spans="10:50" ht="12.75" customHeight="1" x14ac:dyDescent="0.25">
      <c r="J37" s="9"/>
      <c r="K37" s="4" t="s">
        <v>34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 t="s">
        <v>32</v>
      </c>
      <c r="Z37" s="9"/>
      <c r="AA37" s="9"/>
      <c r="AB37" s="9"/>
      <c r="AC37" s="9"/>
      <c r="AD37" s="4"/>
      <c r="AE37" s="9"/>
      <c r="AF37" s="9"/>
      <c r="AG37" s="9"/>
      <c r="AH37" s="9" t="s">
        <v>33</v>
      </c>
      <c r="AI37" s="9"/>
      <c r="AJ37" s="9"/>
      <c r="AK37" s="9"/>
      <c r="AL37" s="9"/>
      <c r="AM37" s="9"/>
      <c r="AN37" s="9"/>
      <c r="AO37" s="9"/>
      <c r="AS37">
        <f t="shared" si="1"/>
        <v>1789</v>
      </c>
      <c r="AX37" s="4"/>
    </row>
    <row r="38" spans="10:50" ht="20.25" x14ac:dyDescent="0.3">
      <c r="J38" s="9"/>
      <c r="K38" s="74" t="str">
        <f ca="1">AQ13</f>
        <v>00000002</v>
      </c>
      <c r="L38" s="74"/>
      <c r="M38" s="74"/>
      <c r="N38" s="74"/>
      <c r="O38" s="74" t="s">
        <v>58</v>
      </c>
      <c r="P38" s="74"/>
      <c r="Q38" s="74"/>
      <c r="R38" s="74"/>
      <c r="S38" s="74" t="s">
        <v>58</v>
      </c>
      <c r="T38" s="74"/>
      <c r="U38" s="74"/>
      <c r="V38" s="74"/>
      <c r="W38" s="9"/>
      <c r="X38" s="9"/>
      <c r="Y38" s="49" t="str">
        <f ca="1">AQ12</f>
        <v>00000002</v>
      </c>
      <c r="Z38" s="49"/>
      <c r="AA38" s="49"/>
      <c r="AB38" s="49"/>
      <c r="AC38" s="49"/>
      <c r="AD38" s="49"/>
      <c r="AE38" s="49"/>
      <c r="AF38" s="49"/>
      <c r="AG38" s="31"/>
      <c r="AH38" s="48" t="str">
        <f ca="1">IF(LEN(AQ12)=8,AQ12,"")</f>
        <v>00000002</v>
      </c>
      <c r="AI38" s="48"/>
      <c r="AJ38" s="48"/>
      <c r="AK38" s="48"/>
      <c r="AL38" s="48"/>
      <c r="AM38" s="48"/>
      <c r="AN38" s="48"/>
      <c r="AO38" s="9"/>
      <c r="AS38">
        <f t="shared" si="1"/>
        <v>1790</v>
      </c>
    </row>
    <row r="39" spans="10:50" ht="2.25" customHeight="1" x14ac:dyDescent="0.25"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S39">
        <f t="shared" si="1"/>
        <v>1791</v>
      </c>
    </row>
    <row r="40" spans="10:50" ht="17.25" customHeight="1" x14ac:dyDescent="0.3">
      <c r="J40" s="9"/>
      <c r="K40" s="48" t="str">
        <f ca="1">AQ11</f>
        <v>ТОВ "Організація покупець №2"</v>
      </c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9"/>
      <c r="AS40">
        <f t="shared" si="1"/>
        <v>1792</v>
      </c>
    </row>
    <row r="41" spans="10:50" ht="9" customHeight="1" x14ac:dyDescent="0.25">
      <c r="J41" s="9"/>
      <c r="K41" s="56" t="s">
        <v>38</v>
      </c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9"/>
      <c r="AS41">
        <f t="shared" si="1"/>
        <v>1793</v>
      </c>
    </row>
    <row r="42" spans="10:50" ht="14.25" customHeight="1" x14ac:dyDescent="0.25">
      <c r="J42" s="9"/>
      <c r="K42" s="13"/>
      <c r="L42" s="75" t="s">
        <v>280</v>
      </c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9"/>
      <c r="AS42">
        <f t="shared" si="1"/>
        <v>1794</v>
      </c>
    </row>
    <row r="43" spans="10:50" ht="16.5" customHeight="1" x14ac:dyDescent="0.25">
      <c r="J43" s="9"/>
      <c r="K43" s="8" t="s">
        <v>41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S43">
        <f t="shared" si="1"/>
        <v>1795</v>
      </c>
    </row>
    <row r="44" spans="10:50" ht="18" customHeight="1" x14ac:dyDescent="0.3">
      <c r="J44" s="9"/>
      <c r="K44" s="8" t="s">
        <v>43</v>
      </c>
      <c r="L44" s="9"/>
      <c r="M44" s="9"/>
      <c r="N44" s="9"/>
      <c r="O44" s="9"/>
      <c r="P44" s="9"/>
      <c r="Q44" s="9"/>
      <c r="R44" s="9" t="s">
        <v>44</v>
      </c>
      <c r="S44" s="9"/>
      <c r="T44" s="9"/>
      <c r="U44" s="9"/>
      <c r="V44" s="9"/>
      <c r="W44" s="9"/>
      <c r="X44" s="9"/>
      <c r="Y44" s="74" t="str">
        <f ca="1">AQ14</f>
        <v>0000000002</v>
      </c>
      <c r="Z44" s="74"/>
      <c r="AA44" s="74"/>
      <c r="AB44" s="74"/>
      <c r="AC44" s="74"/>
      <c r="AD44" s="74"/>
      <c r="AE44" s="9"/>
      <c r="AF44" s="9"/>
      <c r="AG44" s="5" t="s">
        <v>45</v>
      </c>
      <c r="AH44" s="9"/>
      <c r="AI44" s="9"/>
      <c r="AJ44" s="9"/>
      <c r="AK44" s="9"/>
      <c r="AL44" s="74" t="str">
        <f ca="1">IF(AQ15&lt;&gt;0,AQ15," ")</f>
        <v>00002</v>
      </c>
      <c r="AM44" s="74"/>
      <c r="AN44" s="74"/>
      <c r="AO44" s="9"/>
      <c r="AS44">
        <f t="shared" si="1"/>
        <v>1796</v>
      </c>
    </row>
    <row r="45" spans="10:50" ht="3" customHeight="1" x14ac:dyDescent="0.25"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S45">
        <f t="shared" si="1"/>
        <v>1797</v>
      </c>
    </row>
    <row r="46" spans="10:50" ht="17.25" customHeight="1" x14ac:dyDescent="0.25">
      <c r="J46" s="9"/>
      <c r="K46" s="50" t="str">
        <f ca="1">AQ16</f>
        <v>Адреса 2</v>
      </c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9"/>
      <c r="AS46">
        <f t="shared" si="1"/>
        <v>1798</v>
      </c>
    </row>
    <row r="47" spans="10:50" ht="3" customHeight="1" x14ac:dyDescent="0.25"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S47">
        <f t="shared" si="1"/>
        <v>1799</v>
      </c>
    </row>
    <row r="48" spans="10:50" ht="15.75" customHeight="1" x14ac:dyDescent="0.3">
      <c r="J48" s="9"/>
      <c r="K48" s="9" t="s">
        <v>46</v>
      </c>
      <c r="L48" s="9"/>
      <c r="M48" s="47" t="str">
        <f ca="1">IF(AQ10&lt;&gt;0,AQ10," ")</f>
        <v xml:space="preserve"> </v>
      </c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51" t="s">
        <v>47</v>
      </c>
      <c r="AI48" s="51"/>
      <c r="AJ48" s="13"/>
      <c r="AK48" s="13"/>
      <c r="AL48" s="51" t="s">
        <v>48</v>
      </c>
      <c r="AM48" s="51"/>
      <c r="AN48" s="13"/>
      <c r="AO48" s="9"/>
      <c r="AS48">
        <f t="shared" si="1"/>
        <v>1800</v>
      </c>
    </row>
    <row r="49" spans="4:45" ht="12.75" customHeight="1" x14ac:dyDescent="0.25"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S49">
        <f t="shared" si="1"/>
        <v>1801</v>
      </c>
    </row>
    <row r="50" spans="4:45" ht="20.25" x14ac:dyDescent="0.3">
      <c r="J50" s="9"/>
      <c r="K50" s="9"/>
      <c r="L50" s="9"/>
      <c r="M50" s="9"/>
      <c r="N50" s="9" t="s">
        <v>59</v>
      </c>
      <c r="O50" s="9"/>
      <c r="P50" s="9"/>
      <c r="Q50" s="9"/>
      <c r="R50" s="9"/>
      <c r="S50" s="48" t="str">
        <f>IF(AG50=18,Z20,"")</f>
        <v/>
      </c>
      <c r="T50" s="48"/>
      <c r="U50" s="48"/>
      <c r="V50" s="48"/>
      <c r="W50" s="48"/>
      <c r="X50" s="48"/>
      <c r="Y50" s="48"/>
      <c r="Z50" s="71" t="s">
        <v>60</v>
      </c>
      <c r="AA50" s="71"/>
      <c r="AB50" s="71"/>
      <c r="AC50" s="71"/>
      <c r="AD50" s="71"/>
      <c r="AE50" s="71"/>
      <c r="AF50" s="71"/>
      <c r="AG50" s="48" t="str">
        <f>IF(AL20=30,18,"")</f>
        <v/>
      </c>
      <c r="AH50" s="48"/>
      <c r="AI50" s="9"/>
      <c r="AJ50" s="9"/>
      <c r="AK50" s="9"/>
      <c r="AL50" s="9"/>
      <c r="AM50" s="9"/>
      <c r="AN50" s="9"/>
      <c r="AO50" s="9"/>
      <c r="AS50">
        <f t="shared" si="1"/>
        <v>1802</v>
      </c>
    </row>
    <row r="51" spans="4:45" ht="10.5" customHeight="1" x14ac:dyDescent="0.25"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S51">
        <f t="shared" si="1"/>
        <v>1803</v>
      </c>
    </row>
    <row r="52" spans="4:45" x14ac:dyDescent="0.25">
      <c r="J52" s="9"/>
      <c r="K52" s="9"/>
      <c r="L52" s="10" t="s">
        <v>77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0" t="s">
        <v>61</v>
      </c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S52">
        <f t="shared" si="1"/>
        <v>1804</v>
      </c>
    </row>
    <row r="53" spans="4:45" ht="7.5" customHeight="1" x14ac:dyDescent="0.25"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S53">
        <f t="shared" si="1"/>
        <v>1805</v>
      </c>
    </row>
    <row r="54" spans="4:45" ht="9" customHeight="1" x14ac:dyDescent="0.25">
      <c r="D54" s="35"/>
      <c r="J54" s="9"/>
      <c r="K54" s="9"/>
      <c r="L54" s="9"/>
      <c r="M54" s="9"/>
      <c r="N54" s="11" t="s">
        <v>62</v>
      </c>
      <c r="O54" s="9"/>
      <c r="P54" s="9"/>
      <c r="Q54" s="48" t="str">
        <f ca="1">IF(Z20&lt;&gt;0,Z20," ")</f>
        <v>14.08.2022</v>
      </c>
      <c r="R54" s="48"/>
      <c r="S54" s="48"/>
      <c r="T54" s="48"/>
      <c r="U54" s="48"/>
      <c r="V54" s="48"/>
      <c r="W54" s="48"/>
      <c r="X54" s="48"/>
      <c r="Y54" s="48"/>
      <c r="Z54" s="9"/>
      <c r="AA54" s="11" t="s">
        <v>62</v>
      </c>
      <c r="AB54" s="9"/>
      <c r="AC54" s="9"/>
      <c r="AD54" s="9"/>
      <c r="AE54" s="9"/>
      <c r="AF54" s="52"/>
      <c r="AG54" s="52"/>
      <c r="AH54" s="52"/>
      <c r="AI54" s="52"/>
      <c r="AJ54" s="52"/>
      <c r="AK54" s="52"/>
      <c r="AL54" s="9"/>
      <c r="AM54" s="9"/>
      <c r="AN54" s="9"/>
      <c r="AO54" s="9"/>
      <c r="AS54">
        <f t="shared" si="1"/>
        <v>1806</v>
      </c>
    </row>
    <row r="55" spans="4:45" ht="9" customHeight="1" x14ac:dyDescent="0.25">
      <c r="J55" s="9"/>
      <c r="K55" s="9"/>
      <c r="L55" s="9"/>
      <c r="M55" s="9"/>
      <c r="N55" s="11" t="s">
        <v>63</v>
      </c>
      <c r="O55" s="9"/>
      <c r="P55" s="9"/>
      <c r="Q55" s="48"/>
      <c r="R55" s="48"/>
      <c r="S55" s="48"/>
      <c r="T55" s="48"/>
      <c r="U55" s="48"/>
      <c r="V55" s="48"/>
      <c r="W55" s="48"/>
      <c r="X55" s="48"/>
      <c r="Y55" s="48"/>
      <c r="Z55" s="9"/>
      <c r="AA55" s="11" t="s">
        <v>63</v>
      </c>
      <c r="AB55" s="9"/>
      <c r="AC55" s="9"/>
      <c r="AD55" s="9"/>
      <c r="AE55" s="9"/>
      <c r="AF55" s="52"/>
      <c r="AG55" s="52"/>
      <c r="AH55" s="52"/>
      <c r="AI55" s="52"/>
      <c r="AJ55" s="52"/>
      <c r="AK55" s="52"/>
      <c r="AL55" s="9"/>
      <c r="AM55" s="9"/>
      <c r="AN55" s="9"/>
      <c r="AO55" s="9"/>
      <c r="AS55">
        <f t="shared" si="1"/>
        <v>1807</v>
      </c>
    </row>
    <row r="56" spans="4:45" ht="22.5" customHeight="1" x14ac:dyDescent="0.3">
      <c r="J56" s="9"/>
      <c r="K56" s="9"/>
      <c r="L56" s="9"/>
      <c r="M56" s="9"/>
      <c r="N56" s="9"/>
      <c r="O56" s="9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9"/>
      <c r="AA56" s="46">
        <f ca="1">AQ18</f>
        <v>0</v>
      </c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9"/>
      <c r="AN56" s="9"/>
      <c r="AO56" s="9"/>
      <c r="AS56">
        <f t="shared" si="1"/>
        <v>1808</v>
      </c>
    </row>
    <row r="57" spans="4:45" ht="12" customHeight="1" x14ac:dyDescent="0.25">
      <c r="J57" s="9"/>
      <c r="K57" s="9"/>
      <c r="L57" s="9"/>
      <c r="M57" s="9"/>
      <c r="N57" s="9"/>
      <c r="O57" s="9"/>
      <c r="P57" s="59" t="s">
        <v>64</v>
      </c>
      <c r="Q57" s="59"/>
      <c r="R57" s="59"/>
      <c r="S57" s="59"/>
      <c r="T57" s="59"/>
      <c r="U57" s="59"/>
      <c r="V57" s="59"/>
      <c r="W57" s="59"/>
      <c r="X57" s="59"/>
      <c r="Y57" s="59"/>
      <c r="Z57" s="9"/>
      <c r="AA57" s="59" t="s">
        <v>64</v>
      </c>
      <c r="AB57" s="59"/>
      <c r="AC57" s="59"/>
      <c r="AD57" s="59"/>
      <c r="AE57" s="59"/>
      <c r="AF57" s="59"/>
      <c r="AG57" s="59"/>
      <c r="AH57" s="59"/>
      <c r="AI57" s="59"/>
      <c r="AJ57" s="59"/>
      <c r="AK57" s="9"/>
      <c r="AL57" s="9"/>
      <c r="AM57" s="9"/>
      <c r="AN57" s="9"/>
      <c r="AO57" s="9"/>
      <c r="AS57">
        <f t="shared" si="1"/>
        <v>1809</v>
      </c>
    </row>
    <row r="58" spans="4:45" ht="9" customHeight="1" x14ac:dyDescent="0.25"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9"/>
      <c r="AL58" s="9"/>
      <c r="AM58" s="9"/>
      <c r="AN58" s="9"/>
      <c r="AO58" s="9"/>
      <c r="AS58">
        <f t="shared" si="1"/>
        <v>1810</v>
      </c>
    </row>
    <row r="59" spans="4:45" ht="15" customHeight="1" x14ac:dyDescent="0.3">
      <c r="J59" s="9"/>
      <c r="K59" s="9"/>
      <c r="L59" s="9"/>
      <c r="M59" s="9"/>
      <c r="N59" s="9"/>
      <c r="O59" s="9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9"/>
      <c r="AA59" s="29"/>
      <c r="AB59" s="28"/>
      <c r="AC59" s="28"/>
      <c r="AD59" s="28"/>
      <c r="AE59" s="28"/>
      <c r="AF59" s="28"/>
      <c r="AG59" s="28"/>
      <c r="AH59" s="28"/>
      <c r="AI59" s="28"/>
      <c r="AJ59" s="28"/>
      <c r="AK59" s="9"/>
      <c r="AL59" s="9"/>
      <c r="AM59" s="9"/>
      <c r="AN59" s="9"/>
      <c r="AO59" s="9"/>
      <c r="AS59">
        <f t="shared" si="1"/>
        <v>1811</v>
      </c>
    </row>
    <row r="60" spans="4:45" ht="10.5" customHeight="1" x14ac:dyDescent="0.25">
      <c r="J60" s="9"/>
      <c r="K60" s="9"/>
      <c r="L60" s="9"/>
      <c r="M60" s="9"/>
      <c r="N60" s="9"/>
      <c r="O60" s="9"/>
      <c r="P60" s="9"/>
      <c r="Q60" s="9"/>
      <c r="R60" s="9"/>
      <c r="S60" s="60" t="s">
        <v>65</v>
      </c>
      <c r="T60" s="60"/>
      <c r="U60" s="60"/>
      <c r="V60" s="60"/>
      <c r="W60" s="60"/>
      <c r="X60" s="60"/>
      <c r="Y60" s="60"/>
      <c r="Z60" s="9"/>
      <c r="AA60" s="59" t="s">
        <v>65</v>
      </c>
      <c r="AB60" s="59"/>
      <c r="AC60" s="59"/>
      <c r="AD60" s="59"/>
      <c r="AE60" s="59"/>
      <c r="AF60" s="59"/>
      <c r="AG60" s="28"/>
      <c r="AH60" s="28"/>
      <c r="AI60" s="28"/>
      <c r="AJ60" s="28"/>
      <c r="AK60" s="9"/>
      <c r="AL60" s="9"/>
      <c r="AM60" s="9"/>
      <c r="AN60" s="9"/>
      <c r="AO60" s="9"/>
      <c r="AS60">
        <f t="shared" si="1"/>
        <v>1812</v>
      </c>
    </row>
    <row r="61" spans="4:45" ht="19.5" customHeight="1" x14ac:dyDescent="0.3">
      <c r="J61" s="9"/>
      <c r="K61" s="9"/>
      <c r="L61" s="9"/>
      <c r="M61" s="9"/>
      <c r="N61" s="9"/>
      <c r="O61" s="11" t="s">
        <v>66</v>
      </c>
      <c r="P61" s="11"/>
      <c r="Q61" s="62"/>
      <c r="R61" s="62"/>
      <c r="S61" s="62"/>
      <c r="T61" s="62"/>
      <c r="U61" s="62"/>
      <c r="V61" s="62"/>
      <c r="W61" s="62"/>
      <c r="X61" s="62"/>
      <c r="Y61" s="62"/>
      <c r="Z61" s="9"/>
      <c r="AA61" s="11" t="s">
        <v>66</v>
      </c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S61">
        <f t="shared" si="1"/>
        <v>1813</v>
      </c>
    </row>
    <row r="62" spans="4:45" ht="9" customHeight="1" x14ac:dyDescent="0.25">
      <c r="J62" s="9"/>
      <c r="K62" s="9"/>
      <c r="L62" s="9"/>
      <c r="M62" s="9"/>
      <c r="N62" s="9"/>
      <c r="O62" s="73" t="s">
        <v>67</v>
      </c>
      <c r="P62" s="73"/>
      <c r="Q62" s="73"/>
      <c r="R62" s="73"/>
      <c r="S62" s="9"/>
      <c r="T62" s="9"/>
      <c r="U62" s="9"/>
      <c r="V62" s="9"/>
      <c r="W62" s="9"/>
      <c r="X62" s="9"/>
      <c r="Y62" s="9"/>
      <c r="Z62" s="9"/>
      <c r="AA62" s="11" t="s">
        <v>67</v>
      </c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S62">
        <f t="shared" si="1"/>
        <v>1814</v>
      </c>
    </row>
    <row r="63" spans="4:45" ht="8.25" customHeight="1" x14ac:dyDescent="0.25">
      <c r="J63" s="9"/>
      <c r="K63" s="9"/>
      <c r="L63" s="9"/>
      <c r="M63" s="9"/>
      <c r="N63" s="9"/>
      <c r="O63" s="61"/>
      <c r="P63" s="61"/>
      <c r="Q63" s="61"/>
      <c r="R63" s="61"/>
      <c r="S63" s="51"/>
      <c r="T63" s="51"/>
      <c r="U63" s="51"/>
      <c r="V63" s="51"/>
      <c r="W63" s="51"/>
      <c r="X63" s="51"/>
      <c r="Y63" s="51"/>
      <c r="Z63" s="9"/>
      <c r="AA63" s="61"/>
      <c r="AB63" s="61"/>
      <c r="AC63" s="61"/>
      <c r="AD63" s="61"/>
      <c r="AE63" s="61"/>
      <c r="AF63" s="51"/>
      <c r="AG63" s="51"/>
      <c r="AH63" s="51"/>
      <c r="AI63" s="51"/>
      <c r="AJ63" s="51"/>
      <c r="AK63" s="9"/>
      <c r="AL63" s="9"/>
      <c r="AM63" s="9"/>
      <c r="AN63" s="9"/>
      <c r="AO63" s="9"/>
      <c r="AS63">
        <f t="shared" si="1"/>
        <v>1815</v>
      </c>
    </row>
    <row r="64" spans="4:45" ht="8.25" customHeight="1" x14ac:dyDescent="0.25">
      <c r="J64" s="9"/>
      <c r="K64" s="9"/>
      <c r="L64" s="9"/>
      <c r="M64" s="9"/>
      <c r="N64" s="9"/>
      <c r="O64" s="61"/>
      <c r="P64" s="61"/>
      <c r="Q64" s="61"/>
      <c r="R64" s="61"/>
      <c r="S64" s="72"/>
      <c r="T64" s="72"/>
      <c r="U64" s="72"/>
      <c r="V64" s="72"/>
      <c r="W64" s="72"/>
      <c r="X64" s="72"/>
      <c r="Y64" s="72"/>
      <c r="Z64" s="9"/>
      <c r="AA64" s="61"/>
      <c r="AB64" s="61"/>
      <c r="AC64" s="61"/>
      <c r="AD64" s="61"/>
      <c r="AE64" s="61"/>
      <c r="AF64" s="72"/>
      <c r="AG64" s="72"/>
      <c r="AH64" s="72"/>
      <c r="AI64" s="72"/>
      <c r="AJ64" s="72"/>
      <c r="AK64" s="9"/>
      <c r="AL64" s="9"/>
      <c r="AM64" s="9"/>
      <c r="AN64" s="9"/>
      <c r="AO64" s="9"/>
      <c r="AS64">
        <f t="shared" si="1"/>
        <v>1816</v>
      </c>
    </row>
    <row r="65" spans="10:45" x14ac:dyDescent="0.25">
      <c r="J65" s="1"/>
      <c r="K65" s="9"/>
      <c r="L65" s="9"/>
      <c r="M65" s="9"/>
      <c r="N65" s="9"/>
      <c r="O65" s="57" t="s">
        <v>68</v>
      </c>
      <c r="P65" s="57"/>
      <c r="Q65" s="57"/>
      <c r="R65" s="57"/>
      <c r="S65" s="58" t="s">
        <v>69</v>
      </c>
      <c r="T65" s="58"/>
      <c r="U65" s="58"/>
      <c r="V65" s="58"/>
      <c r="W65" s="58"/>
      <c r="X65" s="58"/>
      <c r="Y65" s="58"/>
      <c r="Z65" s="9"/>
      <c r="AA65" s="57" t="s">
        <v>68</v>
      </c>
      <c r="AB65" s="57"/>
      <c r="AC65" s="57"/>
      <c r="AD65" s="57"/>
      <c r="AE65" s="57"/>
      <c r="AF65" s="58" t="s">
        <v>69</v>
      </c>
      <c r="AG65" s="58"/>
      <c r="AH65" s="58"/>
      <c r="AI65" s="58"/>
      <c r="AJ65" s="58"/>
      <c r="AK65" s="9"/>
      <c r="AL65" s="9"/>
      <c r="AM65" s="1"/>
      <c r="AN65" s="9"/>
      <c r="AO65" s="1"/>
      <c r="AS65">
        <f t="shared" si="1"/>
        <v>1817</v>
      </c>
    </row>
    <row r="66" spans="10:45" x14ac:dyDescent="0.25">
      <c r="AS66">
        <f t="shared" si="1"/>
        <v>1818</v>
      </c>
    </row>
    <row r="67" spans="10:45" x14ac:dyDescent="0.25">
      <c r="AS67">
        <f t="shared" si="1"/>
        <v>1819</v>
      </c>
    </row>
    <row r="68" spans="10:45" x14ac:dyDescent="0.25">
      <c r="AS68">
        <f t="shared" ref="AS68:AS131" si="5">AS67+1</f>
        <v>1820</v>
      </c>
    </row>
    <row r="69" spans="10:45" x14ac:dyDescent="0.25">
      <c r="AS69">
        <f t="shared" si="5"/>
        <v>1821</v>
      </c>
    </row>
    <row r="70" spans="10:45" x14ac:dyDescent="0.25">
      <c r="AS70">
        <f t="shared" si="5"/>
        <v>1822</v>
      </c>
    </row>
    <row r="71" spans="10:45" x14ac:dyDescent="0.25">
      <c r="AS71">
        <f t="shared" si="5"/>
        <v>1823</v>
      </c>
    </row>
    <row r="72" spans="10:45" x14ac:dyDescent="0.25">
      <c r="AS72">
        <f t="shared" si="5"/>
        <v>1824</v>
      </c>
    </row>
    <row r="73" spans="10:45" x14ac:dyDescent="0.25">
      <c r="AS73">
        <f t="shared" si="5"/>
        <v>1825</v>
      </c>
    </row>
    <row r="74" spans="10:45" x14ac:dyDescent="0.25">
      <c r="AS74">
        <f t="shared" si="5"/>
        <v>1826</v>
      </c>
    </row>
    <row r="75" spans="10:45" x14ac:dyDescent="0.25">
      <c r="AS75">
        <f t="shared" si="5"/>
        <v>1827</v>
      </c>
    </row>
    <row r="76" spans="10:45" x14ac:dyDescent="0.25">
      <c r="AS76">
        <f t="shared" si="5"/>
        <v>1828</v>
      </c>
    </row>
    <row r="77" spans="10:45" x14ac:dyDescent="0.25">
      <c r="AS77">
        <f t="shared" si="5"/>
        <v>1829</v>
      </c>
    </row>
    <row r="78" spans="10:45" x14ac:dyDescent="0.25">
      <c r="AS78">
        <f t="shared" si="5"/>
        <v>1830</v>
      </c>
    </row>
    <row r="79" spans="10:45" x14ac:dyDescent="0.25">
      <c r="AS79">
        <f t="shared" si="5"/>
        <v>1831</v>
      </c>
    </row>
    <row r="80" spans="10:45" x14ac:dyDescent="0.25">
      <c r="AS80">
        <f t="shared" si="5"/>
        <v>1832</v>
      </c>
    </row>
    <row r="81" spans="45:45" x14ac:dyDescent="0.25">
      <c r="AS81">
        <f t="shared" si="5"/>
        <v>1833</v>
      </c>
    </row>
    <row r="82" spans="45:45" x14ac:dyDescent="0.25">
      <c r="AS82">
        <f t="shared" si="5"/>
        <v>1834</v>
      </c>
    </row>
    <row r="83" spans="45:45" x14ac:dyDescent="0.25">
      <c r="AS83">
        <f t="shared" si="5"/>
        <v>1835</v>
      </c>
    </row>
    <row r="84" spans="45:45" x14ac:dyDescent="0.25">
      <c r="AS84">
        <f t="shared" si="5"/>
        <v>1836</v>
      </c>
    </row>
    <row r="85" spans="45:45" x14ac:dyDescent="0.25">
      <c r="AS85">
        <f t="shared" si="5"/>
        <v>1837</v>
      </c>
    </row>
    <row r="86" spans="45:45" x14ac:dyDescent="0.25">
      <c r="AS86">
        <f t="shared" si="5"/>
        <v>1838</v>
      </c>
    </row>
    <row r="87" spans="45:45" x14ac:dyDescent="0.25">
      <c r="AS87">
        <f t="shared" si="5"/>
        <v>1839</v>
      </c>
    </row>
    <row r="88" spans="45:45" x14ac:dyDescent="0.25">
      <c r="AS88">
        <f t="shared" si="5"/>
        <v>1840</v>
      </c>
    </row>
    <row r="89" spans="45:45" x14ac:dyDescent="0.25">
      <c r="AS89">
        <f t="shared" si="5"/>
        <v>1841</v>
      </c>
    </row>
    <row r="90" spans="45:45" x14ac:dyDescent="0.25">
      <c r="AS90">
        <f t="shared" si="5"/>
        <v>1842</v>
      </c>
    </row>
    <row r="91" spans="45:45" x14ac:dyDescent="0.25">
      <c r="AS91">
        <f t="shared" si="5"/>
        <v>1843</v>
      </c>
    </row>
    <row r="92" spans="45:45" x14ac:dyDescent="0.25">
      <c r="AS92">
        <f t="shared" si="5"/>
        <v>1844</v>
      </c>
    </row>
    <row r="93" spans="45:45" x14ac:dyDescent="0.25">
      <c r="AS93">
        <f t="shared" si="5"/>
        <v>1845</v>
      </c>
    </row>
    <row r="94" spans="45:45" x14ac:dyDescent="0.25">
      <c r="AS94">
        <f t="shared" si="5"/>
        <v>1846</v>
      </c>
    </row>
    <row r="95" spans="45:45" x14ac:dyDescent="0.25">
      <c r="AS95">
        <f t="shared" si="5"/>
        <v>1847</v>
      </c>
    </row>
    <row r="96" spans="45:45" x14ac:dyDescent="0.25">
      <c r="AS96">
        <f t="shared" si="5"/>
        <v>1848</v>
      </c>
    </row>
    <row r="97" spans="45:45" x14ac:dyDescent="0.25">
      <c r="AS97">
        <f t="shared" si="5"/>
        <v>1849</v>
      </c>
    </row>
    <row r="98" spans="45:45" x14ac:dyDescent="0.25">
      <c r="AS98">
        <f t="shared" si="5"/>
        <v>1850</v>
      </c>
    </row>
    <row r="99" spans="45:45" x14ac:dyDescent="0.25">
      <c r="AS99">
        <f t="shared" si="5"/>
        <v>1851</v>
      </c>
    </row>
    <row r="100" spans="45:45" x14ac:dyDescent="0.25">
      <c r="AS100">
        <f t="shared" si="5"/>
        <v>1852</v>
      </c>
    </row>
    <row r="101" spans="45:45" x14ac:dyDescent="0.25">
      <c r="AS101">
        <f t="shared" si="5"/>
        <v>1853</v>
      </c>
    </row>
    <row r="102" spans="45:45" x14ac:dyDescent="0.25">
      <c r="AS102">
        <f t="shared" si="5"/>
        <v>1854</v>
      </c>
    </row>
    <row r="103" spans="45:45" x14ac:dyDescent="0.25">
      <c r="AS103">
        <f t="shared" si="5"/>
        <v>1855</v>
      </c>
    </row>
    <row r="104" spans="45:45" x14ac:dyDescent="0.25">
      <c r="AS104">
        <f t="shared" si="5"/>
        <v>1856</v>
      </c>
    </row>
    <row r="105" spans="45:45" x14ac:dyDescent="0.25">
      <c r="AS105">
        <f t="shared" si="5"/>
        <v>1857</v>
      </c>
    </row>
    <row r="106" spans="45:45" x14ac:dyDescent="0.25">
      <c r="AS106">
        <f t="shared" si="5"/>
        <v>1858</v>
      </c>
    </row>
    <row r="107" spans="45:45" x14ac:dyDescent="0.25">
      <c r="AS107">
        <f t="shared" si="5"/>
        <v>1859</v>
      </c>
    </row>
    <row r="108" spans="45:45" x14ac:dyDescent="0.25">
      <c r="AS108">
        <f t="shared" si="5"/>
        <v>1860</v>
      </c>
    </row>
    <row r="109" spans="45:45" x14ac:dyDescent="0.25">
      <c r="AS109">
        <f t="shared" si="5"/>
        <v>1861</v>
      </c>
    </row>
    <row r="110" spans="45:45" x14ac:dyDescent="0.25">
      <c r="AS110">
        <f t="shared" si="5"/>
        <v>1862</v>
      </c>
    </row>
    <row r="111" spans="45:45" x14ac:dyDescent="0.25">
      <c r="AS111">
        <f t="shared" si="5"/>
        <v>1863</v>
      </c>
    </row>
    <row r="112" spans="45:45" x14ac:dyDescent="0.25">
      <c r="AS112">
        <f t="shared" si="5"/>
        <v>1864</v>
      </c>
    </row>
    <row r="113" spans="45:45" x14ac:dyDescent="0.25">
      <c r="AS113">
        <f t="shared" si="5"/>
        <v>1865</v>
      </c>
    </row>
    <row r="114" spans="45:45" x14ac:dyDescent="0.25">
      <c r="AS114">
        <f t="shared" si="5"/>
        <v>1866</v>
      </c>
    </row>
    <row r="115" spans="45:45" x14ac:dyDescent="0.25">
      <c r="AS115">
        <f t="shared" si="5"/>
        <v>1867</v>
      </c>
    </row>
    <row r="116" spans="45:45" x14ac:dyDescent="0.25">
      <c r="AS116">
        <f t="shared" si="5"/>
        <v>1868</v>
      </c>
    </row>
    <row r="117" spans="45:45" x14ac:dyDescent="0.25">
      <c r="AS117">
        <f t="shared" si="5"/>
        <v>1869</v>
      </c>
    </row>
    <row r="118" spans="45:45" x14ac:dyDescent="0.25">
      <c r="AS118">
        <f t="shared" si="5"/>
        <v>1870</v>
      </c>
    </row>
    <row r="119" spans="45:45" x14ac:dyDescent="0.25">
      <c r="AS119">
        <f t="shared" si="5"/>
        <v>1871</v>
      </c>
    </row>
    <row r="120" spans="45:45" x14ac:dyDescent="0.25">
      <c r="AS120">
        <f t="shared" si="5"/>
        <v>1872</v>
      </c>
    </row>
    <row r="121" spans="45:45" x14ac:dyDescent="0.25">
      <c r="AS121">
        <f t="shared" si="5"/>
        <v>1873</v>
      </c>
    </row>
    <row r="122" spans="45:45" x14ac:dyDescent="0.25">
      <c r="AS122">
        <f t="shared" si="5"/>
        <v>1874</v>
      </c>
    </row>
    <row r="123" spans="45:45" x14ac:dyDescent="0.25">
      <c r="AS123">
        <f t="shared" si="5"/>
        <v>1875</v>
      </c>
    </row>
    <row r="124" spans="45:45" x14ac:dyDescent="0.25">
      <c r="AS124">
        <f t="shared" si="5"/>
        <v>1876</v>
      </c>
    </row>
    <row r="125" spans="45:45" x14ac:dyDescent="0.25">
      <c r="AS125">
        <f t="shared" si="5"/>
        <v>1877</v>
      </c>
    </row>
    <row r="126" spans="45:45" x14ac:dyDescent="0.25">
      <c r="AS126">
        <f t="shared" si="5"/>
        <v>1878</v>
      </c>
    </row>
    <row r="127" spans="45:45" x14ac:dyDescent="0.25">
      <c r="AS127">
        <f t="shared" si="5"/>
        <v>1879</v>
      </c>
    </row>
    <row r="128" spans="45:45" x14ac:dyDescent="0.25">
      <c r="AS128">
        <f t="shared" si="5"/>
        <v>1880</v>
      </c>
    </row>
    <row r="129" spans="45:45" x14ac:dyDescent="0.25">
      <c r="AS129">
        <f t="shared" si="5"/>
        <v>1881</v>
      </c>
    </row>
    <row r="130" spans="45:45" x14ac:dyDescent="0.25">
      <c r="AS130">
        <f t="shared" si="5"/>
        <v>1882</v>
      </c>
    </row>
    <row r="131" spans="45:45" x14ac:dyDescent="0.25">
      <c r="AS131">
        <f t="shared" si="5"/>
        <v>1883</v>
      </c>
    </row>
    <row r="132" spans="45:45" x14ac:dyDescent="0.25">
      <c r="AS132">
        <f t="shared" ref="AS132:AS195" si="6">AS131+1</f>
        <v>1884</v>
      </c>
    </row>
    <row r="133" spans="45:45" x14ac:dyDescent="0.25">
      <c r="AS133">
        <f t="shared" si="6"/>
        <v>1885</v>
      </c>
    </row>
    <row r="134" spans="45:45" x14ac:dyDescent="0.25">
      <c r="AS134">
        <f t="shared" si="6"/>
        <v>1886</v>
      </c>
    </row>
    <row r="135" spans="45:45" x14ac:dyDescent="0.25">
      <c r="AS135">
        <f t="shared" si="6"/>
        <v>1887</v>
      </c>
    </row>
    <row r="136" spans="45:45" x14ac:dyDescent="0.25">
      <c r="AS136">
        <f t="shared" si="6"/>
        <v>1888</v>
      </c>
    </row>
    <row r="137" spans="45:45" x14ac:dyDescent="0.25">
      <c r="AS137">
        <f t="shared" si="6"/>
        <v>1889</v>
      </c>
    </row>
    <row r="138" spans="45:45" x14ac:dyDescent="0.25">
      <c r="AS138">
        <f t="shared" si="6"/>
        <v>1890</v>
      </c>
    </row>
    <row r="139" spans="45:45" x14ac:dyDescent="0.25">
      <c r="AS139">
        <f t="shared" si="6"/>
        <v>1891</v>
      </c>
    </row>
    <row r="140" spans="45:45" x14ac:dyDescent="0.25">
      <c r="AS140">
        <f t="shared" si="6"/>
        <v>1892</v>
      </c>
    </row>
    <row r="141" spans="45:45" x14ac:dyDescent="0.25">
      <c r="AS141">
        <f t="shared" si="6"/>
        <v>1893</v>
      </c>
    </row>
    <row r="142" spans="45:45" x14ac:dyDescent="0.25">
      <c r="AS142">
        <f t="shared" si="6"/>
        <v>1894</v>
      </c>
    </row>
    <row r="143" spans="45:45" x14ac:dyDescent="0.25">
      <c r="AS143">
        <f t="shared" si="6"/>
        <v>1895</v>
      </c>
    </row>
    <row r="144" spans="45:45" x14ac:dyDescent="0.25">
      <c r="AS144">
        <f t="shared" si="6"/>
        <v>1896</v>
      </c>
    </row>
    <row r="145" spans="45:45" x14ac:dyDescent="0.25">
      <c r="AS145">
        <f t="shared" si="6"/>
        <v>1897</v>
      </c>
    </row>
    <row r="146" spans="45:45" x14ac:dyDescent="0.25">
      <c r="AS146">
        <f t="shared" si="6"/>
        <v>1898</v>
      </c>
    </row>
    <row r="147" spans="45:45" x14ac:dyDescent="0.25">
      <c r="AS147">
        <f t="shared" si="6"/>
        <v>1899</v>
      </c>
    </row>
    <row r="148" spans="45:45" x14ac:dyDescent="0.25">
      <c r="AS148">
        <f t="shared" si="6"/>
        <v>1900</v>
      </c>
    </row>
    <row r="149" spans="45:45" x14ac:dyDescent="0.25">
      <c r="AS149">
        <f t="shared" si="6"/>
        <v>1901</v>
      </c>
    </row>
    <row r="150" spans="45:45" x14ac:dyDescent="0.25">
      <c r="AS150">
        <f t="shared" si="6"/>
        <v>1902</v>
      </c>
    </row>
    <row r="151" spans="45:45" x14ac:dyDescent="0.25">
      <c r="AS151">
        <f t="shared" si="6"/>
        <v>1903</v>
      </c>
    </row>
    <row r="152" spans="45:45" x14ac:dyDescent="0.25">
      <c r="AS152">
        <f t="shared" si="6"/>
        <v>1904</v>
      </c>
    </row>
    <row r="153" spans="45:45" x14ac:dyDescent="0.25">
      <c r="AS153">
        <f t="shared" si="6"/>
        <v>1905</v>
      </c>
    </row>
    <row r="154" spans="45:45" x14ac:dyDescent="0.25">
      <c r="AS154">
        <f t="shared" si="6"/>
        <v>1906</v>
      </c>
    </row>
    <row r="155" spans="45:45" x14ac:dyDescent="0.25">
      <c r="AS155">
        <f t="shared" si="6"/>
        <v>1907</v>
      </c>
    </row>
    <row r="156" spans="45:45" x14ac:dyDescent="0.25">
      <c r="AS156">
        <f t="shared" si="6"/>
        <v>1908</v>
      </c>
    </row>
    <row r="157" spans="45:45" x14ac:dyDescent="0.25">
      <c r="AS157">
        <f t="shared" si="6"/>
        <v>1909</v>
      </c>
    </row>
    <row r="158" spans="45:45" x14ac:dyDescent="0.25">
      <c r="AS158">
        <f t="shared" si="6"/>
        <v>1910</v>
      </c>
    </row>
    <row r="159" spans="45:45" x14ac:dyDescent="0.25">
      <c r="AS159">
        <f t="shared" si="6"/>
        <v>1911</v>
      </c>
    </row>
    <row r="160" spans="45:45" x14ac:dyDescent="0.25">
      <c r="AS160">
        <f t="shared" si="6"/>
        <v>1912</v>
      </c>
    </row>
    <row r="161" spans="45:45" x14ac:dyDescent="0.25">
      <c r="AS161">
        <f t="shared" si="6"/>
        <v>1913</v>
      </c>
    </row>
    <row r="162" spans="45:45" x14ac:dyDescent="0.25">
      <c r="AS162">
        <f t="shared" si="6"/>
        <v>1914</v>
      </c>
    </row>
    <row r="163" spans="45:45" x14ac:dyDescent="0.25">
      <c r="AS163">
        <f t="shared" si="6"/>
        <v>1915</v>
      </c>
    </row>
    <row r="164" spans="45:45" x14ac:dyDescent="0.25">
      <c r="AS164">
        <f t="shared" si="6"/>
        <v>1916</v>
      </c>
    </row>
    <row r="165" spans="45:45" x14ac:dyDescent="0.25">
      <c r="AS165">
        <f t="shared" si="6"/>
        <v>1917</v>
      </c>
    </row>
    <row r="166" spans="45:45" x14ac:dyDescent="0.25">
      <c r="AS166">
        <f t="shared" si="6"/>
        <v>1918</v>
      </c>
    </row>
    <row r="167" spans="45:45" x14ac:dyDescent="0.25">
      <c r="AS167">
        <f t="shared" si="6"/>
        <v>1919</v>
      </c>
    </row>
    <row r="168" spans="45:45" x14ac:dyDescent="0.25">
      <c r="AS168">
        <f t="shared" si="6"/>
        <v>1920</v>
      </c>
    </row>
    <row r="169" spans="45:45" x14ac:dyDescent="0.25">
      <c r="AS169">
        <f t="shared" si="6"/>
        <v>1921</v>
      </c>
    </row>
    <row r="170" spans="45:45" x14ac:dyDescent="0.25">
      <c r="AS170">
        <f t="shared" si="6"/>
        <v>1922</v>
      </c>
    </row>
    <row r="171" spans="45:45" x14ac:dyDescent="0.25">
      <c r="AS171">
        <f t="shared" si="6"/>
        <v>1923</v>
      </c>
    </row>
    <row r="172" spans="45:45" x14ac:dyDescent="0.25">
      <c r="AS172">
        <f t="shared" si="6"/>
        <v>1924</v>
      </c>
    </row>
    <row r="173" spans="45:45" x14ac:dyDescent="0.25">
      <c r="AS173">
        <f t="shared" si="6"/>
        <v>1925</v>
      </c>
    </row>
    <row r="174" spans="45:45" x14ac:dyDescent="0.25">
      <c r="AS174">
        <f t="shared" si="6"/>
        <v>1926</v>
      </c>
    </row>
    <row r="175" spans="45:45" x14ac:dyDescent="0.25">
      <c r="AS175">
        <f t="shared" si="6"/>
        <v>1927</v>
      </c>
    </row>
    <row r="176" spans="45:45" x14ac:dyDescent="0.25">
      <c r="AS176">
        <f t="shared" si="6"/>
        <v>1928</v>
      </c>
    </row>
    <row r="177" spans="45:45" x14ac:dyDescent="0.25">
      <c r="AS177">
        <f t="shared" si="6"/>
        <v>1929</v>
      </c>
    </row>
    <row r="178" spans="45:45" x14ac:dyDescent="0.25">
      <c r="AS178">
        <f t="shared" si="6"/>
        <v>1930</v>
      </c>
    </row>
    <row r="179" spans="45:45" x14ac:dyDescent="0.25">
      <c r="AS179">
        <f t="shared" si="6"/>
        <v>1931</v>
      </c>
    </row>
    <row r="180" spans="45:45" x14ac:dyDescent="0.25">
      <c r="AS180">
        <f t="shared" si="6"/>
        <v>1932</v>
      </c>
    </row>
    <row r="181" spans="45:45" x14ac:dyDescent="0.25">
      <c r="AS181">
        <f t="shared" si="6"/>
        <v>1933</v>
      </c>
    </row>
    <row r="182" spans="45:45" x14ac:dyDescent="0.25">
      <c r="AS182">
        <f t="shared" si="6"/>
        <v>1934</v>
      </c>
    </row>
    <row r="183" spans="45:45" x14ac:dyDescent="0.25">
      <c r="AS183">
        <f t="shared" si="6"/>
        <v>1935</v>
      </c>
    </row>
    <row r="184" spans="45:45" x14ac:dyDescent="0.25">
      <c r="AS184">
        <f t="shared" si="6"/>
        <v>1936</v>
      </c>
    </row>
    <row r="185" spans="45:45" x14ac:dyDescent="0.25">
      <c r="AS185">
        <f t="shared" si="6"/>
        <v>1937</v>
      </c>
    </row>
    <row r="186" spans="45:45" x14ac:dyDescent="0.25">
      <c r="AS186">
        <f t="shared" si="6"/>
        <v>1938</v>
      </c>
    </row>
    <row r="187" spans="45:45" x14ac:dyDescent="0.25">
      <c r="AS187">
        <f t="shared" si="6"/>
        <v>1939</v>
      </c>
    </row>
    <row r="188" spans="45:45" x14ac:dyDescent="0.25">
      <c r="AS188">
        <f t="shared" si="6"/>
        <v>1940</v>
      </c>
    </row>
    <row r="189" spans="45:45" x14ac:dyDescent="0.25">
      <c r="AS189">
        <f t="shared" si="6"/>
        <v>1941</v>
      </c>
    </row>
    <row r="190" spans="45:45" x14ac:dyDescent="0.25">
      <c r="AS190">
        <f t="shared" si="6"/>
        <v>1942</v>
      </c>
    </row>
    <row r="191" spans="45:45" x14ac:dyDescent="0.25">
      <c r="AS191">
        <f t="shared" si="6"/>
        <v>1943</v>
      </c>
    </row>
    <row r="192" spans="45:45" x14ac:dyDescent="0.25">
      <c r="AS192">
        <f t="shared" si="6"/>
        <v>1944</v>
      </c>
    </row>
    <row r="193" spans="45:45" x14ac:dyDescent="0.25">
      <c r="AS193">
        <f t="shared" si="6"/>
        <v>1945</v>
      </c>
    </row>
    <row r="194" spans="45:45" x14ac:dyDescent="0.25">
      <c r="AS194">
        <f t="shared" si="6"/>
        <v>1946</v>
      </c>
    </row>
    <row r="195" spans="45:45" x14ac:dyDescent="0.25">
      <c r="AS195">
        <f t="shared" si="6"/>
        <v>1947</v>
      </c>
    </row>
    <row r="196" spans="45:45" x14ac:dyDescent="0.25">
      <c r="AS196">
        <f t="shared" ref="AS196:AS259" si="7">AS195+1</f>
        <v>1948</v>
      </c>
    </row>
    <row r="197" spans="45:45" x14ac:dyDescent="0.25">
      <c r="AS197">
        <f t="shared" si="7"/>
        <v>1949</v>
      </c>
    </row>
    <row r="198" spans="45:45" x14ac:dyDescent="0.25">
      <c r="AS198">
        <f t="shared" si="7"/>
        <v>1950</v>
      </c>
    </row>
    <row r="199" spans="45:45" x14ac:dyDescent="0.25">
      <c r="AS199">
        <f t="shared" si="7"/>
        <v>1951</v>
      </c>
    </row>
    <row r="200" spans="45:45" x14ac:dyDescent="0.25">
      <c r="AS200">
        <f t="shared" si="7"/>
        <v>1952</v>
      </c>
    </row>
    <row r="201" spans="45:45" x14ac:dyDescent="0.25">
      <c r="AS201">
        <f t="shared" si="7"/>
        <v>1953</v>
      </c>
    </row>
    <row r="202" spans="45:45" x14ac:dyDescent="0.25">
      <c r="AS202">
        <f t="shared" si="7"/>
        <v>1954</v>
      </c>
    </row>
    <row r="203" spans="45:45" x14ac:dyDescent="0.25">
      <c r="AS203">
        <f t="shared" si="7"/>
        <v>1955</v>
      </c>
    </row>
    <row r="204" spans="45:45" x14ac:dyDescent="0.25">
      <c r="AS204">
        <f t="shared" si="7"/>
        <v>1956</v>
      </c>
    </row>
    <row r="205" spans="45:45" x14ac:dyDescent="0.25">
      <c r="AS205">
        <f t="shared" si="7"/>
        <v>1957</v>
      </c>
    </row>
    <row r="206" spans="45:45" x14ac:dyDescent="0.25">
      <c r="AS206">
        <f t="shared" si="7"/>
        <v>1958</v>
      </c>
    </row>
    <row r="207" spans="45:45" x14ac:dyDescent="0.25">
      <c r="AS207">
        <f t="shared" si="7"/>
        <v>1959</v>
      </c>
    </row>
    <row r="208" spans="45:45" x14ac:dyDescent="0.25">
      <c r="AS208">
        <f t="shared" si="7"/>
        <v>1960</v>
      </c>
    </row>
    <row r="209" spans="45:45" x14ac:dyDescent="0.25">
      <c r="AS209">
        <f t="shared" si="7"/>
        <v>1961</v>
      </c>
    </row>
    <row r="210" spans="45:45" x14ac:dyDescent="0.25">
      <c r="AS210">
        <f t="shared" si="7"/>
        <v>1962</v>
      </c>
    </row>
    <row r="211" spans="45:45" x14ac:dyDescent="0.25">
      <c r="AS211">
        <f t="shared" si="7"/>
        <v>1963</v>
      </c>
    </row>
    <row r="212" spans="45:45" x14ac:dyDescent="0.25">
      <c r="AS212">
        <f t="shared" si="7"/>
        <v>1964</v>
      </c>
    </row>
    <row r="213" spans="45:45" x14ac:dyDescent="0.25">
      <c r="AS213">
        <f t="shared" si="7"/>
        <v>1965</v>
      </c>
    </row>
    <row r="214" spans="45:45" x14ac:dyDescent="0.25">
      <c r="AS214">
        <f t="shared" si="7"/>
        <v>1966</v>
      </c>
    </row>
    <row r="215" spans="45:45" x14ac:dyDescent="0.25">
      <c r="AS215">
        <f t="shared" si="7"/>
        <v>1967</v>
      </c>
    </row>
    <row r="216" spans="45:45" x14ac:dyDescent="0.25">
      <c r="AS216">
        <f t="shared" si="7"/>
        <v>1968</v>
      </c>
    </row>
    <row r="217" spans="45:45" x14ac:dyDescent="0.25">
      <c r="AS217">
        <f t="shared" si="7"/>
        <v>1969</v>
      </c>
    </row>
    <row r="218" spans="45:45" x14ac:dyDescent="0.25">
      <c r="AS218">
        <f t="shared" si="7"/>
        <v>1970</v>
      </c>
    </row>
    <row r="219" spans="45:45" x14ac:dyDescent="0.25">
      <c r="AS219">
        <f t="shared" si="7"/>
        <v>1971</v>
      </c>
    </row>
    <row r="220" spans="45:45" x14ac:dyDescent="0.25">
      <c r="AS220">
        <f t="shared" si="7"/>
        <v>1972</v>
      </c>
    </row>
    <row r="221" spans="45:45" x14ac:dyDescent="0.25">
      <c r="AS221">
        <f t="shared" si="7"/>
        <v>1973</v>
      </c>
    </row>
    <row r="222" spans="45:45" x14ac:dyDescent="0.25">
      <c r="AS222">
        <f t="shared" si="7"/>
        <v>1974</v>
      </c>
    </row>
    <row r="223" spans="45:45" x14ac:dyDescent="0.25">
      <c r="AS223">
        <f t="shared" si="7"/>
        <v>1975</v>
      </c>
    </row>
    <row r="224" spans="45:45" x14ac:dyDescent="0.25">
      <c r="AS224">
        <f t="shared" si="7"/>
        <v>1976</v>
      </c>
    </row>
    <row r="225" spans="45:45" x14ac:dyDescent="0.25">
      <c r="AS225">
        <f t="shared" si="7"/>
        <v>1977</v>
      </c>
    </row>
    <row r="226" spans="45:45" x14ac:dyDescent="0.25">
      <c r="AS226">
        <f t="shared" si="7"/>
        <v>1978</v>
      </c>
    </row>
    <row r="227" spans="45:45" x14ac:dyDescent="0.25">
      <c r="AS227">
        <f t="shared" si="7"/>
        <v>1979</v>
      </c>
    </row>
    <row r="228" spans="45:45" x14ac:dyDescent="0.25">
      <c r="AS228">
        <f t="shared" si="7"/>
        <v>1980</v>
      </c>
    </row>
    <row r="229" spans="45:45" x14ac:dyDescent="0.25">
      <c r="AS229">
        <f t="shared" si="7"/>
        <v>1981</v>
      </c>
    </row>
    <row r="230" spans="45:45" x14ac:dyDescent="0.25">
      <c r="AS230">
        <f t="shared" si="7"/>
        <v>1982</v>
      </c>
    </row>
    <row r="231" spans="45:45" x14ac:dyDescent="0.25">
      <c r="AS231">
        <f t="shared" si="7"/>
        <v>1983</v>
      </c>
    </row>
    <row r="232" spans="45:45" x14ac:dyDescent="0.25">
      <c r="AS232">
        <f t="shared" si="7"/>
        <v>1984</v>
      </c>
    </row>
    <row r="233" spans="45:45" x14ac:dyDescent="0.25">
      <c r="AS233">
        <f t="shared" si="7"/>
        <v>1985</v>
      </c>
    </row>
    <row r="234" spans="45:45" x14ac:dyDescent="0.25">
      <c r="AS234">
        <f t="shared" si="7"/>
        <v>1986</v>
      </c>
    </row>
    <row r="235" spans="45:45" x14ac:dyDescent="0.25">
      <c r="AS235">
        <f t="shared" si="7"/>
        <v>1987</v>
      </c>
    </row>
    <row r="236" spans="45:45" x14ac:dyDescent="0.25">
      <c r="AS236">
        <f t="shared" si="7"/>
        <v>1988</v>
      </c>
    </row>
    <row r="237" spans="45:45" x14ac:dyDescent="0.25">
      <c r="AS237">
        <f t="shared" si="7"/>
        <v>1989</v>
      </c>
    </row>
    <row r="238" spans="45:45" x14ac:dyDescent="0.25">
      <c r="AS238">
        <f t="shared" si="7"/>
        <v>1990</v>
      </c>
    </row>
    <row r="239" spans="45:45" x14ac:dyDescent="0.25">
      <c r="AS239">
        <f t="shared" si="7"/>
        <v>1991</v>
      </c>
    </row>
    <row r="240" spans="45:45" x14ac:dyDescent="0.25">
      <c r="AS240">
        <f t="shared" si="7"/>
        <v>1992</v>
      </c>
    </row>
    <row r="241" spans="45:45" x14ac:dyDescent="0.25">
      <c r="AS241">
        <f t="shared" si="7"/>
        <v>1993</v>
      </c>
    </row>
    <row r="242" spans="45:45" x14ac:dyDescent="0.25">
      <c r="AS242">
        <f t="shared" si="7"/>
        <v>1994</v>
      </c>
    </row>
    <row r="243" spans="45:45" x14ac:dyDescent="0.25">
      <c r="AS243">
        <f t="shared" si="7"/>
        <v>1995</v>
      </c>
    </row>
    <row r="244" spans="45:45" x14ac:dyDescent="0.25">
      <c r="AS244">
        <f t="shared" si="7"/>
        <v>1996</v>
      </c>
    </row>
    <row r="245" spans="45:45" x14ac:dyDescent="0.25">
      <c r="AS245">
        <f t="shared" si="7"/>
        <v>1997</v>
      </c>
    </row>
    <row r="246" spans="45:45" x14ac:dyDescent="0.25">
      <c r="AS246">
        <f t="shared" si="7"/>
        <v>1998</v>
      </c>
    </row>
    <row r="247" spans="45:45" x14ac:dyDescent="0.25">
      <c r="AS247">
        <f t="shared" si="7"/>
        <v>1999</v>
      </c>
    </row>
    <row r="248" spans="45:45" x14ac:dyDescent="0.25">
      <c r="AS248">
        <f t="shared" si="7"/>
        <v>2000</v>
      </c>
    </row>
    <row r="249" spans="45:45" x14ac:dyDescent="0.25">
      <c r="AS249">
        <f t="shared" si="7"/>
        <v>2001</v>
      </c>
    </row>
    <row r="250" spans="45:45" x14ac:dyDescent="0.25">
      <c r="AS250">
        <f t="shared" si="7"/>
        <v>2002</v>
      </c>
    </row>
    <row r="251" spans="45:45" x14ac:dyDescent="0.25">
      <c r="AS251">
        <f t="shared" si="7"/>
        <v>2003</v>
      </c>
    </row>
    <row r="252" spans="45:45" x14ac:dyDescent="0.25">
      <c r="AS252">
        <f t="shared" si="7"/>
        <v>2004</v>
      </c>
    </row>
    <row r="253" spans="45:45" x14ac:dyDescent="0.25">
      <c r="AS253">
        <f t="shared" si="7"/>
        <v>2005</v>
      </c>
    </row>
    <row r="254" spans="45:45" x14ac:dyDescent="0.25">
      <c r="AS254">
        <f t="shared" si="7"/>
        <v>2006</v>
      </c>
    </row>
    <row r="255" spans="45:45" x14ac:dyDescent="0.25">
      <c r="AS255">
        <f t="shared" si="7"/>
        <v>2007</v>
      </c>
    </row>
    <row r="256" spans="45:45" x14ac:dyDescent="0.25">
      <c r="AS256">
        <f t="shared" si="7"/>
        <v>2008</v>
      </c>
    </row>
    <row r="257" spans="45:45" x14ac:dyDescent="0.25">
      <c r="AS257">
        <f t="shared" si="7"/>
        <v>2009</v>
      </c>
    </row>
    <row r="258" spans="45:45" x14ac:dyDescent="0.25">
      <c r="AS258">
        <f t="shared" si="7"/>
        <v>2010</v>
      </c>
    </row>
    <row r="259" spans="45:45" x14ac:dyDescent="0.25">
      <c r="AS259">
        <f t="shared" si="7"/>
        <v>2011</v>
      </c>
    </row>
    <row r="260" spans="45:45" x14ac:dyDescent="0.25">
      <c r="AS260">
        <f t="shared" ref="AS260:AS323" si="8">AS259+1</f>
        <v>2012</v>
      </c>
    </row>
    <row r="261" spans="45:45" x14ac:dyDescent="0.25">
      <c r="AS261">
        <f t="shared" si="8"/>
        <v>2013</v>
      </c>
    </row>
    <row r="262" spans="45:45" x14ac:dyDescent="0.25">
      <c r="AS262">
        <f t="shared" si="8"/>
        <v>2014</v>
      </c>
    </row>
    <row r="263" spans="45:45" x14ac:dyDescent="0.25">
      <c r="AS263">
        <f t="shared" si="8"/>
        <v>2015</v>
      </c>
    </row>
    <row r="264" spans="45:45" x14ac:dyDescent="0.25">
      <c r="AS264">
        <f t="shared" si="8"/>
        <v>2016</v>
      </c>
    </row>
    <row r="265" spans="45:45" x14ac:dyDescent="0.25">
      <c r="AS265">
        <f t="shared" si="8"/>
        <v>2017</v>
      </c>
    </row>
    <row r="266" spans="45:45" x14ac:dyDescent="0.25">
      <c r="AS266">
        <f t="shared" si="8"/>
        <v>2018</v>
      </c>
    </row>
    <row r="267" spans="45:45" x14ac:dyDescent="0.25">
      <c r="AS267">
        <f t="shared" si="8"/>
        <v>2019</v>
      </c>
    </row>
    <row r="268" spans="45:45" x14ac:dyDescent="0.25">
      <c r="AS268">
        <f t="shared" si="8"/>
        <v>2020</v>
      </c>
    </row>
    <row r="269" spans="45:45" x14ac:dyDescent="0.25">
      <c r="AS269">
        <f t="shared" si="8"/>
        <v>2021</v>
      </c>
    </row>
    <row r="270" spans="45:45" x14ac:dyDescent="0.25">
      <c r="AS270">
        <f t="shared" si="8"/>
        <v>2022</v>
      </c>
    </row>
    <row r="271" spans="45:45" x14ac:dyDescent="0.25">
      <c r="AS271">
        <f t="shared" si="8"/>
        <v>2023</v>
      </c>
    </row>
    <row r="272" spans="45:45" x14ac:dyDescent="0.25">
      <c r="AS272">
        <f t="shared" si="8"/>
        <v>2024</v>
      </c>
    </row>
    <row r="273" spans="45:45" x14ac:dyDescent="0.25">
      <c r="AS273">
        <f t="shared" si="8"/>
        <v>2025</v>
      </c>
    </row>
    <row r="274" spans="45:45" x14ac:dyDescent="0.25">
      <c r="AS274">
        <f t="shared" si="8"/>
        <v>2026</v>
      </c>
    </row>
    <row r="275" spans="45:45" x14ac:dyDescent="0.25">
      <c r="AS275">
        <f t="shared" si="8"/>
        <v>2027</v>
      </c>
    </row>
    <row r="276" spans="45:45" x14ac:dyDescent="0.25">
      <c r="AS276">
        <f t="shared" si="8"/>
        <v>2028</v>
      </c>
    </row>
    <row r="277" spans="45:45" x14ac:dyDescent="0.25">
      <c r="AS277">
        <f t="shared" si="8"/>
        <v>2029</v>
      </c>
    </row>
    <row r="278" spans="45:45" x14ac:dyDescent="0.25">
      <c r="AS278">
        <f t="shared" si="8"/>
        <v>2030</v>
      </c>
    </row>
    <row r="279" spans="45:45" x14ac:dyDescent="0.25">
      <c r="AS279">
        <f t="shared" si="8"/>
        <v>2031</v>
      </c>
    </row>
    <row r="280" spans="45:45" x14ac:dyDescent="0.25">
      <c r="AS280">
        <f t="shared" si="8"/>
        <v>2032</v>
      </c>
    </row>
    <row r="281" spans="45:45" x14ac:dyDescent="0.25">
      <c r="AS281">
        <f t="shared" si="8"/>
        <v>2033</v>
      </c>
    </row>
    <row r="282" spans="45:45" x14ac:dyDescent="0.25">
      <c r="AS282">
        <f t="shared" si="8"/>
        <v>2034</v>
      </c>
    </row>
    <row r="283" spans="45:45" x14ac:dyDescent="0.25">
      <c r="AS283">
        <f t="shared" si="8"/>
        <v>2035</v>
      </c>
    </row>
    <row r="284" spans="45:45" x14ac:dyDescent="0.25">
      <c r="AS284">
        <f t="shared" si="8"/>
        <v>2036</v>
      </c>
    </row>
    <row r="285" spans="45:45" x14ac:dyDescent="0.25">
      <c r="AS285">
        <f t="shared" si="8"/>
        <v>2037</v>
      </c>
    </row>
    <row r="286" spans="45:45" x14ac:dyDescent="0.25">
      <c r="AS286">
        <f t="shared" si="8"/>
        <v>2038</v>
      </c>
    </row>
    <row r="287" spans="45:45" x14ac:dyDescent="0.25">
      <c r="AS287">
        <f t="shared" si="8"/>
        <v>2039</v>
      </c>
    </row>
    <row r="288" spans="45:45" x14ac:dyDescent="0.25">
      <c r="AS288">
        <f t="shared" si="8"/>
        <v>2040</v>
      </c>
    </row>
    <row r="289" spans="45:45" x14ac:dyDescent="0.25">
      <c r="AS289">
        <f t="shared" si="8"/>
        <v>2041</v>
      </c>
    </row>
    <row r="290" spans="45:45" x14ac:dyDescent="0.25">
      <c r="AS290">
        <f t="shared" si="8"/>
        <v>2042</v>
      </c>
    </row>
    <row r="291" spans="45:45" x14ac:dyDescent="0.25">
      <c r="AS291">
        <f t="shared" si="8"/>
        <v>2043</v>
      </c>
    </row>
    <row r="292" spans="45:45" x14ac:dyDescent="0.25">
      <c r="AS292">
        <f t="shared" si="8"/>
        <v>2044</v>
      </c>
    </row>
    <row r="293" spans="45:45" x14ac:dyDescent="0.25">
      <c r="AS293">
        <f t="shared" si="8"/>
        <v>2045</v>
      </c>
    </row>
    <row r="294" spans="45:45" x14ac:dyDescent="0.25">
      <c r="AS294">
        <f t="shared" si="8"/>
        <v>2046</v>
      </c>
    </row>
    <row r="295" spans="45:45" x14ac:dyDescent="0.25">
      <c r="AS295">
        <f t="shared" si="8"/>
        <v>2047</v>
      </c>
    </row>
    <row r="296" spans="45:45" x14ac:dyDescent="0.25">
      <c r="AS296">
        <f t="shared" si="8"/>
        <v>2048</v>
      </c>
    </row>
    <row r="297" spans="45:45" x14ac:dyDescent="0.25">
      <c r="AS297">
        <f t="shared" si="8"/>
        <v>2049</v>
      </c>
    </row>
    <row r="298" spans="45:45" x14ac:dyDescent="0.25">
      <c r="AS298">
        <f t="shared" si="8"/>
        <v>2050</v>
      </c>
    </row>
    <row r="299" spans="45:45" x14ac:dyDescent="0.25">
      <c r="AS299">
        <f t="shared" si="8"/>
        <v>2051</v>
      </c>
    </row>
    <row r="300" spans="45:45" x14ac:dyDescent="0.25">
      <c r="AS300">
        <f t="shared" si="8"/>
        <v>2052</v>
      </c>
    </row>
    <row r="301" spans="45:45" x14ac:dyDescent="0.25">
      <c r="AS301">
        <f t="shared" si="8"/>
        <v>2053</v>
      </c>
    </row>
    <row r="302" spans="45:45" x14ac:dyDescent="0.25">
      <c r="AS302">
        <f t="shared" si="8"/>
        <v>2054</v>
      </c>
    </row>
    <row r="303" spans="45:45" x14ac:dyDescent="0.25">
      <c r="AS303">
        <f t="shared" si="8"/>
        <v>2055</v>
      </c>
    </row>
    <row r="304" spans="45:45" x14ac:dyDescent="0.25">
      <c r="AS304">
        <f t="shared" si="8"/>
        <v>2056</v>
      </c>
    </row>
    <row r="305" spans="45:45" x14ac:dyDescent="0.25">
      <c r="AS305">
        <f t="shared" si="8"/>
        <v>2057</v>
      </c>
    </row>
    <row r="306" spans="45:45" x14ac:dyDescent="0.25">
      <c r="AS306">
        <f t="shared" si="8"/>
        <v>2058</v>
      </c>
    </row>
    <row r="307" spans="45:45" x14ac:dyDescent="0.25">
      <c r="AS307">
        <f t="shared" si="8"/>
        <v>2059</v>
      </c>
    </row>
    <row r="308" spans="45:45" x14ac:dyDescent="0.25">
      <c r="AS308">
        <f t="shared" si="8"/>
        <v>2060</v>
      </c>
    </row>
    <row r="309" spans="45:45" x14ac:dyDescent="0.25">
      <c r="AS309">
        <f t="shared" si="8"/>
        <v>2061</v>
      </c>
    </row>
    <row r="310" spans="45:45" x14ac:dyDescent="0.25">
      <c r="AS310">
        <f t="shared" si="8"/>
        <v>2062</v>
      </c>
    </row>
    <row r="311" spans="45:45" x14ac:dyDescent="0.25">
      <c r="AS311">
        <f t="shared" si="8"/>
        <v>2063</v>
      </c>
    </row>
    <row r="312" spans="45:45" x14ac:dyDescent="0.25">
      <c r="AS312">
        <f t="shared" si="8"/>
        <v>2064</v>
      </c>
    </row>
    <row r="313" spans="45:45" x14ac:dyDescent="0.25">
      <c r="AS313">
        <f t="shared" si="8"/>
        <v>2065</v>
      </c>
    </row>
    <row r="314" spans="45:45" x14ac:dyDescent="0.25">
      <c r="AS314">
        <f t="shared" si="8"/>
        <v>2066</v>
      </c>
    </row>
    <row r="315" spans="45:45" x14ac:dyDescent="0.25">
      <c r="AS315">
        <f t="shared" si="8"/>
        <v>2067</v>
      </c>
    </row>
    <row r="316" spans="45:45" x14ac:dyDescent="0.25">
      <c r="AS316">
        <f t="shared" si="8"/>
        <v>2068</v>
      </c>
    </row>
    <row r="317" spans="45:45" x14ac:dyDescent="0.25">
      <c r="AS317">
        <f t="shared" si="8"/>
        <v>2069</v>
      </c>
    </row>
    <row r="318" spans="45:45" x14ac:dyDescent="0.25">
      <c r="AS318">
        <f t="shared" si="8"/>
        <v>2070</v>
      </c>
    </row>
    <row r="319" spans="45:45" x14ac:dyDescent="0.25">
      <c r="AS319">
        <f t="shared" si="8"/>
        <v>2071</v>
      </c>
    </row>
    <row r="320" spans="45:45" x14ac:dyDescent="0.25">
      <c r="AS320">
        <f t="shared" si="8"/>
        <v>2072</v>
      </c>
    </row>
    <row r="321" spans="45:45" x14ac:dyDescent="0.25">
      <c r="AS321">
        <f t="shared" si="8"/>
        <v>2073</v>
      </c>
    </row>
    <row r="322" spans="45:45" x14ac:dyDescent="0.25">
      <c r="AS322">
        <f t="shared" si="8"/>
        <v>2074</v>
      </c>
    </row>
    <row r="323" spans="45:45" x14ac:dyDescent="0.25">
      <c r="AS323">
        <f t="shared" si="8"/>
        <v>2075</v>
      </c>
    </row>
    <row r="324" spans="45:45" x14ac:dyDescent="0.25">
      <c r="AS324">
        <f t="shared" ref="AS324:AS387" si="9">AS323+1</f>
        <v>2076</v>
      </c>
    </row>
    <row r="325" spans="45:45" x14ac:dyDescent="0.25">
      <c r="AS325">
        <f t="shared" si="9"/>
        <v>2077</v>
      </c>
    </row>
    <row r="326" spans="45:45" x14ac:dyDescent="0.25">
      <c r="AS326">
        <f t="shared" si="9"/>
        <v>2078</v>
      </c>
    </row>
    <row r="327" spans="45:45" x14ac:dyDescent="0.25">
      <c r="AS327">
        <f t="shared" si="9"/>
        <v>2079</v>
      </c>
    </row>
    <row r="328" spans="45:45" x14ac:dyDescent="0.25">
      <c r="AS328">
        <f t="shared" si="9"/>
        <v>2080</v>
      </c>
    </row>
    <row r="329" spans="45:45" x14ac:dyDescent="0.25">
      <c r="AS329">
        <f t="shared" si="9"/>
        <v>2081</v>
      </c>
    </row>
    <row r="330" spans="45:45" x14ac:dyDescent="0.25">
      <c r="AS330">
        <f t="shared" si="9"/>
        <v>2082</v>
      </c>
    </row>
    <row r="331" spans="45:45" x14ac:dyDescent="0.25">
      <c r="AS331">
        <f t="shared" si="9"/>
        <v>2083</v>
      </c>
    </row>
    <row r="332" spans="45:45" x14ac:dyDescent="0.25">
      <c r="AS332">
        <f t="shared" si="9"/>
        <v>2084</v>
      </c>
    </row>
    <row r="333" spans="45:45" x14ac:dyDescent="0.25">
      <c r="AS333">
        <f t="shared" si="9"/>
        <v>2085</v>
      </c>
    </row>
    <row r="334" spans="45:45" x14ac:dyDescent="0.25">
      <c r="AS334">
        <f t="shared" si="9"/>
        <v>2086</v>
      </c>
    </row>
    <row r="335" spans="45:45" x14ac:dyDescent="0.25">
      <c r="AS335">
        <f t="shared" si="9"/>
        <v>2087</v>
      </c>
    </row>
    <row r="336" spans="45:45" x14ac:dyDescent="0.25">
      <c r="AS336">
        <f t="shared" si="9"/>
        <v>2088</v>
      </c>
    </row>
    <row r="337" spans="45:45" x14ac:dyDescent="0.25">
      <c r="AS337">
        <f t="shared" si="9"/>
        <v>2089</v>
      </c>
    </row>
    <row r="338" spans="45:45" x14ac:dyDescent="0.25">
      <c r="AS338">
        <f t="shared" si="9"/>
        <v>2090</v>
      </c>
    </row>
    <row r="339" spans="45:45" x14ac:dyDescent="0.25">
      <c r="AS339">
        <f t="shared" si="9"/>
        <v>2091</v>
      </c>
    </row>
    <row r="340" spans="45:45" x14ac:dyDescent="0.25">
      <c r="AS340">
        <f t="shared" si="9"/>
        <v>2092</v>
      </c>
    </row>
    <row r="341" spans="45:45" x14ac:dyDescent="0.25">
      <c r="AS341">
        <f t="shared" si="9"/>
        <v>2093</v>
      </c>
    </row>
    <row r="342" spans="45:45" x14ac:dyDescent="0.25">
      <c r="AS342">
        <f t="shared" si="9"/>
        <v>2094</v>
      </c>
    </row>
    <row r="343" spans="45:45" x14ac:dyDescent="0.25">
      <c r="AS343">
        <f t="shared" si="9"/>
        <v>2095</v>
      </c>
    </row>
    <row r="344" spans="45:45" x14ac:dyDescent="0.25">
      <c r="AS344">
        <f t="shared" si="9"/>
        <v>2096</v>
      </c>
    </row>
    <row r="345" spans="45:45" x14ac:dyDescent="0.25">
      <c r="AS345">
        <f t="shared" si="9"/>
        <v>2097</v>
      </c>
    </row>
    <row r="346" spans="45:45" x14ac:dyDescent="0.25">
      <c r="AS346">
        <f t="shared" si="9"/>
        <v>2098</v>
      </c>
    </row>
    <row r="347" spans="45:45" x14ac:dyDescent="0.25">
      <c r="AS347">
        <f t="shared" si="9"/>
        <v>2099</v>
      </c>
    </row>
    <row r="348" spans="45:45" x14ac:dyDescent="0.25">
      <c r="AS348">
        <f t="shared" si="9"/>
        <v>2100</v>
      </c>
    </row>
    <row r="349" spans="45:45" x14ac:dyDescent="0.25">
      <c r="AS349">
        <f t="shared" si="9"/>
        <v>2101</v>
      </c>
    </row>
    <row r="350" spans="45:45" x14ac:dyDescent="0.25">
      <c r="AS350">
        <f t="shared" si="9"/>
        <v>2102</v>
      </c>
    </row>
    <row r="351" spans="45:45" x14ac:dyDescent="0.25">
      <c r="AS351">
        <f t="shared" si="9"/>
        <v>2103</v>
      </c>
    </row>
    <row r="352" spans="45:45" x14ac:dyDescent="0.25">
      <c r="AS352">
        <f t="shared" si="9"/>
        <v>2104</v>
      </c>
    </row>
    <row r="353" spans="45:45" x14ac:dyDescent="0.25">
      <c r="AS353">
        <f t="shared" si="9"/>
        <v>2105</v>
      </c>
    </row>
    <row r="354" spans="45:45" x14ac:dyDescent="0.25">
      <c r="AS354">
        <f t="shared" si="9"/>
        <v>2106</v>
      </c>
    </row>
    <row r="355" spans="45:45" x14ac:dyDescent="0.25">
      <c r="AS355">
        <f t="shared" si="9"/>
        <v>2107</v>
      </c>
    </row>
    <row r="356" spans="45:45" x14ac:dyDescent="0.25">
      <c r="AS356">
        <f t="shared" si="9"/>
        <v>2108</v>
      </c>
    </row>
    <row r="357" spans="45:45" x14ac:dyDescent="0.25">
      <c r="AS357">
        <f t="shared" si="9"/>
        <v>2109</v>
      </c>
    </row>
    <row r="358" spans="45:45" x14ac:dyDescent="0.25">
      <c r="AS358">
        <f t="shared" si="9"/>
        <v>2110</v>
      </c>
    </row>
    <row r="359" spans="45:45" x14ac:dyDescent="0.25">
      <c r="AS359">
        <f t="shared" si="9"/>
        <v>2111</v>
      </c>
    </row>
    <row r="360" spans="45:45" x14ac:dyDescent="0.25">
      <c r="AS360">
        <f t="shared" si="9"/>
        <v>2112</v>
      </c>
    </row>
    <row r="361" spans="45:45" x14ac:dyDescent="0.25">
      <c r="AS361">
        <f t="shared" si="9"/>
        <v>2113</v>
      </c>
    </row>
    <row r="362" spans="45:45" x14ac:dyDescent="0.25">
      <c r="AS362">
        <f t="shared" si="9"/>
        <v>2114</v>
      </c>
    </row>
    <row r="363" spans="45:45" x14ac:dyDescent="0.25">
      <c r="AS363">
        <f t="shared" si="9"/>
        <v>2115</v>
      </c>
    </row>
    <row r="364" spans="45:45" x14ac:dyDescent="0.25">
      <c r="AS364">
        <f t="shared" si="9"/>
        <v>2116</v>
      </c>
    </row>
    <row r="365" spans="45:45" x14ac:dyDescent="0.25">
      <c r="AS365">
        <f t="shared" si="9"/>
        <v>2117</v>
      </c>
    </row>
    <row r="366" spans="45:45" x14ac:dyDescent="0.25">
      <c r="AS366">
        <f t="shared" si="9"/>
        <v>2118</v>
      </c>
    </row>
    <row r="367" spans="45:45" x14ac:dyDescent="0.25">
      <c r="AS367">
        <f t="shared" si="9"/>
        <v>2119</v>
      </c>
    </row>
    <row r="368" spans="45:45" x14ac:dyDescent="0.25">
      <c r="AS368">
        <f t="shared" si="9"/>
        <v>2120</v>
      </c>
    </row>
    <row r="369" spans="45:45" x14ac:dyDescent="0.25">
      <c r="AS369">
        <f t="shared" si="9"/>
        <v>2121</v>
      </c>
    </row>
    <row r="370" spans="45:45" x14ac:dyDescent="0.25">
      <c r="AS370">
        <f t="shared" si="9"/>
        <v>2122</v>
      </c>
    </row>
    <row r="371" spans="45:45" x14ac:dyDescent="0.25">
      <c r="AS371">
        <f t="shared" si="9"/>
        <v>2123</v>
      </c>
    </row>
    <row r="372" spans="45:45" x14ac:dyDescent="0.25">
      <c r="AS372">
        <f t="shared" si="9"/>
        <v>2124</v>
      </c>
    </row>
    <row r="373" spans="45:45" x14ac:dyDescent="0.25">
      <c r="AS373">
        <f t="shared" si="9"/>
        <v>2125</v>
      </c>
    </row>
    <row r="374" spans="45:45" x14ac:dyDescent="0.25">
      <c r="AS374">
        <f t="shared" si="9"/>
        <v>2126</v>
      </c>
    </row>
    <row r="375" spans="45:45" x14ac:dyDescent="0.25">
      <c r="AS375">
        <f t="shared" si="9"/>
        <v>2127</v>
      </c>
    </row>
    <row r="376" spans="45:45" x14ac:dyDescent="0.25">
      <c r="AS376">
        <f t="shared" si="9"/>
        <v>2128</v>
      </c>
    </row>
    <row r="377" spans="45:45" x14ac:dyDescent="0.25">
      <c r="AS377">
        <f t="shared" si="9"/>
        <v>2129</v>
      </c>
    </row>
    <row r="378" spans="45:45" x14ac:dyDescent="0.25">
      <c r="AS378">
        <f t="shared" si="9"/>
        <v>2130</v>
      </c>
    </row>
    <row r="379" spans="45:45" x14ac:dyDescent="0.25">
      <c r="AS379">
        <f t="shared" si="9"/>
        <v>2131</v>
      </c>
    </row>
    <row r="380" spans="45:45" x14ac:dyDescent="0.25">
      <c r="AS380">
        <f t="shared" si="9"/>
        <v>2132</v>
      </c>
    </row>
    <row r="381" spans="45:45" x14ac:dyDescent="0.25">
      <c r="AS381">
        <f t="shared" si="9"/>
        <v>2133</v>
      </c>
    </row>
    <row r="382" spans="45:45" x14ac:dyDescent="0.25">
      <c r="AS382">
        <f t="shared" si="9"/>
        <v>2134</v>
      </c>
    </row>
    <row r="383" spans="45:45" x14ac:dyDescent="0.25">
      <c r="AS383">
        <f t="shared" si="9"/>
        <v>2135</v>
      </c>
    </row>
    <row r="384" spans="45:45" x14ac:dyDescent="0.25">
      <c r="AS384">
        <f t="shared" si="9"/>
        <v>2136</v>
      </c>
    </row>
    <row r="385" spans="45:45" x14ac:dyDescent="0.25">
      <c r="AS385">
        <f t="shared" si="9"/>
        <v>2137</v>
      </c>
    </row>
    <row r="386" spans="45:45" x14ac:dyDescent="0.25">
      <c r="AS386">
        <f t="shared" si="9"/>
        <v>2138</v>
      </c>
    </row>
    <row r="387" spans="45:45" x14ac:dyDescent="0.25">
      <c r="AS387">
        <f t="shared" si="9"/>
        <v>2139</v>
      </c>
    </row>
    <row r="388" spans="45:45" x14ac:dyDescent="0.25">
      <c r="AS388">
        <f t="shared" ref="AS388:AS451" si="10">AS387+1</f>
        <v>2140</v>
      </c>
    </row>
    <row r="389" spans="45:45" x14ac:dyDescent="0.25">
      <c r="AS389">
        <f t="shared" si="10"/>
        <v>2141</v>
      </c>
    </row>
    <row r="390" spans="45:45" x14ac:dyDescent="0.25">
      <c r="AS390">
        <f t="shared" si="10"/>
        <v>2142</v>
      </c>
    </row>
    <row r="391" spans="45:45" x14ac:dyDescent="0.25">
      <c r="AS391">
        <f t="shared" si="10"/>
        <v>2143</v>
      </c>
    </row>
    <row r="392" spans="45:45" x14ac:dyDescent="0.25">
      <c r="AS392">
        <f t="shared" si="10"/>
        <v>2144</v>
      </c>
    </row>
    <row r="393" spans="45:45" x14ac:dyDescent="0.25">
      <c r="AS393">
        <f t="shared" si="10"/>
        <v>2145</v>
      </c>
    </row>
    <row r="394" spans="45:45" x14ac:dyDescent="0.25">
      <c r="AS394">
        <f t="shared" si="10"/>
        <v>2146</v>
      </c>
    </row>
    <row r="395" spans="45:45" x14ac:dyDescent="0.25">
      <c r="AS395">
        <f t="shared" si="10"/>
        <v>2147</v>
      </c>
    </row>
    <row r="396" spans="45:45" x14ac:dyDescent="0.25">
      <c r="AS396">
        <f t="shared" si="10"/>
        <v>2148</v>
      </c>
    </row>
    <row r="397" spans="45:45" x14ac:dyDescent="0.25">
      <c r="AS397">
        <f t="shared" si="10"/>
        <v>2149</v>
      </c>
    </row>
    <row r="398" spans="45:45" x14ac:dyDescent="0.25">
      <c r="AS398">
        <f t="shared" si="10"/>
        <v>2150</v>
      </c>
    </row>
    <row r="399" spans="45:45" x14ac:dyDescent="0.25">
      <c r="AS399">
        <f t="shared" si="10"/>
        <v>2151</v>
      </c>
    </row>
    <row r="400" spans="45:45" x14ac:dyDescent="0.25">
      <c r="AS400">
        <f t="shared" si="10"/>
        <v>2152</v>
      </c>
    </row>
    <row r="401" spans="45:45" x14ac:dyDescent="0.25">
      <c r="AS401">
        <f t="shared" si="10"/>
        <v>2153</v>
      </c>
    </row>
    <row r="402" spans="45:45" x14ac:dyDescent="0.25">
      <c r="AS402">
        <f t="shared" si="10"/>
        <v>2154</v>
      </c>
    </row>
    <row r="403" spans="45:45" x14ac:dyDescent="0.25">
      <c r="AS403">
        <f t="shared" si="10"/>
        <v>2155</v>
      </c>
    </row>
    <row r="404" spans="45:45" x14ac:dyDescent="0.25">
      <c r="AS404">
        <f t="shared" si="10"/>
        <v>2156</v>
      </c>
    </row>
    <row r="405" spans="45:45" x14ac:dyDescent="0.25">
      <c r="AS405">
        <f t="shared" si="10"/>
        <v>2157</v>
      </c>
    </row>
    <row r="406" spans="45:45" x14ac:dyDescent="0.25">
      <c r="AS406">
        <f t="shared" si="10"/>
        <v>2158</v>
      </c>
    </row>
    <row r="407" spans="45:45" x14ac:dyDescent="0.25">
      <c r="AS407">
        <f t="shared" si="10"/>
        <v>2159</v>
      </c>
    </row>
    <row r="408" spans="45:45" x14ac:dyDescent="0.25">
      <c r="AS408">
        <f t="shared" si="10"/>
        <v>2160</v>
      </c>
    </row>
    <row r="409" spans="45:45" x14ac:dyDescent="0.25">
      <c r="AS409">
        <f t="shared" si="10"/>
        <v>2161</v>
      </c>
    </row>
    <row r="410" spans="45:45" x14ac:dyDescent="0.25">
      <c r="AS410">
        <f t="shared" si="10"/>
        <v>2162</v>
      </c>
    </row>
    <row r="411" spans="45:45" x14ac:dyDescent="0.25">
      <c r="AS411">
        <f t="shared" si="10"/>
        <v>2163</v>
      </c>
    </row>
    <row r="412" spans="45:45" x14ac:dyDescent="0.25">
      <c r="AS412">
        <f t="shared" si="10"/>
        <v>2164</v>
      </c>
    </row>
    <row r="413" spans="45:45" x14ac:dyDescent="0.25">
      <c r="AS413">
        <f t="shared" si="10"/>
        <v>2165</v>
      </c>
    </row>
    <row r="414" spans="45:45" x14ac:dyDescent="0.25">
      <c r="AS414">
        <f t="shared" si="10"/>
        <v>2166</v>
      </c>
    </row>
    <row r="415" spans="45:45" x14ac:dyDescent="0.25">
      <c r="AS415">
        <f t="shared" si="10"/>
        <v>2167</v>
      </c>
    </row>
    <row r="416" spans="45:45" x14ac:dyDescent="0.25">
      <c r="AS416">
        <f t="shared" si="10"/>
        <v>2168</v>
      </c>
    </row>
    <row r="417" spans="45:45" x14ac:dyDescent="0.25">
      <c r="AS417">
        <f t="shared" si="10"/>
        <v>2169</v>
      </c>
    </row>
    <row r="418" spans="45:45" x14ac:dyDescent="0.25">
      <c r="AS418">
        <f t="shared" si="10"/>
        <v>2170</v>
      </c>
    </row>
    <row r="419" spans="45:45" x14ac:dyDescent="0.25">
      <c r="AS419">
        <f t="shared" si="10"/>
        <v>2171</v>
      </c>
    </row>
    <row r="420" spans="45:45" x14ac:dyDescent="0.25">
      <c r="AS420">
        <f t="shared" si="10"/>
        <v>2172</v>
      </c>
    </row>
    <row r="421" spans="45:45" x14ac:dyDescent="0.25">
      <c r="AS421">
        <f t="shared" si="10"/>
        <v>2173</v>
      </c>
    </row>
    <row r="422" spans="45:45" x14ac:dyDescent="0.25">
      <c r="AS422">
        <f t="shared" si="10"/>
        <v>2174</v>
      </c>
    </row>
    <row r="423" spans="45:45" x14ac:dyDescent="0.25">
      <c r="AS423">
        <f t="shared" si="10"/>
        <v>2175</v>
      </c>
    </row>
    <row r="424" spans="45:45" x14ac:dyDescent="0.25">
      <c r="AS424">
        <f t="shared" si="10"/>
        <v>2176</v>
      </c>
    </row>
    <row r="425" spans="45:45" x14ac:dyDescent="0.25">
      <c r="AS425">
        <f t="shared" si="10"/>
        <v>2177</v>
      </c>
    </row>
    <row r="426" spans="45:45" x14ac:dyDescent="0.25">
      <c r="AS426">
        <f t="shared" si="10"/>
        <v>2178</v>
      </c>
    </row>
    <row r="427" spans="45:45" x14ac:dyDescent="0.25">
      <c r="AS427">
        <f t="shared" si="10"/>
        <v>2179</v>
      </c>
    </row>
    <row r="428" spans="45:45" x14ac:dyDescent="0.25">
      <c r="AS428">
        <f t="shared" si="10"/>
        <v>2180</v>
      </c>
    </row>
    <row r="429" spans="45:45" x14ac:dyDescent="0.25">
      <c r="AS429">
        <f t="shared" si="10"/>
        <v>2181</v>
      </c>
    </row>
    <row r="430" spans="45:45" x14ac:dyDescent="0.25">
      <c r="AS430">
        <f t="shared" si="10"/>
        <v>2182</v>
      </c>
    </row>
    <row r="431" spans="45:45" x14ac:dyDescent="0.25">
      <c r="AS431">
        <f t="shared" si="10"/>
        <v>2183</v>
      </c>
    </row>
    <row r="432" spans="45:45" x14ac:dyDescent="0.25">
      <c r="AS432">
        <f t="shared" si="10"/>
        <v>2184</v>
      </c>
    </row>
    <row r="433" spans="45:45" x14ac:dyDescent="0.25">
      <c r="AS433">
        <f t="shared" si="10"/>
        <v>2185</v>
      </c>
    </row>
    <row r="434" spans="45:45" x14ac:dyDescent="0.25">
      <c r="AS434">
        <f t="shared" si="10"/>
        <v>2186</v>
      </c>
    </row>
    <row r="435" spans="45:45" x14ac:dyDescent="0.25">
      <c r="AS435">
        <f t="shared" si="10"/>
        <v>2187</v>
      </c>
    </row>
    <row r="436" spans="45:45" x14ac:dyDescent="0.25">
      <c r="AS436">
        <f t="shared" si="10"/>
        <v>2188</v>
      </c>
    </row>
    <row r="437" spans="45:45" x14ac:dyDescent="0.25">
      <c r="AS437">
        <f t="shared" si="10"/>
        <v>2189</v>
      </c>
    </row>
    <row r="438" spans="45:45" x14ac:dyDescent="0.25">
      <c r="AS438">
        <f t="shared" si="10"/>
        <v>2190</v>
      </c>
    </row>
    <row r="439" spans="45:45" x14ac:dyDescent="0.25">
      <c r="AS439">
        <f t="shared" si="10"/>
        <v>2191</v>
      </c>
    </row>
    <row r="440" spans="45:45" x14ac:dyDescent="0.25">
      <c r="AS440">
        <f t="shared" si="10"/>
        <v>2192</v>
      </c>
    </row>
    <row r="441" spans="45:45" x14ac:dyDescent="0.25">
      <c r="AS441">
        <f t="shared" si="10"/>
        <v>2193</v>
      </c>
    </row>
    <row r="442" spans="45:45" x14ac:dyDescent="0.25">
      <c r="AS442">
        <f t="shared" si="10"/>
        <v>2194</v>
      </c>
    </row>
    <row r="443" spans="45:45" x14ac:dyDescent="0.25">
      <c r="AS443">
        <f t="shared" si="10"/>
        <v>2195</v>
      </c>
    </row>
    <row r="444" spans="45:45" x14ac:dyDescent="0.25">
      <c r="AS444">
        <f t="shared" si="10"/>
        <v>2196</v>
      </c>
    </row>
    <row r="445" spans="45:45" x14ac:dyDescent="0.25">
      <c r="AS445">
        <f t="shared" si="10"/>
        <v>2197</v>
      </c>
    </row>
    <row r="446" spans="45:45" x14ac:dyDescent="0.25">
      <c r="AS446">
        <f t="shared" si="10"/>
        <v>2198</v>
      </c>
    </row>
    <row r="447" spans="45:45" x14ac:dyDescent="0.25">
      <c r="AS447">
        <f t="shared" si="10"/>
        <v>2199</v>
      </c>
    </row>
    <row r="448" spans="45:45" x14ac:dyDescent="0.25">
      <c r="AS448">
        <f t="shared" si="10"/>
        <v>2200</v>
      </c>
    </row>
    <row r="449" spans="45:45" x14ac:dyDescent="0.25">
      <c r="AS449">
        <f t="shared" si="10"/>
        <v>2201</v>
      </c>
    </row>
    <row r="450" spans="45:45" x14ac:dyDescent="0.25">
      <c r="AS450">
        <f t="shared" si="10"/>
        <v>2202</v>
      </c>
    </row>
    <row r="451" spans="45:45" x14ac:dyDescent="0.25">
      <c r="AS451">
        <f t="shared" si="10"/>
        <v>2203</v>
      </c>
    </row>
    <row r="452" spans="45:45" x14ac:dyDescent="0.25">
      <c r="AS452">
        <f t="shared" ref="AS452:AS515" si="11">AS451+1</f>
        <v>2204</v>
      </c>
    </row>
    <row r="453" spans="45:45" x14ac:dyDescent="0.25">
      <c r="AS453">
        <f t="shared" si="11"/>
        <v>2205</v>
      </c>
    </row>
    <row r="454" spans="45:45" x14ac:dyDescent="0.25">
      <c r="AS454">
        <f t="shared" si="11"/>
        <v>2206</v>
      </c>
    </row>
    <row r="455" spans="45:45" x14ac:dyDescent="0.25">
      <c r="AS455">
        <f t="shared" si="11"/>
        <v>2207</v>
      </c>
    </row>
    <row r="456" spans="45:45" x14ac:dyDescent="0.25">
      <c r="AS456">
        <f t="shared" si="11"/>
        <v>2208</v>
      </c>
    </row>
    <row r="457" spans="45:45" x14ac:dyDescent="0.25">
      <c r="AS457">
        <f t="shared" si="11"/>
        <v>2209</v>
      </c>
    </row>
    <row r="458" spans="45:45" x14ac:dyDescent="0.25">
      <c r="AS458">
        <f t="shared" si="11"/>
        <v>2210</v>
      </c>
    </row>
    <row r="459" spans="45:45" x14ac:dyDescent="0.25">
      <c r="AS459">
        <f t="shared" si="11"/>
        <v>2211</v>
      </c>
    </row>
    <row r="460" spans="45:45" x14ac:dyDescent="0.25">
      <c r="AS460">
        <f t="shared" si="11"/>
        <v>2212</v>
      </c>
    </row>
    <row r="461" spans="45:45" x14ac:dyDescent="0.25">
      <c r="AS461">
        <f t="shared" si="11"/>
        <v>2213</v>
      </c>
    </row>
    <row r="462" spans="45:45" x14ac:dyDescent="0.25">
      <c r="AS462">
        <f t="shared" si="11"/>
        <v>2214</v>
      </c>
    </row>
    <row r="463" spans="45:45" x14ac:dyDescent="0.25">
      <c r="AS463">
        <f t="shared" si="11"/>
        <v>2215</v>
      </c>
    </row>
    <row r="464" spans="45:45" x14ac:dyDescent="0.25">
      <c r="AS464">
        <f t="shared" si="11"/>
        <v>2216</v>
      </c>
    </row>
    <row r="465" spans="45:45" x14ac:dyDescent="0.25">
      <c r="AS465">
        <f t="shared" si="11"/>
        <v>2217</v>
      </c>
    </row>
    <row r="466" spans="45:45" x14ac:dyDescent="0.25">
      <c r="AS466">
        <f t="shared" si="11"/>
        <v>2218</v>
      </c>
    </row>
    <row r="467" spans="45:45" x14ac:dyDescent="0.25">
      <c r="AS467">
        <f t="shared" si="11"/>
        <v>2219</v>
      </c>
    </row>
    <row r="468" spans="45:45" x14ac:dyDescent="0.25">
      <c r="AS468">
        <f t="shared" si="11"/>
        <v>2220</v>
      </c>
    </row>
    <row r="469" spans="45:45" x14ac:dyDescent="0.25">
      <c r="AS469">
        <f t="shared" si="11"/>
        <v>2221</v>
      </c>
    </row>
    <row r="470" spans="45:45" x14ac:dyDescent="0.25">
      <c r="AS470">
        <f t="shared" si="11"/>
        <v>2222</v>
      </c>
    </row>
    <row r="471" spans="45:45" x14ac:dyDescent="0.25">
      <c r="AS471">
        <f t="shared" si="11"/>
        <v>2223</v>
      </c>
    </row>
    <row r="472" spans="45:45" x14ac:dyDescent="0.25">
      <c r="AS472">
        <f t="shared" si="11"/>
        <v>2224</v>
      </c>
    </row>
    <row r="473" spans="45:45" x14ac:dyDescent="0.25">
      <c r="AS473">
        <f t="shared" si="11"/>
        <v>2225</v>
      </c>
    </row>
    <row r="474" spans="45:45" x14ac:dyDescent="0.25">
      <c r="AS474">
        <f t="shared" si="11"/>
        <v>2226</v>
      </c>
    </row>
    <row r="475" spans="45:45" x14ac:dyDescent="0.25">
      <c r="AS475">
        <f t="shared" si="11"/>
        <v>2227</v>
      </c>
    </row>
    <row r="476" spans="45:45" x14ac:dyDescent="0.25">
      <c r="AS476">
        <f t="shared" si="11"/>
        <v>2228</v>
      </c>
    </row>
    <row r="477" spans="45:45" x14ac:dyDescent="0.25">
      <c r="AS477">
        <f t="shared" si="11"/>
        <v>2229</v>
      </c>
    </row>
    <row r="478" spans="45:45" x14ac:dyDescent="0.25">
      <c r="AS478">
        <f t="shared" si="11"/>
        <v>2230</v>
      </c>
    </row>
    <row r="479" spans="45:45" x14ac:dyDescent="0.25">
      <c r="AS479">
        <f t="shared" si="11"/>
        <v>2231</v>
      </c>
    </row>
    <row r="480" spans="45:45" x14ac:dyDescent="0.25">
      <c r="AS480">
        <f t="shared" si="11"/>
        <v>2232</v>
      </c>
    </row>
    <row r="481" spans="45:45" x14ac:dyDescent="0.25">
      <c r="AS481">
        <f t="shared" si="11"/>
        <v>2233</v>
      </c>
    </row>
    <row r="482" spans="45:45" x14ac:dyDescent="0.25">
      <c r="AS482">
        <f t="shared" si="11"/>
        <v>2234</v>
      </c>
    </row>
    <row r="483" spans="45:45" x14ac:dyDescent="0.25">
      <c r="AS483">
        <f t="shared" si="11"/>
        <v>2235</v>
      </c>
    </row>
    <row r="484" spans="45:45" x14ac:dyDescent="0.25">
      <c r="AS484">
        <f t="shared" si="11"/>
        <v>2236</v>
      </c>
    </row>
    <row r="485" spans="45:45" x14ac:dyDescent="0.25">
      <c r="AS485">
        <f t="shared" si="11"/>
        <v>2237</v>
      </c>
    </row>
    <row r="486" spans="45:45" x14ac:dyDescent="0.25">
      <c r="AS486">
        <f t="shared" si="11"/>
        <v>2238</v>
      </c>
    </row>
    <row r="487" spans="45:45" x14ac:dyDescent="0.25">
      <c r="AS487">
        <f t="shared" si="11"/>
        <v>2239</v>
      </c>
    </row>
    <row r="488" spans="45:45" x14ac:dyDescent="0.25">
      <c r="AS488">
        <f t="shared" si="11"/>
        <v>2240</v>
      </c>
    </row>
    <row r="489" spans="45:45" x14ac:dyDescent="0.25">
      <c r="AS489">
        <f t="shared" si="11"/>
        <v>2241</v>
      </c>
    </row>
    <row r="490" spans="45:45" x14ac:dyDescent="0.25">
      <c r="AS490">
        <f t="shared" si="11"/>
        <v>2242</v>
      </c>
    </row>
    <row r="491" spans="45:45" x14ac:dyDescent="0.25">
      <c r="AS491">
        <f t="shared" si="11"/>
        <v>2243</v>
      </c>
    </row>
    <row r="492" spans="45:45" x14ac:dyDescent="0.25">
      <c r="AS492">
        <f t="shared" si="11"/>
        <v>2244</v>
      </c>
    </row>
    <row r="493" spans="45:45" x14ac:dyDescent="0.25">
      <c r="AS493">
        <f t="shared" si="11"/>
        <v>2245</v>
      </c>
    </row>
    <row r="494" spans="45:45" x14ac:dyDescent="0.25">
      <c r="AS494">
        <f t="shared" si="11"/>
        <v>2246</v>
      </c>
    </row>
    <row r="495" spans="45:45" x14ac:dyDescent="0.25">
      <c r="AS495">
        <f t="shared" si="11"/>
        <v>2247</v>
      </c>
    </row>
    <row r="496" spans="45:45" x14ac:dyDescent="0.25">
      <c r="AS496">
        <f t="shared" si="11"/>
        <v>2248</v>
      </c>
    </row>
    <row r="497" spans="45:45" x14ac:dyDescent="0.25">
      <c r="AS497">
        <f t="shared" si="11"/>
        <v>2249</v>
      </c>
    </row>
    <row r="498" spans="45:45" x14ac:dyDescent="0.25">
      <c r="AS498">
        <f t="shared" si="11"/>
        <v>2250</v>
      </c>
    </row>
    <row r="499" spans="45:45" x14ac:dyDescent="0.25">
      <c r="AS499">
        <f t="shared" si="11"/>
        <v>2251</v>
      </c>
    </row>
    <row r="500" spans="45:45" x14ac:dyDescent="0.25">
      <c r="AS500">
        <f t="shared" si="11"/>
        <v>2252</v>
      </c>
    </row>
    <row r="501" spans="45:45" x14ac:dyDescent="0.25">
      <c r="AS501">
        <f t="shared" si="11"/>
        <v>2253</v>
      </c>
    </row>
    <row r="502" spans="45:45" x14ac:dyDescent="0.25">
      <c r="AS502">
        <f t="shared" si="11"/>
        <v>2254</v>
      </c>
    </row>
    <row r="503" spans="45:45" x14ac:dyDescent="0.25">
      <c r="AS503">
        <f t="shared" si="11"/>
        <v>2255</v>
      </c>
    </row>
    <row r="504" spans="45:45" x14ac:dyDescent="0.25">
      <c r="AS504">
        <f t="shared" si="11"/>
        <v>2256</v>
      </c>
    </row>
    <row r="505" spans="45:45" x14ac:dyDescent="0.25">
      <c r="AS505">
        <f t="shared" si="11"/>
        <v>2257</v>
      </c>
    </row>
    <row r="506" spans="45:45" x14ac:dyDescent="0.25">
      <c r="AS506">
        <f t="shared" si="11"/>
        <v>2258</v>
      </c>
    </row>
    <row r="507" spans="45:45" x14ac:dyDescent="0.25">
      <c r="AS507">
        <f t="shared" si="11"/>
        <v>2259</v>
      </c>
    </row>
    <row r="508" spans="45:45" x14ac:dyDescent="0.25">
      <c r="AS508">
        <f t="shared" si="11"/>
        <v>2260</v>
      </c>
    </row>
    <row r="509" spans="45:45" x14ac:dyDescent="0.25">
      <c r="AS509">
        <f t="shared" si="11"/>
        <v>2261</v>
      </c>
    </row>
    <row r="510" spans="45:45" x14ac:dyDescent="0.25">
      <c r="AS510">
        <f t="shared" si="11"/>
        <v>2262</v>
      </c>
    </row>
    <row r="511" spans="45:45" x14ac:dyDescent="0.25">
      <c r="AS511">
        <f t="shared" si="11"/>
        <v>2263</v>
      </c>
    </row>
    <row r="512" spans="45:45" x14ac:dyDescent="0.25">
      <c r="AS512">
        <f t="shared" si="11"/>
        <v>2264</v>
      </c>
    </row>
    <row r="513" spans="45:45" x14ac:dyDescent="0.25">
      <c r="AS513">
        <f t="shared" si="11"/>
        <v>2265</v>
      </c>
    </row>
    <row r="514" spans="45:45" x14ac:dyDescent="0.25">
      <c r="AS514">
        <f t="shared" si="11"/>
        <v>2266</v>
      </c>
    </row>
    <row r="515" spans="45:45" x14ac:dyDescent="0.25">
      <c r="AS515">
        <f t="shared" si="11"/>
        <v>2267</v>
      </c>
    </row>
    <row r="516" spans="45:45" x14ac:dyDescent="0.25">
      <c r="AS516">
        <f t="shared" ref="AS516:AS579" si="12">AS515+1</f>
        <v>2268</v>
      </c>
    </row>
    <row r="517" spans="45:45" x14ac:dyDescent="0.25">
      <c r="AS517">
        <f t="shared" si="12"/>
        <v>2269</v>
      </c>
    </row>
    <row r="518" spans="45:45" x14ac:dyDescent="0.25">
      <c r="AS518">
        <f t="shared" si="12"/>
        <v>2270</v>
      </c>
    </row>
    <row r="519" spans="45:45" x14ac:dyDescent="0.25">
      <c r="AS519">
        <f t="shared" si="12"/>
        <v>2271</v>
      </c>
    </row>
    <row r="520" spans="45:45" x14ac:dyDescent="0.25">
      <c r="AS520">
        <f t="shared" si="12"/>
        <v>2272</v>
      </c>
    </row>
    <row r="521" spans="45:45" x14ac:dyDescent="0.25">
      <c r="AS521">
        <f t="shared" si="12"/>
        <v>2273</v>
      </c>
    </row>
    <row r="522" spans="45:45" x14ac:dyDescent="0.25">
      <c r="AS522">
        <f t="shared" si="12"/>
        <v>2274</v>
      </c>
    </row>
    <row r="523" spans="45:45" x14ac:dyDescent="0.25">
      <c r="AS523">
        <f t="shared" si="12"/>
        <v>2275</v>
      </c>
    </row>
    <row r="524" spans="45:45" x14ac:dyDescent="0.25">
      <c r="AS524">
        <f t="shared" si="12"/>
        <v>2276</v>
      </c>
    </row>
    <row r="525" spans="45:45" x14ac:dyDescent="0.25">
      <c r="AS525">
        <f t="shared" si="12"/>
        <v>2277</v>
      </c>
    </row>
    <row r="526" spans="45:45" x14ac:dyDescent="0.25">
      <c r="AS526">
        <f t="shared" si="12"/>
        <v>2278</v>
      </c>
    </row>
    <row r="527" spans="45:45" x14ac:dyDescent="0.25">
      <c r="AS527">
        <f t="shared" si="12"/>
        <v>2279</v>
      </c>
    </row>
    <row r="528" spans="45:45" x14ac:dyDescent="0.25">
      <c r="AS528">
        <f t="shared" si="12"/>
        <v>2280</v>
      </c>
    </row>
    <row r="529" spans="45:45" x14ac:dyDescent="0.25">
      <c r="AS529">
        <f t="shared" si="12"/>
        <v>2281</v>
      </c>
    </row>
    <row r="530" spans="45:45" x14ac:dyDescent="0.25">
      <c r="AS530">
        <f t="shared" si="12"/>
        <v>2282</v>
      </c>
    </row>
    <row r="531" spans="45:45" x14ac:dyDescent="0.25">
      <c r="AS531">
        <f t="shared" si="12"/>
        <v>2283</v>
      </c>
    </row>
    <row r="532" spans="45:45" x14ac:dyDescent="0.25">
      <c r="AS532">
        <f t="shared" si="12"/>
        <v>2284</v>
      </c>
    </row>
    <row r="533" spans="45:45" x14ac:dyDescent="0.25">
      <c r="AS533">
        <f t="shared" si="12"/>
        <v>2285</v>
      </c>
    </row>
    <row r="534" spans="45:45" x14ac:dyDescent="0.25">
      <c r="AS534">
        <f t="shared" si="12"/>
        <v>2286</v>
      </c>
    </row>
    <row r="535" spans="45:45" x14ac:dyDescent="0.25">
      <c r="AS535">
        <f t="shared" si="12"/>
        <v>2287</v>
      </c>
    </row>
    <row r="536" spans="45:45" x14ac:dyDescent="0.25">
      <c r="AS536">
        <f t="shared" si="12"/>
        <v>2288</v>
      </c>
    </row>
    <row r="537" spans="45:45" x14ac:dyDescent="0.25">
      <c r="AS537">
        <f t="shared" si="12"/>
        <v>2289</v>
      </c>
    </row>
    <row r="538" spans="45:45" x14ac:dyDescent="0.25">
      <c r="AS538">
        <f t="shared" si="12"/>
        <v>2290</v>
      </c>
    </row>
    <row r="539" spans="45:45" x14ac:dyDescent="0.25">
      <c r="AS539">
        <f t="shared" si="12"/>
        <v>2291</v>
      </c>
    </row>
    <row r="540" spans="45:45" x14ac:dyDescent="0.25">
      <c r="AS540">
        <f t="shared" si="12"/>
        <v>2292</v>
      </c>
    </row>
    <row r="541" spans="45:45" x14ac:dyDescent="0.25">
      <c r="AS541">
        <f t="shared" si="12"/>
        <v>2293</v>
      </c>
    </row>
    <row r="542" spans="45:45" x14ac:dyDescent="0.25">
      <c r="AS542">
        <f t="shared" si="12"/>
        <v>2294</v>
      </c>
    </row>
    <row r="543" spans="45:45" x14ac:dyDescent="0.25">
      <c r="AS543">
        <f t="shared" si="12"/>
        <v>2295</v>
      </c>
    </row>
    <row r="544" spans="45:45" x14ac:dyDescent="0.25">
      <c r="AS544">
        <f t="shared" si="12"/>
        <v>2296</v>
      </c>
    </row>
    <row r="545" spans="45:45" x14ac:dyDescent="0.25">
      <c r="AS545">
        <f t="shared" si="12"/>
        <v>2297</v>
      </c>
    </row>
    <row r="546" spans="45:45" x14ac:dyDescent="0.25">
      <c r="AS546">
        <f t="shared" si="12"/>
        <v>2298</v>
      </c>
    </row>
    <row r="547" spans="45:45" x14ac:dyDescent="0.25">
      <c r="AS547">
        <f t="shared" si="12"/>
        <v>2299</v>
      </c>
    </row>
    <row r="548" spans="45:45" x14ac:dyDescent="0.25">
      <c r="AS548">
        <f t="shared" si="12"/>
        <v>2300</v>
      </c>
    </row>
    <row r="549" spans="45:45" x14ac:dyDescent="0.25">
      <c r="AS549">
        <f t="shared" si="12"/>
        <v>2301</v>
      </c>
    </row>
    <row r="550" spans="45:45" x14ac:dyDescent="0.25">
      <c r="AS550">
        <f t="shared" si="12"/>
        <v>2302</v>
      </c>
    </row>
    <row r="551" spans="45:45" x14ac:dyDescent="0.25">
      <c r="AS551">
        <f t="shared" si="12"/>
        <v>2303</v>
      </c>
    </row>
    <row r="552" spans="45:45" x14ac:dyDescent="0.25">
      <c r="AS552">
        <f t="shared" si="12"/>
        <v>2304</v>
      </c>
    </row>
    <row r="553" spans="45:45" x14ac:dyDescent="0.25">
      <c r="AS553">
        <f t="shared" si="12"/>
        <v>2305</v>
      </c>
    </row>
    <row r="554" spans="45:45" x14ac:dyDescent="0.25">
      <c r="AS554">
        <f t="shared" si="12"/>
        <v>2306</v>
      </c>
    </row>
    <row r="555" spans="45:45" x14ac:dyDescent="0.25">
      <c r="AS555">
        <f t="shared" si="12"/>
        <v>2307</v>
      </c>
    </row>
    <row r="556" spans="45:45" x14ac:dyDescent="0.25">
      <c r="AS556">
        <f t="shared" si="12"/>
        <v>2308</v>
      </c>
    </row>
    <row r="557" spans="45:45" x14ac:dyDescent="0.25">
      <c r="AS557">
        <f t="shared" si="12"/>
        <v>2309</v>
      </c>
    </row>
    <row r="558" spans="45:45" x14ac:dyDescent="0.25">
      <c r="AS558">
        <f t="shared" si="12"/>
        <v>2310</v>
      </c>
    </row>
    <row r="559" spans="45:45" x14ac:dyDescent="0.25">
      <c r="AS559">
        <f t="shared" si="12"/>
        <v>2311</v>
      </c>
    </row>
    <row r="560" spans="45:45" x14ac:dyDescent="0.25">
      <c r="AS560">
        <f t="shared" si="12"/>
        <v>2312</v>
      </c>
    </row>
    <row r="561" spans="45:45" x14ac:dyDescent="0.25">
      <c r="AS561">
        <f t="shared" si="12"/>
        <v>2313</v>
      </c>
    </row>
    <row r="562" spans="45:45" x14ac:dyDescent="0.25">
      <c r="AS562">
        <f t="shared" si="12"/>
        <v>2314</v>
      </c>
    </row>
    <row r="563" spans="45:45" x14ac:dyDescent="0.25">
      <c r="AS563">
        <f t="shared" si="12"/>
        <v>2315</v>
      </c>
    </row>
    <row r="564" spans="45:45" x14ac:dyDescent="0.25">
      <c r="AS564">
        <f t="shared" si="12"/>
        <v>2316</v>
      </c>
    </row>
    <row r="565" spans="45:45" x14ac:dyDescent="0.25">
      <c r="AS565">
        <f t="shared" si="12"/>
        <v>2317</v>
      </c>
    </row>
    <row r="566" spans="45:45" x14ac:dyDescent="0.25">
      <c r="AS566">
        <f t="shared" si="12"/>
        <v>2318</v>
      </c>
    </row>
    <row r="567" spans="45:45" x14ac:dyDescent="0.25">
      <c r="AS567">
        <f t="shared" si="12"/>
        <v>2319</v>
      </c>
    </row>
    <row r="568" spans="45:45" x14ac:dyDescent="0.25">
      <c r="AS568">
        <f t="shared" si="12"/>
        <v>2320</v>
      </c>
    </row>
    <row r="569" spans="45:45" x14ac:dyDescent="0.25">
      <c r="AS569">
        <f t="shared" si="12"/>
        <v>2321</v>
      </c>
    </row>
    <row r="570" spans="45:45" x14ac:dyDescent="0.25">
      <c r="AS570">
        <f t="shared" si="12"/>
        <v>2322</v>
      </c>
    </row>
    <row r="571" spans="45:45" x14ac:dyDescent="0.25">
      <c r="AS571">
        <f t="shared" si="12"/>
        <v>2323</v>
      </c>
    </row>
    <row r="572" spans="45:45" x14ac:dyDescent="0.25">
      <c r="AS572">
        <f t="shared" si="12"/>
        <v>2324</v>
      </c>
    </row>
    <row r="573" spans="45:45" x14ac:dyDescent="0.25">
      <c r="AS573">
        <f t="shared" si="12"/>
        <v>2325</v>
      </c>
    </row>
    <row r="574" spans="45:45" x14ac:dyDescent="0.25">
      <c r="AS574">
        <f t="shared" si="12"/>
        <v>2326</v>
      </c>
    </row>
    <row r="575" spans="45:45" x14ac:dyDescent="0.25">
      <c r="AS575">
        <f t="shared" si="12"/>
        <v>2327</v>
      </c>
    </row>
    <row r="576" spans="45:45" x14ac:dyDescent="0.25">
      <c r="AS576">
        <f t="shared" si="12"/>
        <v>2328</v>
      </c>
    </row>
    <row r="577" spans="45:45" x14ac:dyDescent="0.25">
      <c r="AS577">
        <f t="shared" si="12"/>
        <v>2329</v>
      </c>
    </row>
    <row r="578" spans="45:45" x14ac:dyDescent="0.25">
      <c r="AS578">
        <f t="shared" si="12"/>
        <v>2330</v>
      </c>
    </row>
    <row r="579" spans="45:45" x14ac:dyDescent="0.25">
      <c r="AS579">
        <f t="shared" si="12"/>
        <v>2331</v>
      </c>
    </row>
    <row r="580" spans="45:45" x14ac:dyDescent="0.25">
      <c r="AS580">
        <f t="shared" ref="AS580:AS643" si="13">AS579+1</f>
        <v>2332</v>
      </c>
    </row>
    <row r="581" spans="45:45" x14ac:dyDescent="0.25">
      <c r="AS581">
        <f t="shared" si="13"/>
        <v>2333</v>
      </c>
    </row>
    <row r="582" spans="45:45" x14ac:dyDescent="0.25">
      <c r="AS582">
        <f t="shared" si="13"/>
        <v>2334</v>
      </c>
    </row>
    <row r="583" spans="45:45" x14ac:dyDescent="0.25">
      <c r="AS583">
        <f t="shared" si="13"/>
        <v>2335</v>
      </c>
    </row>
    <row r="584" spans="45:45" x14ac:dyDescent="0.25">
      <c r="AS584">
        <f t="shared" si="13"/>
        <v>2336</v>
      </c>
    </row>
    <row r="585" spans="45:45" x14ac:dyDescent="0.25">
      <c r="AS585">
        <f t="shared" si="13"/>
        <v>2337</v>
      </c>
    </row>
    <row r="586" spans="45:45" x14ac:dyDescent="0.25">
      <c r="AS586">
        <f t="shared" si="13"/>
        <v>2338</v>
      </c>
    </row>
    <row r="587" spans="45:45" x14ac:dyDescent="0.25">
      <c r="AS587">
        <f t="shared" si="13"/>
        <v>2339</v>
      </c>
    </row>
    <row r="588" spans="45:45" x14ac:dyDescent="0.25">
      <c r="AS588">
        <f t="shared" si="13"/>
        <v>2340</v>
      </c>
    </row>
    <row r="589" spans="45:45" x14ac:dyDescent="0.25">
      <c r="AS589">
        <f t="shared" si="13"/>
        <v>2341</v>
      </c>
    </row>
    <row r="590" spans="45:45" x14ac:dyDescent="0.25">
      <c r="AS590">
        <f t="shared" si="13"/>
        <v>2342</v>
      </c>
    </row>
    <row r="591" spans="45:45" x14ac:dyDescent="0.25">
      <c r="AS591">
        <f t="shared" si="13"/>
        <v>2343</v>
      </c>
    </row>
    <row r="592" spans="45:45" x14ac:dyDescent="0.25">
      <c r="AS592">
        <f t="shared" si="13"/>
        <v>2344</v>
      </c>
    </row>
    <row r="593" spans="45:45" x14ac:dyDescent="0.25">
      <c r="AS593">
        <f t="shared" si="13"/>
        <v>2345</v>
      </c>
    </row>
    <row r="594" spans="45:45" x14ac:dyDescent="0.25">
      <c r="AS594">
        <f t="shared" si="13"/>
        <v>2346</v>
      </c>
    </row>
    <row r="595" spans="45:45" x14ac:dyDescent="0.25">
      <c r="AS595">
        <f t="shared" si="13"/>
        <v>2347</v>
      </c>
    </row>
    <row r="596" spans="45:45" x14ac:dyDescent="0.25">
      <c r="AS596">
        <f t="shared" si="13"/>
        <v>2348</v>
      </c>
    </row>
    <row r="597" spans="45:45" x14ac:dyDescent="0.25">
      <c r="AS597">
        <f t="shared" si="13"/>
        <v>2349</v>
      </c>
    </row>
    <row r="598" spans="45:45" x14ac:dyDescent="0.25">
      <c r="AS598">
        <f t="shared" si="13"/>
        <v>2350</v>
      </c>
    </row>
    <row r="599" spans="45:45" x14ac:dyDescent="0.25">
      <c r="AS599">
        <f t="shared" si="13"/>
        <v>2351</v>
      </c>
    </row>
    <row r="600" spans="45:45" x14ac:dyDescent="0.25">
      <c r="AS600">
        <f t="shared" si="13"/>
        <v>2352</v>
      </c>
    </row>
    <row r="601" spans="45:45" x14ac:dyDescent="0.25">
      <c r="AS601">
        <f t="shared" si="13"/>
        <v>2353</v>
      </c>
    </row>
    <row r="602" spans="45:45" x14ac:dyDescent="0.25">
      <c r="AS602">
        <f t="shared" si="13"/>
        <v>2354</v>
      </c>
    </row>
    <row r="603" spans="45:45" x14ac:dyDescent="0.25">
      <c r="AS603">
        <f t="shared" si="13"/>
        <v>2355</v>
      </c>
    </row>
    <row r="604" spans="45:45" x14ac:dyDescent="0.25">
      <c r="AS604">
        <f t="shared" si="13"/>
        <v>2356</v>
      </c>
    </row>
    <row r="605" spans="45:45" x14ac:dyDescent="0.25">
      <c r="AS605">
        <f t="shared" si="13"/>
        <v>2357</v>
      </c>
    </row>
    <row r="606" spans="45:45" x14ac:dyDescent="0.25">
      <c r="AS606">
        <f t="shared" si="13"/>
        <v>2358</v>
      </c>
    </row>
    <row r="607" spans="45:45" x14ac:dyDescent="0.25">
      <c r="AS607">
        <f t="shared" si="13"/>
        <v>2359</v>
      </c>
    </row>
    <row r="608" spans="45:45" x14ac:dyDescent="0.25">
      <c r="AS608">
        <f t="shared" si="13"/>
        <v>2360</v>
      </c>
    </row>
    <row r="609" spans="45:45" x14ac:dyDescent="0.25">
      <c r="AS609">
        <f t="shared" si="13"/>
        <v>2361</v>
      </c>
    </row>
    <row r="610" spans="45:45" x14ac:dyDescent="0.25">
      <c r="AS610">
        <f t="shared" si="13"/>
        <v>2362</v>
      </c>
    </row>
    <row r="611" spans="45:45" x14ac:dyDescent="0.25">
      <c r="AS611">
        <f t="shared" si="13"/>
        <v>2363</v>
      </c>
    </row>
    <row r="612" spans="45:45" x14ac:dyDescent="0.25">
      <c r="AS612">
        <f t="shared" si="13"/>
        <v>2364</v>
      </c>
    </row>
    <row r="613" spans="45:45" x14ac:dyDescent="0.25">
      <c r="AS613">
        <f t="shared" si="13"/>
        <v>2365</v>
      </c>
    </row>
    <row r="614" spans="45:45" x14ac:dyDescent="0.25">
      <c r="AS614">
        <f t="shared" si="13"/>
        <v>2366</v>
      </c>
    </row>
    <row r="615" spans="45:45" x14ac:dyDescent="0.25">
      <c r="AS615">
        <f t="shared" si="13"/>
        <v>2367</v>
      </c>
    </row>
    <row r="616" spans="45:45" x14ac:dyDescent="0.25">
      <c r="AS616">
        <f t="shared" si="13"/>
        <v>2368</v>
      </c>
    </row>
    <row r="617" spans="45:45" x14ac:dyDescent="0.25">
      <c r="AS617">
        <f t="shared" si="13"/>
        <v>2369</v>
      </c>
    </row>
    <row r="618" spans="45:45" x14ac:dyDescent="0.25">
      <c r="AS618">
        <f t="shared" si="13"/>
        <v>2370</v>
      </c>
    </row>
    <row r="619" spans="45:45" x14ac:dyDescent="0.25">
      <c r="AS619">
        <f t="shared" si="13"/>
        <v>2371</v>
      </c>
    </row>
    <row r="620" spans="45:45" x14ac:dyDescent="0.25">
      <c r="AS620">
        <f t="shared" si="13"/>
        <v>2372</v>
      </c>
    </row>
    <row r="621" spans="45:45" x14ac:dyDescent="0.25">
      <c r="AS621">
        <f t="shared" si="13"/>
        <v>2373</v>
      </c>
    </row>
    <row r="622" spans="45:45" x14ac:dyDescent="0.25">
      <c r="AS622">
        <f t="shared" si="13"/>
        <v>2374</v>
      </c>
    </row>
    <row r="623" spans="45:45" x14ac:dyDescent="0.25">
      <c r="AS623">
        <f t="shared" si="13"/>
        <v>2375</v>
      </c>
    </row>
    <row r="624" spans="45:45" x14ac:dyDescent="0.25">
      <c r="AS624">
        <f t="shared" si="13"/>
        <v>2376</v>
      </c>
    </row>
    <row r="625" spans="45:45" x14ac:dyDescent="0.25">
      <c r="AS625">
        <f t="shared" si="13"/>
        <v>2377</v>
      </c>
    </row>
    <row r="626" spans="45:45" x14ac:dyDescent="0.25">
      <c r="AS626">
        <f t="shared" si="13"/>
        <v>2378</v>
      </c>
    </row>
    <row r="627" spans="45:45" x14ac:dyDescent="0.25">
      <c r="AS627">
        <f t="shared" si="13"/>
        <v>2379</v>
      </c>
    </row>
    <row r="628" spans="45:45" x14ac:dyDescent="0.25">
      <c r="AS628">
        <f t="shared" si="13"/>
        <v>2380</v>
      </c>
    </row>
    <row r="629" spans="45:45" x14ac:dyDescent="0.25">
      <c r="AS629">
        <f t="shared" si="13"/>
        <v>2381</v>
      </c>
    </row>
    <row r="630" spans="45:45" x14ac:dyDescent="0.25">
      <c r="AS630">
        <f t="shared" si="13"/>
        <v>2382</v>
      </c>
    </row>
    <row r="631" spans="45:45" x14ac:dyDescent="0.25">
      <c r="AS631">
        <f t="shared" si="13"/>
        <v>2383</v>
      </c>
    </row>
    <row r="632" spans="45:45" x14ac:dyDescent="0.25">
      <c r="AS632">
        <f t="shared" si="13"/>
        <v>2384</v>
      </c>
    </row>
    <row r="633" spans="45:45" x14ac:dyDescent="0.25">
      <c r="AS633">
        <f t="shared" si="13"/>
        <v>2385</v>
      </c>
    </row>
    <row r="634" spans="45:45" x14ac:dyDescent="0.25">
      <c r="AS634">
        <f t="shared" si="13"/>
        <v>2386</v>
      </c>
    </row>
    <row r="635" spans="45:45" x14ac:dyDescent="0.25">
      <c r="AS635">
        <f t="shared" si="13"/>
        <v>2387</v>
      </c>
    </row>
    <row r="636" spans="45:45" x14ac:dyDescent="0.25">
      <c r="AS636">
        <f t="shared" si="13"/>
        <v>2388</v>
      </c>
    </row>
    <row r="637" spans="45:45" x14ac:dyDescent="0.25">
      <c r="AS637">
        <f t="shared" si="13"/>
        <v>2389</v>
      </c>
    </row>
    <row r="638" spans="45:45" x14ac:dyDescent="0.25">
      <c r="AS638">
        <f t="shared" si="13"/>
        <v>2390</v>
      </c>
    </row>
    <row r="639" spans="45:45" x14ac:dyDescent="0.25">
      <c r="AS639">
        <f t="shared" si="13"/>
        <v>2391</v>
      </c>
    </row>
    <row r="640" spans="45:45" x14ac:dyDescent="0.25">
      <c r="AS640">
        <f t="shared" si="13"/>
        <v>2392</v>
      </c>
    </row>
    <row r="641" spans="45:45" x14ac:dyDescent="0.25">
      <c r="AS641">
        <f t="shared" si="13"/>
        <v>2393</v>
      </c>
    </row>
    <row r="642" spans="45:45" x14ac:dyDescent="0.25">
      <c r="AS642">
        <f t="shared" si="13"/>
        <v>2394</v>
      </c>
    </row>
    <row r="643" spans="45:45" x14ac:dyDescent="0.25">
      <c r="AS643">
        <f t="shared" si="13"/>
        <v>2395</v>
      </c>
    </row>
    <row r="644" spans="45:45" x14ac:dyDescent="0.25">
      <c r="AS644">
        <f t="shared" ref="AS644:AS707" si="14">AS643+1</f>
        <v>2396</v>
      </c>
    </row>
    <row r="645" spans="45:45" x14ac:dyDescent="0.25">
      <c r="AS645">
        <f t="shared" si="14"/>
        <v>2397</v>
      </c>
    </row>
    <row r="646" spans="45:45" x14ac:dyDescent="0.25">
      <c r="AS646">
        <f t="shared" si="14"/>
        <v>2398</v>
      </c>
    </row>
    <row r="647" spans="45:45" x14ac:dyDescent="0.25">
      <c r="AS647">
        <f t="shared" si="14"/>
        <v>2399</v>
      </c>
    </row>
    <row r="648" spans="45:45" x14ac:dyDescent="0.25">
      <c r="AS648">
        <f t="shared" si="14"/>
        <v>2400</v>
      </c>
    </row>
    <row r="649" spans="45:45" x14ac:dyDescent="0.25">
      <c r="AS649">
        <f t="shared" si="14"/>
        <v>2401</v>
      </c>
    </row>
    <row r="650" spans="45:45" x14ac:dyDescent="0.25">
      <c r="AS650">
        <f t="shared" si="14"/>
        <v>2402</v>
      </c>
    </row>
    <row r="651" spans="45:45" x14ac:dyDescent="0.25">
      <c r="AS651">
        <f t="shared" si="14"/>
        <v>2403</v>
      </c>
    </row>
    <row r="652" spans="45:45" x14ac:dyDescent="0.25">
      <c r="AS652">
        <f t="shared" si="14"/>
        <v>2404</v>
      </c>
    </row>
    <row r="653" spans="45:45" x14ac:dyDescent="0.25">
      <c r="AS653">
        <f t="shared" si="14"/>
        <v>2405</v>
      </c>
    </row>
    <row r="654" spans="45:45" x14ac:dyDescent="0.25">
      <c r="AS654">
        <f t="shared" si="14"/>
        <v>2406</v>
      </c>
    </row>
    <row r="655" spans="45:45" x14ac:dyDescent="0.25">
      <c r="AS655">
        <f t="shared" si="14"/>
        <v>2407</v>
      </c>
    </row>
    <row r="656" spans="45:45" x14ac:dyDescent="0.25">
      <c r="AS656">
        <f t="shared" si="14"/>
        <v>2408</v>
      </c>
    </row>
    <row r="657" spans="45:45" x14ac:dyDescent="0.25">
      <c r="AS657">
        <f t="shared" si="14"/>
        <v>2409</v>
      </c>
    </row>
    <row r="658" spans="45:45" x14ac:dyDescent="0.25">
      <c r="AS658">
        <f t="shared" si="14"/>
        <v>2410</v>
      </c>
    </row>
    <row r="659" spans="45:45" x14ac:dyDescent="0.25">
      <c r="AS659">
        <f t="shared" si="14"/>
        <v>2411</v>
      </c>
    </row>
    <row r="660" spans="45:45" x14ac:dyDescent="0.25">
      <c r="AS660">
        <f t="shared" si="14"/>
        <v>2412</v>
      </c>
    </row>
    <row r="661" spans="45:45" x14ac:dyDescent="0.25">
      <c r="AS661">
        <f t="shared" si="14"/>
        <v>2413</v>
      </c>
    </row>
    <row r="662" spans="45:45" x14ac:dyDescent="0.25">
      <c r="AS662">
        <f t="shared" si="14"/>
        <v>2414</v>
      </c>
    </row>
    <row r="663" spans="45:45" x14ac:dyDescent="0.25">
      <c r="AS663">
        <f t="shared" si="14"/>
        <v>2415</v>
      </c>
    </row>
    <row r="664" spans="45:45" x14ac:dyDescent="0.25">
      <c r="AS664">
        <f t="shared" si="14"/>
        <v>2416</v>
      </c>
    </row>
    <row r="665" spans="45:45" x14ac:dyDescent="0.25">
      <c r="AS665">
        <f t="shared" si="14"/>
        <v>2417</v>
      </c>
    </row>
    <row r="666" spans="45:45" x14ac:dyDescent="0.25">
      <c r="AS666">
        <f t="shared" si="14"/>
        <v>2418</v>
      </c>
    </row>
    <row r="667" spans="45:45" x14ac:dyDescent="0.25">
      <c r="AS667">
        <f t="shared" si="14"/>
        <v>2419</v>
      </c>
    </row>
    <row r="668" spans="45:45" x14ac:dyDescent="0.25">
      <c r="AS668">
        <f t="shared" si="14"/>
        <v>2420</v>
      </c>
    </row>
    <row r="669" spans="45:45" x14ac:dyDescent="0.25">
      <c r="AS669">
        <f t="shared" si="14"/>
        <v>2421</v>
      </c>
    </row>
    <row r="670" spans="45:45" x14ac:dyDescent="0.25">
      <c r="AS670">
        <f t="shared" si="14"/>
        <v>2422</v>
      </c>
    </row>
    <row r="671" spans="45:45" x14ac:dyDescent="0.25">
      <c r="AS671">
        <f t="shared" si="14"/>
        <v>2423</v>
      </c>
    </row>
    <row r="672" spans="45:45" x14ac:dyDescent="0.25">
      <c r="AS672">
        <f t="shared" si="14"/>
        <v>2424</v>
      </c>
    </row>
    <row r="673" spans="45:45" x14ac:dyDescent="0.25">
      <c r="AS673">
        <f t="shared" si="14"/>
        <v>2425</v>
      </c>
    </row>
    <row r="674" spans="45:45" x14ac:dyDescent="0.25">
      <c r="AS674">
        <f t="shared" si="14"/>
        <v>2426</v>
      </c>
    </row>
    <row r="675" spans="45:45" x14ac:dyDescent="0.25">
      <c r="AS675">
        <f t="shared" si="14"/>
        <v>2427</v>
      </c>
    </row>
    <row r="676" spans="45:45" x14ac:dyDescent="0.25">
      <c r="AS676">
        <f t="shared" si="14"/>
        <v>2428</v>
      </c>
    </row>
    <row r="677" spans="45:45" x14ac:dyDescent="0.25">
      <c r="AS677">
        <f t="shared" si="14"/>
        <v>2429</v>
      </c>
    </row>
    <row r="678" spans="45:45" x14ac:dyDescent="0.25">
      <c r="AS678">
        <f t="shared" si="14"/>
        <v>2430</v>
      </c>
    </row>
    <row r="679" spans="45:45" x14ac:dyDescent="0.25">
      <c r="AS679">
        <f t="shared" si="14"/>
        <v>2431</v>
      </c>
    </row>
    <row r="680" spans="45:45" x14ac:dyDescent="0.25">
      <c r="AS680">
        <f t="shared" si="14"/>
        <v>2432</v>
      </c>
    </row>
    <row r="681" spans="45:45" x14ac:dyDescent="0.25">
      <c r="AS681">
        <f t="shared" si="14"/>
        <v>2433</v>
      </c>
    </row>
    <row r="682" spans="45:45" x14ac:dyDescent="0.25">
      <c r="AS682">
        <f t="shared" si="14"/>
        <v>2434</v>
      </c>
    </row>
    <row r="683" spans="45:45" x14ac:dyDescent="0.25">
      <c r="AS683">
        <f t="shared" si="14"/>
        <v>2435</v>
      </c>
    </row>
    <row r="684" spans="45:45" x14ac:dyDescent="0.25">
      <c r="AS684">
        <f t="shared" si="14"/>
        <v>2436</v>
      </c>
    </row>
    <row r="685" spans="45:45" x14ac:dyDescent="0.25">
      <c r="AS685">
        <f t="shared" si="14"/>
        <v>2437</v>
      </c>
    </row>
    <row r="686" spans="45:45" x14ac:dyDescent="0.25">
      <c r="AS686">
        <f t="shared" si="14"/>
        <v>2438</v>
      </c>
    </row>
    <row r="687" spans="45:45" x14ac:dyDescent="0.25">
      <c r="AS687">
        <f t="shared" si="14"/>
        <v>2439</v>
      </c>
    </row>
    <row r="688" spans="45:45" x14ac:dyDescent="0.25">
      <c r="AS688">
        <f t="shared" si="14"/>
        <v>2440</v>
      </c>
    </row>
    <row r="689" spans="45:45" x14ac:dyDescent="0.25">
      <c r="AS689">
        <f t="shared" si="14"/>
        <v>2441</v>
      </c>
    </row>
    <row r="690" spans="45:45" x14ac:dyDescent="0.25">
      <c r="AS690">
        <f t="shared" si="14"/>
        <v>2442</v>
      </c>
    </row>
    <row r="691" spans="45:45" x14ac:dyDescent="0.25">
      <c r="AS691">
        <f t="shared" si="14"/>
        <v>2443</v>
      </c>
    </row>
    <row r="692" spans="45:45" x14ac:dyDescent="0.25">
      <c r="AS692">
        <f t="shared" si="14"/>
        <v>2444</v>
      </c>
    </row>
    <row r="693" spans="45:45" x14ac:dyDescent="0.25">
      <c r="AS693">
        <f t="shared" si="14"/>
        <v>2445</v>
      </c>
    </row>
    <row r="694" spans="45:45" x14ac:dyDescent="0.25">
      <c r="AS694">
        <f t="shared" si="14"/>
        <v>2446</v>
      </c>
    </row>
    <row r="695" spans="45:45" x14ac:dyDescent="0.25">
      <c r="AS695">
        <f t="shared" si="14"/>
        <v>2447</v>
      </c>
    </row>
    <row r="696" spans="45:45" x14ac:dyDescent="0.25">
      <c r="AS696">
        <f t="shared" si="14"/>
        <v>2448</v>
      </c>
    </row>
    <row r="697" spans="45:45" x14ac:dyDescent="0.25">
      <c r="AS697">
        <f t="shared" si="14"/>
        <v>2449</v>
      </c>
    </row>
    <row r="698" spans="45:45" x14ac:dyDescent="0.25">
      <c r="AS698">
        <f t="shared" si="14"/>
        <v>2450</v>
      </c>
    </row>
    <row r="699" spans="45:45" x14ac:dyDescent="0.25">
      <c r="AS699">
        <f t="shared" si="14"/>
        <v>2451</v>
      </c>
    </row>
    <row r="700" spans="45:45" x14ac:dyDescent="0.25">
      <c r="AS700">
        <f t="shared" si="14"/>
        <v>2452</v>
      </c>
    </row>
    <row r="701" spans="45:45" x14ac:dyDescent="0.25">
      <c r="AS701">
        <f t="shared" si="14"/>
        <v>2453</v>
      </c>
    </row>
    <row r="702" spans="45:45" x14ac:dyDescent="0.25">
      <c r="AS702">
        <f t="shared" si="14"/>
        <v>2454</v>
      </c>
    </row>
    <row r="703" spans="45:45" x14ac:dyDescent="0.25">
      <c r="AS703">
        <f t="shared" si="14"/>
        <v>2455</v>
      </c>
    </row>
    <row r="704" spans="45:45" x14ac:dyDescent="0.25">
      <c r="AS704">
        <f t="shared" si="14"/>
        <v>2456</v>
      </c>
    </row>
    <row r="705" spans="45:45" x14ac:dyDescent="0.25">
      <c r="AS705">
        <f t="shared" si="14"/>
        <v>2457</v>
      </c>
    </row>
    <row r="706" spans="45:45" x14ac:dyDescent="0.25">
      <c r="AS706">
        <f t="shared" si="14"/>
        <v>2458</v>
      </c>
    </row>
    <row r="707" spans="45:45" x14ac:dyDescent="0.25">
      <c r="AS707">
        <f t="shared" si="14"/>
        <v>2459</v>
      </c>
    </row>
    <row r="708" spans="45:45" x14ac:dyDescent="0.25">
      <c r="AS708">
        <f t="shared" ref="AS708:AS771" si="15">AS707+1</f>
        <v>2460</v>
      </c>
    </row>
    <row r="709" spans="45:45" x14ac:dyDescent="0.25">
      <c r="AS709">
        <f t="shared" si="15"/>
        <v>2461</v>
      </c>
    </row>
    <row r="710" spans="45:45" x14ac:dyDescent="0.25">
      <c r="AS710">
        <f t="shared" si="15"/>
        <v>2462</v>
      </c>
    </row>
    <row r="711" spans="45:45" x14ac:dyDescent="0.25">
      <c r="AS711">
        <f t="shared" si="15"/>
        <v>2463</v>
      </c>
    </row>
    <row r="712" spans="45:45" x14ac:dyDescent="0.25">
      <c r="AS712">
        <f t="shared" si="15"/>
        <v>2464</v>
      </c>
    </row>
    <row r="713" spans="45:45" x14ac:dyDescent="0.25">
      <c r="AS713">
        <f t="shared" si="15"/>
        <v>2465</v>
      </c>
    </row>
    <row r="714" spans="45:45" x14ac:dyDescent="0.25">
      <c r="AS714">
        <f t="shared" si="15"/>
        <v>2466</v>
      </c>
    </row>
    <row r="715" spans="45:45" x14ac:dyDescent="0.25">
      <c r="AS715">
        <f t="shared" si="15"/>
        <v>2467</v>
      </c>
    </row>
    <row r="716" spans="45:45" x14ac:dyDescent="0.25">
      <c r="AS716">
        <f t="shared" si="15"/>
        <v>2468</v>
      </c>
    </row>
    <row r="717" spans="45:45" x14ac:dyDescent="0.25">
      <c r="AS717">
        <f t="shared" si="15"/>
        <v>2469</v>
      </c>
    </row>
    <row r="718" spans="45:45" x14ac:dyDescent="0.25">
      <c r="AS718">
        <f t="shared" si="15"/>
        <v>2470</v>
      </c>
    </row>
    <row r="719" spans="45:45" x14ac:dyDescent="0.25">
      <c r="AS719">
        <f t="shared" si="15"/>
        <v>2471</v>
      </c>
    </row>
    <row r="720" spans="45:45" x14ac:dyDescent="0.25">
      <c r="AS720">
        <f t="shared" si="15"/>
        <v>2472</v>
      </c>
    </row>
    <row r="721" spans="45:45" x14ac:dyDescent="0.25">
      <c r="AS721">
        <f t="shared" si="15"/>
        <v>2473</v>
      </c>
    </row>
    <row r="722" spans="45:45" x14ac:dyDescent="0.25">
      <c r="AS722">
        <f t="shared" si="15"/>
        <v>2474</v>
      </c>
    </row>
    <row r="723" spans="45:45" x14ac:dyDescent="0.25">
      <c r="AS723">
        <f t="shared" si="15"/>
        <v>2475</v>
      </c>
    </row>
    <row r="724" spans="45:45" x14ac:dyDescent="0.25">
      <c r="AS724">
        <f t="shared" si="15"/>
        <v>2476</v>
      </c>
    </row>
    <row r="725" spans="45:45" x14ac:dyDescent="0.25">
      <c r="AS725">
        <f t="shared" si="15"/>
        <v>2477</v>
      </c>
    </row>
    <row r="726" spans="45:45" x14ac:dyDescent="0.25">
      <c r="AS726">
        <f t="shared" si="15"/>
        <v>2478</v>
      </c>
    </row>
    <row r="727" spans="45:45" x14ac:dyDescent="0.25">
      <c r="AS727">
        <f t="shared" si="15"/>
        <v>2479</v>
      </c>
    </row>
    <row r="728" spans="45:45" x14ac:dyDescent="0.25">
      <c r="AS728">
        <f t="shared" si="15"/>
        <v>2480</v>
      </c>
    </row>
    <row r="729" spans="45:45" x14ac:dyDescent="0.25">
      <c r="AS729">
        <f t="shared" si="15"/>
        <v>2481</v>
      </c>
    </row>
    <row r="730" spans="45:45" x14ac:dyDescent="0.25">
      <c r="AS730">
        <f t="shared" si="15"/>
        <v>2482</v>
      </c>
    </row>
    <row r="731" spans="45:45" x14ac:dyDescent="0.25">
      <c r="AS731">
        <f t="shared" si="15"/>
        <v>2483</v>
      </c>
    </row>
    <row r="732" spans="45:45" x14ac:dyDescent="0.25">
      <c r="AS732">
        <f t="shared" si="15"/>
        <v>2484</v>
      </c>
    </row>
    <row r="733" spans="45:45" x14ac:dyDescent="0.25">
      <c r="AS733">
        <f t="shared" si="15"/>
        <v>2485</v>
      </c>
    </row>
    <row r="734" spans="45:45" x14ac:dyDescent="0.25">
      <c r="AS734">
        <f t="shared" si="15"/>
        <v>2486</v>
      </c>
    </row>
    <row r="735" spans="45:45" x14ac:dyDescent="0.25">
      <c r="AS735">
        <f t="shared" si="15"/>
        <v>2487</v>
      </c>
    </row>
    <row r="736" spans="45:45" x14ac:dyDescent="0.25">
      <c r="AS736">
        <f t="shared" si="15"/>
        <v>2488</v>
      </c>
    </row>
    <row r="737" spans="45:45" x14ac:dyDescent="0.25">
      <c r="AS737">
        <f t="shared" si="15"/>
        <v>2489</v>
      </c>
    </row>
    <row r="738" spans="45:45" x14ac:dyDescent="0.25">
      <c r="AS738">
        <f t="shared" si="15"/>
        <v>2490</v>
      </c>
    </row>
    <row r="739" spans="45:45" x14ac:dyDescent="0.25">
      <c r="AS739">
        <f t="shared" si="15"/>
        <v>2491</v>
      </c>
    </row>
    <row r="740" spans="45:45" x14ac:dyDescent="0.25">
      <c r="AS740">
        <f t="shared" si="15"/>
        <v>2492</v>
      </c>
    </row>
    <row r="741" spans="45:45" x14ac:dyDescent="0.25">
      <c r="AS741">
        <f t="shared" si="15"/>
        <v>2493</v>
      </c>
    </row>
    <row r="742" spans="45:45" x14ac:dyDescent="0.25">
      <c r="AS742">
        <f t="shared" si="15"/>
        <v>2494</v>
      </c>
    </row>
    <row r="743" spans="45:45" x14ac:dyDescent="0.25">
      <c r="AS743">
        <f t="shared" si="15"/>
        <v>2495</v>
      </c>
    </row>
    <row r="744" spans="45:45" x14ac:dyDescent="0.25">
      <c r="AS744">
        <f t="shared" si="15"/>
        <v>2496</v>
      </c>
    </row>
    <row r="745" spans="45:45" x14ac:dyDescent="0.25">
      <c r="AS745">
        <f t="shared" si="15"/>
        <v>2497</v>
      </c>
    </row>
    <row r="746" spans="45:45" x14ac:dyDescent="0.25">
      <c r="AS746">
        <f t="shared" si="15"/>
        <v>2498</v>
      </c>
    </row>
    <row r="747" spans="45:45" x14ac:dyDescent="0.25">
      <c r="AS747">
        <f t="shared" si="15"/>
        <v>2499</v>
      </c>
    </row>
    <row r="748" spans="45:45" x14ac:dyDescent="0.25">
      <c r="AS748">
        <f t="shared" si="15"/>
        <v>2500</v>
      </c>
    </row>
    <row r="749" spans="45:45" x14ac:dyDescent="0.25">
      <c r="AS749">
        <f t="shared" si="15"/>
        <v>2501</v>
      </c>
    </row>
    <row r="750" spans="45:45" x14ac:dyDescent="0.25">
      <c r="AS750">
        <f t="shared" si="15"/>
        <v>2502</v>
      </c>
    </row>
    <row r="751" spans="45:45" x14ac:dyDescent="0.25">
      <c r="AS751">
        <f t="shared" si="15"/>
        <v>2503</v>
      </c>
    </row>
    <row r="752" spans="45:45" x14ac:dyDescent="0.25">
      <c r="AS752">
        <f t="shared" si="15"/>
        <v>2504</v>
      </c>
    </row>
    <row r="753" spans="45:45" x14ac:dyDescent="0.25">
      <c r="AS753">
        <f t="shared" si="15"/>
        <v>2505</v>
      </c>
    </row>
    <row r="754" spans="45:45" x14ac:dyDescent="0.25">
      <c r="AS754">
        <f t="shared" si="15"/>
        <v>2506</v>
      </c>
    </row>
    <row r="755" spans="45:45" x14ac:dyDescent="0.25">
      <c r="AS755">
        <f t="shared" si="15"/>
        <v>2507</v>
      </c>
    </row>
    <row r="756" spans="45:45" x14ac:dyDescent="0.25">
      <c r="AS756">
        <f t="shared" si="15"/>
        <v>2508</v>
      </c>
    </row>
    <row r="757" spans="45:45" x14ac:dyDescent="0.25">
      <c r="AS757">
        <f t="shared" si="15"/>
        <v>2509</v>
      </c>
    </row>
    <row r="758" spans="45:45" x14ac:dyDescent="0.25">
      <c r="AS758">
        <f t="shared" si="15"/>
        <v>2510</v>
      </c>
    </row>
    <row r="759" spans="45:45" x14ac:dyDescent="0.25">
      <c r="AS759">
        <f t="shared" si="15"/>
        <v>2511</v>
      </c>
    </row>
    <row r="760" spans="45:45" x14ac:dyDescent="0.25">
      <c r="AS760">
        <f t="shared" si="15"/>
        <v>2512</v>
      </c>
    </row>
    <row r="761" spans="45:45" x14ac:dyDescent="0.25">
      <c r="AS761">
        <f t="shared" si="15"/>
        <v>2513</v>
      </c>
    </row>
    <row r="762" spans="45:45" x14ac:dyDescent="0.25">
      <c r="AS762">
        <f t="shared" si="15"/>
        <v>2514</v>
      </c>
    </row>
    <row r="763" spans="45:45" x14ac:dyDescent="0.25">
      <c r="AS763">
        <f t="shared" si="15"/>
        <v>2515</v>
      </c>
    </row>
    <row r="764" spans="45:45" x14ac:dyDescent="0.25">
      <c r="AS764">
        <f t="shared" si="15"/>
        <v>2516</v>
      </c>
    </row>
    <row r="765" spans="45:45" x14ac:dyDescent="0.25">
      <c r="AS765">
        <f t="shared" si="15"/>
        <v>2517</v>
      </c>
    </row>
    <row r="766" spans="45:45" x14ac:dyDescent="0.25">
      <c r="AS766">
        <f t="shared" si="15"/>
        <v>2518</v>
      </c>
    </row>
    <row r="767" spans="45:45" x14ac:dyDescent="0.25">
      <c r="AS767">
        <f t="shared" si="15"/>
        <v>2519</v>
      </c>
    </row>
    <row r="768" spans="45:45" x14ac:dyDescent="0.25">
      <c r="AS768">
        <f t="shared" si="15"/>
        <v>2520</v>
      </c>
    </row>
    <row r="769" spans="45:45" x14ac:dyDescent="0.25">
      <c r="AS769">
        <f t="shared" si="15"/>
        <v>2521</v>
      </c>
    </row>
    <row r="770" spans="45:45" x14ac:dyDescent="0.25">
      <c r="AS770">
        <f t="shared" si="15"/>
        <v>2522</v>
      </c>
    </row>
    <row r="771" spans="45:45" x14ac:dyDescent="0.25">
      <c r="AS771">
        <f t="shared" si="15"/>
        <v>2523</v>
      </c>
    </row>
    <row r="772" spans="45:45" x14ac:dyDescent="0.25">
      <c r="AS772">
        <f t="shared" ref="AS772:AS835" si="16">AS771+1</f>
        <v>2524</v>
      </c>
    </row>
    <row r="773" spans="45:45" x14ac:dyDescent="0.25">
      <c r="AS773">
        <f t="shared" si="16"/>
        <v>2525</v>
      </c>
    </row>
    <row r="774" spans="45:45" x14ac:dyDescent="0.25">
      <c r="AS774">
        <f t="shared" si="16"/>
        <v>2526</v>
      </c>
    </row>
    <row r="775" spans="45:45" x14ac:dyDescent="0.25">
      <c r="AS775">
        <f t="shared" si="16"/>
        <v>2527</v>
      </c>
    </row>
    <row r="776" spans="45:45" x14ac:dyDescent="0.25">
      <c r="AS776">
        <f t="shared" si="16"/>
        <v>2528</v>
      </c>
    </row>
    <row r="777" spans="45:45" x14ac:dyDescent="0.25">
      <c r="AS777">
        <f t="shared" si="16"/>
        <v>2529</v>
      </c>
    </row>
    <row r="778" spans="45:45" x14ac:dyDescent="0.25">
      <c r="AS778">
        <f t="shared" si="16"/>
        <v>2530</v>
      </c>
    </row>
    <row r="779" spans="45:45" x14ac:dyDescent="0.25">
      <c r="AS779">
        <f t="shared" si="16"/>
        <v>2531</v>
      </c>
    </row>
    <row r="780" spans="45:45" x14ac:dyDescent="0.25">
      <c r="AS780">
        <f t="shared" si="16"/>
        <v>2532</v>
      </c>
    </row>
    <row r="781" spans="45:45" x14ac:dyDescent="0.25">
      <c r="AS781">
        <f t="shared" si="16"/>
        <v>2533</v>
      </c>
    </row>
    <row r="782" spans="45:45" x14ac:dyDescent="0.25">
      <c r="AS782">
        <f t="shared" si="16"/>
        <v>2534</v>
      </c>
    </row>
    <row r="783" spans="45:45" x14ac:dyDescent="0.25">
      <c r="AS783">
        <f t="shared" si="16"/>
        <v>2535</v>
      </c>
    </row>
    <row r="784" spans="45:45" x14ac:dyDescent="0.25">
      <c r="AS784">
        <f t="shared" si="16"/>
        <v>2536</v>
      </c>
    </row>
    <row r="785" spans="45:45" x14ac:dyDescent="0.25">
      <c r="AS785">
        <f t="shared" si="16"/>
        <v>2537</v>
      </c>
    </row>
    <row r="786" spans="45:45" x14ac:dyDescent="0.25">
      <c r="AS786">
        <f t="shared" si="16"/>
        <v>2538</v>
      </c>
    </row>
    <row r="787" spans="45:45" x14ac:dyDescent="0.25">
      <c r="AS787">
        <f t="shared" si="16"/>
        <v>2539</v>
      </c>
    </row>
    <row r="788" spans="45:45" x14ac:dyDescent="0.25">
      <c r="AS788">
        <f t="shared" si="16"/>
        <v>2540</v>
      </c>
    </row>
    <row r="789" spans="45:45" x14ac:dyDescent="0.25">
      <c r="AS789">
        <f t="shared" si="16"/>
        <v>2541</v>
      </c>
    </row>
    <row r="790" spans="45:45" x14ac:dyDescent="0.25">
      <c r="AS790">
        <f t="shared" si="16"/>
        <v>2542</v>
      </c>
    </row>
    <row r="791" spans="45:45" x14ac:dyDescent="0.25">
      <c r="AS791">
        <f t="shared" si="16"/>
        <v>2543</v>
      </c>
    </row>
    <row r="792" spans="45:45" x14ac:dyDescent="0.25">
      <c r="AS792">
        <f t="shared" si="16"/>
        <v>2544</v>
      </c>
    </row>
    <row r="793" spans="45:45" x14ac:dyDescent="0.25">
      <c r="AS793">
        <f t="shared" si="16"/>
        <v>2545</v>
      </c>
    </row>
    <row r="794" spans="45:45" x14ac:dyDescent="0.25">
      <c r="AS794">
        <f t="shared" si="16"/>
        <v>2546</v>
      </c>
    </row>
    <row r="795" spans="45:45" x14ac:dyDescent="0.25">
      <c r="AS795">
        <f t="shared" si="16"/>
        <v>2547</v>
      </c>
    </row>
    <row r="796" spans="45:45" x14ac:dyDescent="0.25">
      <c r="AS796">
        <f t="shared" si="16"/>
        <v>2548</v>
      </c>
    </row>
    <row r="797" spans="45:45" x14ac:dyDescent="0.25">
      <c r="AS797">
        <f t="shared" si="16"/>
        <v>2549</v>
      </c>
    </row>
    <row r="798" spans="45:45" x14ac:dyDescent="0.25">
      <c r="AS798">
        <f t="shared" si="16"/>
        <v>2550</v>
      </c>
    </row>
    <row r="799" spans="45:45" x14ac:dyDescent="0.25">
      <c r="AS799">
        <f t="shared" si="16"/>
        <v>2551</v>
      </c>
    </row>
    <row r="800" spans="45:45" x14ac:dyDescent="0.25">
      <c r="AS800">
        <f t="shared" si="16"/>
        <v>2552</v>
      </c>
    </row>
    <row r="801" spans="45:45" x14ac:dyDescent="0.25">
      <c r="AS801">
        <f t="shared" si="16"/>
        <v>2553</v>
      </c>
    </row>
    <row r="802" spans="45:45" x14ac:dyDescent="0.25">
      <c r="AS802">
        <f t="shared" si="16"/>
        <v>2554</v>
      </c>
    </row>
    <row r="803" spans="45:45" x14ac:dyDescent="0.25">
      <c r="AS803">
        <f t="shared" si="16"/>
        <v>2555</v>
      </c>
    </row>
    <row r="804" spans="45:45" x14ac:dyDescent="0.25">
      <c r="AS804">
        <f t="shared" si="16"/>
        <v>2556</v>
      </c>
    </row>
    <row r="805" spans="45:45" x14ac:dyDescent="0.25">
      <c r="AS805">
        <f t="shared" si="16"/>
        <v>2557</v>
      </c>
    </row>
    <row r="806" spans="45:45" x14ac:dyDescent="0.25">
      <c r="AS806">
        <f t="shared" si="16"/>
        <v>2558</v>
      </c>
    </row>
    <row r="807" spans="45:45" x14ac:dyDescent="0.25">
      <c r="AS807">
        <f t="shared" si="16"/>
        <v>2559</v>
      </c>
    </row>
    <row r="808" spans="45:45" x14ac:dyDescent="0.25">
      <c r="AS808">
        <f t="shared" si="16"/>
        <v>2560</v>
      </c>
    </row>
    <row r="809" spans="45:45" x14ac:dyDescent="0.25">
      <c r="AS809">
        <f t="shared" si="16"/>
        <v>2561</v>
      </c>
    </row>
    <row r="810" spans="45:45" x14ac:dyDescent="0.25">
      <c r="AS810">
        <f t="shared" si="16"/>
        <v>2562</v>
      </c>
    </row>
    <row r="811" spans="45:45" x14ac:dyDescent="0.25">
      <c r="AS811">
        <f t="shared" si="16"/>
        <v>2563</v>
      </c>
    </row>
    <row r="812" spans="45:45" x14ac:dyDescent="0.25">
      <c r="AS812">
        <f t="shared" si="16"/>
        <v>2564</v>
      </c>
    </row>
    <row r="813" spans="45:45" x14ac:dyDescent="0.25">
      <c r="AS813">
        <f t="shared" si="16"/>
        <v>2565</v>
      </c>
    </row>
    <row r="814" spans="45:45" x14ac:dyDescent="0.25">
      <c r="AS814">
        <f t="shared" si="16"/>
        <v>2566</v>
      </c>
    </row>
    <row r="815" spans="45:45" x14ac:dyDescent="0.25">
      <c r="AS815">
        <f t="shared" si="16"/>
        <v>2567</v>
      </c>
    </row>
    <row r="816" spans="45:45" x14ac:dyDescent="0.25">
      <c r="AS816">
        <f t="shared" si="16"/>
        <v>2568</v>
      </c>
    </row>
    <row r="817" spans="45:45" x14ac:dyDescent="0.25">
      <c r="AS817">
        <f t="shared" si="16"/>
        <v>2569</v>
      </c>
    </row>
    <row r="818" spans="45:45" x14ac:dyDescent="0.25">
      <c r="AS818">
        <f t="shared" si="16"/>
        <v>2570</v>
      </c>
    </row>
    <row r="819" spans="45:45" x14ac:dyDescent="0.25">
      <c r="AS819">
        <f t="shared" si="16"/>
        <v>2571</v>
      </c>
    </row>
    <row r="820" spans="45:45" x14ac:dyDescent="0.25">
      <c r="AS820">
        <f t="shared" si="16"/>
        <v>2572</v>
      </c>
    </row>
    <row r="821" spans="45:45" x14ac:dyDescent="0.25">
      <c r="AS821">
        <f t="shared" si="16"/>
        <v>2573</v>
      </c>
    </row>
    <row r="822" spans="45:45" x14ac:dyDescent="0.25">
      <c r="AS822">
        <f t="shared" si="16"/>
        <v>2574</v>
      </c>
    </row>
    <row r="823" spans="45:45" x14ac:dyDescent="0.25">
      <c r="AS823">
        <f t="shared" si="16"/>
        <v>2575</v>
      </c>
    </row>
    <row r="824" spans="45:45" x14ac:dyDescent="0.25">
      <c r="AS824">
        <f t="shared" si="16"/>
        <v>2576</v>
      </c>
    </row>
    <row r="825" spans="45:45" x14ac:dyDescent="0.25">
      <c r="AS825">
        <f t="shared" si="16"/>
        <v>2577</v>
      </c>
    </row>
    <row r="826" spans="45:45" x14ac:dyDescent="0.25">
      <c r="AS826">
        <f t="shared" si="16"/>
        <v>2578</v>
      </c>
    </row>
    <row r="827" spans="45:45" x14ac:dyDescent="0.25">
      <c r="AS827">
        <f t="shared" si="16"/>
        <v>2579</v>
      </c>
    </row>
    <row r="828" spans="45:45" x14ac:dyDescent="0.25">
      <c r="AS828">
        <f t="shared" si="16"/>
        <v>2580</v>
      </c>
    </row>
    <row r="829" spans="45:45" x14ac:dyDescent="0.25">
      <c r="AS829">
        <f t="shared" si="16"/>
        <v>2581</v>
      </c>
    </row>
    <row r="830" spans="45:45" x14ac:dyDescent="0.25">
      <c r="AS830">
        <f t="shared" si="16"/>
        <v>2582</v>
      </c>
    </row>
    <row r="831" spans="45:45" x14ac:dyDescent="0.25">
      <c r="AS831">
        <f t="shared" si="16"/>
        <v>2583</v>
      </c>
    </row>
    <row r="832" spans="45:45" x14ac:dyDescent="0.25">
      <c r="AS832">
        <f t="shared" si="16"/>
        <v>2584</v>
      </c>
    </row>
    <row r="833" spans="45:45" x14ac:dyDescent="0.25">
      <c r="AS833">
        <f t="shared" si="16"/>
        <v>2585</v>
      </c>
    </row>
    <row r="834" spans="45:45" x14ac:dyDescent="0.25">
      <c r="AS834">
        <f t="shared" si="16"/>
        <v>2586</v>
      </c>
    </row>
    <row r="835" spans="45:45" x14ac:dyDescent="0.25">
      <c r="AS835">
        <f t="shared" si="16"/>
        <v>2587</v>
      </c>
    </row>
    <row r="836" spans="45:45" x14ac:dyDescent="0.25">
      <c r="AS836">
        <f t="shared" ref="AS836:AS899" si="17">AS835+1</f>
        <v>2588</v>
      </c>
    </row>
    <row r="837" spans="45:45" x14ac:dyDescent="0.25">
      <c r="AS837">
        <f t="shared" si="17"/>
        <v>2589</v>
      </c>
    </row>
    <row r="838" spans="45:45" x14ac:dyDescent="0.25">
      <c r="AS838">
        <f t="shared" si="17"/>
        <v>2590</v>
      </c>
    </row>
    <row r="839" spans="45:45" x14ac:dyDescent="0.25">
      <c r="AS839">
        <f t="shared" si="17"/>
        <v>2591</v>
      </c>
    </row>
    <row r="840" spans="45:45" x14ac:dyDescent="0.25">
      <c r="AS840">
        <f t="shared" si="17"/>
        <v>2592</v>
      </c>
    </row>
    <row r="841" spans="45:45" x14ac:dyDescent="0.25">
      <c r="AS841">
        <f t="shared" si="17"/>
        <v>2593</v>
      </c>
    </row>
    <row r="842" spans="45:45" x14ac:dyDescent="0.25">
      <c r="AS842">
        <f t="shared" si="17"/>
        <v>2594</v>
      </c>
    </row>
    <row r="843" spans="45:45" x14ac:dyDescent="0.25">
      <c r="AS843">
        <f t="shared" si="17"/>
        <v>2595</v>
      </c>
    </row>
    <row r="844" spans="45:45" x14ac:dyDescent="0.25">
      <c r="AS844">
        <f t="shared" si="17"/>
        <v>2596</v>
      </c>
    </row>
    <row r="845" spans="45:45" x14ac:dyDescent="0.25">
      <c r="AS845">
        <f t="shared" si="17"/>
        <v>2597</v>
      </c>
    </row>
    <row r="846" spans="45:45" x14ac:dyDescent="0.25">
      <c r="AS846">
        <f t="shared" si="17"/>
        <v>2598</v>
      </c>
    </row>
    <row r="847" spans="45:45" x14ac:dyDescent="0.25">
      <c r="AS847">
        <f t="shared" si="17"/>
        <v>2599</v>
      </c>
    </row>
    <row r="848" spans="45:45" x14ac:dyDescent="0.25">
      <c r="AS848">
        <f t="shared" si="17"/>
        <v>2600</v>
      </c>
    </row>
    <row r="849" spans="45:45" x14ac:dyDescent="0.25">
      <c r="AS849">
        <f t="shared" si="17"/>
        <v>2601</v>
      </c>
    </row>
    <row r="850" spans="45:45" x14ac:dyDescent="0.25">
      <c r="AS850">
        <f t="shared" si="17"/>
        <v>2602</v>
      </c>
    </row>
    <row r="851" spans="45:45" x14ac:dyDescent="0.25">
      <c r="AS851">
        <f t="shared" si="17"/>
        <v>2603</v>
      </c>
    </row>
    <row r="852" spans="45:45" x14ac:dyDescent="0.25">
      <c r="AS852">
        <f t="shared" si="17"/>
        <v>2604</v>
      </c>
    </row>
    <row r="853" spans="45:45" x14ac:dyDescent="0.25">
      <c r="AS853">
        <f t="shared" si="17"/>
        <v>2605</v>
      </c>
    </row>
    <row r="854" spans="45:45" x14ac:dyDescent="0.25">
      <c r="AS854">
        <f t="shared" si="17"/>
        <v>2606</v>
      </c>
    </row>
    <row r="855" spans="45:45" x14ac:dyDescent="0.25">
      <c r="AS855">
        <f t="shared" si="17"/>
        <v>2607</v>
      </c>
    </row>
    <row r="856" spans="45:45" x14ac:dyDescent="0.25">
      <c r="AS856">
        <f t="shared" si="17"/>
        <v>2608</v>
      </c>
    </row>
    <row r="857" spans="45:45" x14ac:dyDescent="0.25">
      <c r="AS857">
        <f t="shared" si="17"/>
        <v>2609</v>
      </c>
    </row>
    <row r="858" spans="45:45" x14ac:dyDescent="0.25">
      <c r="AS858">
        <f t="shared" si="17"/>
        <v>2610</v>
      </c>
    </row>
    <row r="859" spans="45:45" x14ac:dyDescent="0.25">
      <c r="AS859">
        <f t="shared" si="17"/>
        <v>2611</v>
      </c>
    </row>
    <row r="860" spans="45:45" x14ac:dyDescent="0.25">
      <c r="AS860">
        <f t="shared" si="17"/>
        <v>2612</v>
      </c>
    </row>
    <row r="861" spans="45:45" x14ac:dyDescent="0.25">
      <c r="AS861">
        <f t="shared" si="17"/>
        <v>2613</v>
      </c>
    </row>
    <row r="862" spans="45:45" x14ac:dyDescent="0.25">
      <c r="AS862">
        <f t="shared" si="17"/>
        <v>2614</v>
      </c>
    </row>
    <row r="863" spans="45:45" x14ac:dyDescent="0.25">
      <c r="AS863">
        <f t="shared" si="17"/>
        <v>2615</v>
      </c>
    </row>
    <row r="864" spans="45:45" x14ac:dyDescent="0.25">
      <c r="AS864">
        <f t="shared" si="17"/>
        <v>2616</v>
      </c>
    </row>
    <row r="865" spans="45:45" x14ac:dyDescent="0.25">
      <c r="AS865">
        <f t="shared" si="17"/>
        <v>2617</v>
      </c>
    </row>
    <row r="866" spans="45:45" x14ac:dyDescent="0.25">
      <c r="AS866">
        <f t="shared" si="17"/>
        <v>2618</v>
      </c>
    </row>
    <row r="867" spans="45:45" x14ac:dyDescent="0.25">
      <c r="AS867">
        <f t="shared" si="17"/>
        <v>2619</v>
      </c>
    </row>
    <row r="868" spans="45:45" x14ac:dyDescent="0.25">
      <c r="AS868">
        <f t="shared" si="17"/>
        <v>2620</v>
      </c>
    </row>
    <row r="869" spans="45:45" x14ac:dyDescent="0.25">
      <c r="AS869">
        <f t="shared" si="17"/>
        <v>2621</v>
      </c>
    </row>
    <row r="870" spans="45:45" x14ac:dyDescent="0.25">
      <c r="AS870">
        <f t="shared" si="17"/>
        <v>2622</v>
      </c>
    </row>
    <row r="871" spans="45:45" x14ac:dyDescent="0.25">
      <c r="AS871">
        <f t="shared" si="17"/>
        <v>2623</v>
      </c>
    </row>
    <row r="872" spans="45:45" x14ac:dyDescent="0.25">
      <c r="AS872">
        <f t="shared" si="17"/>
        <v>2624</v>
      </c>
    </row>
    <row r="873" spans="45:45" x14ac:dyDescent="0.25">
      <c r="AS873">
        <f t="shared" si="17"/>
        <v>2625</v>
      </c>
    </row>
    <row r="874" spans="45:45" x14ac:dyDescent="0.25">
      <c r="AS874">
        <f t="shared" si="17"/>
        <v>2626</v>
      </c>
    </row>
    <row r="875" spans="45:45" x14ac:dyDescent="0.25">
      <c r="AS875">
        <f t="shared" si="17"/>
        <v>2627</v>
      </c>
    </row>
    <row r="876" spans="45:45" x14ac:dyDescent="0.25">
      <c r="AS876">
        <f t="shared" si="17"/>
        <v>2628</v>
      </c>
    </row>
    <row r="877" spans="45:45" x14ac:dyDescent="0.25">
      <c r="AS877">
        <f t="shared" si="17"/>
        <v>2629</v>
      </c>
    </row>
    <row r="878" spans="45:45" x14ac:dyDescent="0.25">
      <c r="AS878">
        <f t="shared" si="17"/>
        <v>2630</v>
      </c>
    </row>
    <row r="879" spans="45:45" x14ac:dyDescent="0.25">
      <c r="AS879">
        <f t="shared" si="17"/>
        <v>2631</v>
      </c>
    </row>
    <row r="880" spans="45:45" x14ac:dyDescent="0.25">
      <c r="AS880">
        <f t="shared" si="17"/>
        <v>2632</v>
      </c>
    </row>
    <row r="881" spans="45:45" x14ac:dyDescent="0.25">
      <c r="AS881">
        <f t="shared" si="17"/>
        <v>2633</v>
      </c>
    </row>
    <row r="882" spans="45:45" x14ac:dyDescent="0.25">
      <c r="AS882">
        <f t="shared" si="17"/>
        <v>2634</v>
      </c>
    </row>
    <row r="883" spans="45:45" x14ac:dyDescent="0.25">
      <c r="AS883">
        <f t="shared" si="17"/>
        <v>2635</v>
      </c>
    </row>
    <row r="884" spans="45:45" x14ac:dyDescent="0.25">
      <c r="AS884">
        <f t="shared" si="17"/>
        <v>2636</v>
      </c>
    </row>
    <row r="885" spans="45:45" x14ac:dyDescent="0.25">
      <c r="AS885">
        <f t="shared" si="17"/>
        <v>2637</v>
      </c>
    </row>
    <row r="886" spans="45:45" x14ac:dyDescent="0.25">
      <c r="AS886">
        <f t="shared" si="17"/>
        <v>2638</v>
      </c>
    </row>
    <row r="887" spans="45:45" x14ac:dyDescent="0.25">
      <c r="AS887">
        <f t="shared" si="17"/>
        <v>2639</v>
      </c>
    </row>
    <row r="888" spans="45:45" x14ac:dyDescent="0.25">
      <c r="AS888">
        <f t="shared" si="17"/>
        <v>2640</v>
      </c>
    </row>
    <row r="889" spans="45:45" x14ac:dyDescent="0.25">
      <c r="AS889">
        <f t="shared" si="17"/>
        <v>2641</v>
      </c>
    </row>
    <row r="890" spans="45:45" x14ac:dyDescent="0.25">
      <c r="AS890">
        <f t="shared" si="17"/>
        <v>2642</v>
      </c>
    </row>
    <row r="891" spans="45:45" x14ac:dyDescent="0.25">
      <c r="AS891">
        <f t="shared" si="17"/>
        <v>2643</v>
      </c>
    </row>
    <row r="892" spans="45:45" x14ac:dyDescent="0.25">
      <c r="AS892">
        <f t="shared" si="17"/>
        <v>2644</v>
      </c>
    </row>
    <row r="893" spans="45:45" x14ac:dyDescent="0.25">
      <c r="AS893">
        <f t="shared" si="17"/>
        <v>2645</v>
      </c>
    </row>
    <row r="894" spans="45:45" x14ac:dyDescent="0.25">
      <c r="AS894">
        <f t="shared" si="17"/>
        <v>2646</v>
      </c>
    </row>
    <row r="895" spans="45:45" x14ac:dyDescent="0.25">
      <c r="AS895">
        <f t="shared" si="17"/>
        <v>2647</v>
      </c>
    </row>
    <row r="896" spans="45:45" x14ac:dyDescent="0.25">
      <c r="AS896">
        <f t="shared" si="17"/>
        <v>2648</v>
      </c>
    </row>
    <row r="897" spans="45:45" x14ac:dyDescent="0.25">
      <c r="AS897">
        <f t="shared" si="17"/>
        <v>2649</v>
      </c>
    </row>
    <row r="898" spans="45:45" x14ac:dyDescent="0.25">
      <c r="AS898">
        <f t="shared" si="17"/>
        <v>2650</v>
      </c>
    </row>
    <row r="899" spans="45:45" x14ac:dyDescent="0.25">
      <c r="AS899">
        <f t="shared" si="17"/>
        <v>2651</v>
      </c>
    </row>
    <row r="900" spans="45:45" x14ac:dyDescent="0.25">
      <c r="AS900">
        <f t="shared" ref="AS900:AS963" si="18">AS899+1</f>
        <v>2652</v>
      </c>
    </row>
    <row r="901" spans="45:45" x14ac:dyDescent="0.25">
      <c r="AS901">
        <f t="shared" si="18"/>
        <v>2653</v>
      </c>
    </row>
    <row r="902" spans="45:45" x14ac:dyDescent="0.25">
      <c r="AS902">
        <f t="shared" si="18"/>
        <v>2654</v>
      </c>
    </row>
    <row r="903" spans="45:45" x14ac:dyDescent="0.25">
      <c r="AS903">
        <f t="shared" si="18"/>
        <v>2655</v>
      </c>
    </row>
    <row r="904" spans="45:45" x14ac:dyDescent="0.25">
      <c r="AS904">
        <f t="shared" si="18"/>
        <v>2656</v>
      </c>
    </row>
    <row r="905" spans="45:45" x14ac:dyDescent="0.25">
      <c r="AS905">
        <f t="shared" si="18"/>
        <v>2657</v>
      </c>
    </row>
    <row r="906" spans="45:45" x14ac:dyDescent="0.25">
      <c r="AS906">
        <f t="shared" si="18"/>
        <v>2658</v>
      </c>
    </row>
    <row r="907" spans="45:45" x14ac:dyDescent="0.25">
      <c r="AS907">
        <f t="shared" si="18"/>
        <v>2659</v>
      </c>
    </row>
    <row r="908" spans="45:45" x14ac:dyDescent="0.25">
      <c r="AS908">
        <f t="shared" si="18"/>
        <v>2660</v>
      </c>
    </row>
    <row r="909" spans="45:45" x14ac:dyDescent="0.25">
      <c r="AS909">
        <f t="shared" si="18"/>
        <v>2661</v>
      </c>
    </row>
    <row r="910" spans="45:45" x14ac:dyDescent="0.25">
      <c r="AS910">
        <f t="shared" si="18"/>
        <v>2662</v>
      </c>
    </row>
    <row r="911" spans="45:45" x14ac:dyDescent="0.25">
      <c r="AS911">
        <f t="shared" si="18"/>
        <v>2663</v>
      </c>
    </row>
    <row r="912" spans="45:45" x14ac:dyDescent="0.25">
      <c r="AS912">
        <f t="shared" si="18"/>
        <v>2664</v>
      </c>
    </row>
    <row r="913" spans="45:45" x14ac:dyDescent="0.25">
      <c r="AS913">
        <f t="shared" si="18"/>
        <v>2665</v>
      </c>
    </row>
    <row r="914" spans="45:45" x14ac:dyDescent="0.25">
      <c r="AS914">
        <f t="shared" si="18"/>
        <v>2666</v>
      </c>
    </row>
    <row r="915" spans="45:45" x14ac:dyDescent="0.25">
      <c r="AS915">
        <f t="shared" si="18"/>
        <v>2667</v>
      </c>
    </row>
    <row r="916" spans="45:45" x14ac:dyDescent="0.25">
      <c r="AS916">
        <f t="shared" si="18"/>
        <v>2668</v>
      </c>
    </row>
    <row r="917" spans="45:45" x14ac:dyDescent="0.25">
      <c r="AS917">
        <f t="shared" si="18"/>
        <v>2669</v>
      </c>
    </row>
    <row r="918" spans="45:45" x14ac:dyDescent="0.25">
      <c r="AS918">
        <f t="shared" si="18"/>
        <v>2670</v>
      </c>
    </row>
    <row r="919" spans="45:45" x14ac:dyDescent="0.25">
      <c r="AS919">
        <f t="shared" si="18"/>
        <v>2671</v>
      </c>
    </row>
    <row r="920" spans="45:45" x14ac:dyDescent="0.25">
      <c r="AS920">
        <f t="shared" si="18"/>
        <v>2672</v>
      </c>
    </row>
    <row r="921" spans="45:45" x14ac:dyDescent="0.25">
      <c r="AS921">
        <f t="shared" si="18"/>
        <v>2673</v>
      </c>
    </row>
    <row r="922" spans="45:45" x14ac:dyDescent="0.25">
      <c r="AS922">
        <f t="shared" si="18"/>
        <v>2674</v>
      </c>
    </row>
    <row r="923" spans="45:45" x14ac:dyDescent="0.25">
      <c r="AS923">
        <f t="shared" si="18"/>
        <v>2675</v>
      </c>
    </row>
    <row r="924" spans="45:45" x14ac:dyDescent="0.25">
      <c r="AS924">
        <f t="shared" si="18"/>
        <v>2676</v>
      </c>
    </row>
    <row r="925" spans="45:45" x14ac:dyDescent="0.25">
      <c r="AS925">
        <f t="shared" si="18"/>
        <v>2677</v>
      </c>
    </row>
    <row r="926" spans="45:45" x14ac:dyDescent="0.25">
      <c r="AS926">
        <f t="shared" si="18"/>
        <v>2678</v>
      </c>
    </row>
    <row r="927" spans="45:45" x14ac:dyDescent="0.25">
      <c r="AS927">
        <f t="shared" si="18"/>
        <v>2679</v>
      </c>
    </row>
    <row r="928" spans="45:45" x14ac:dyDescent="0.25">
      <c r="AS928">
        <f t="shared" si="18"/>
        <v>2680</v>
      </c>
    </row>
    <row r="929" spans="45:45" x14ac:dyDescent="0.25">
      <c r="AS929">
        <f t="shared" si="18"/>
        <v>2681</v>
      </c>
    </row>
    <row r="930" spans="45:45" x14ac:dyDescent="0.25">
      <c r="AS930">
        <f t="shared" si="18"/>
        <v>2682</v>
      </c>
    </row>
    <row r="931" spans="45:45" x14ac:dyDescent="0.25">
      <c r="AS931">
        <f t="shared" si="18"/>
        <v>2683</v>
      </c>
    </row>
    <row r="932" spans="45:45" x14ac:dyDescent="0.25">
      <c r="AS932">
        <f t="shared" si="18"/>
        <v>2684</v>
      </c>
    </row>
    <row r="933" spans="45:45" x14ac:dyDescent="0.25">
      <c r="AS933">
        <f t="shared" si="18"/>
        <v>2685</v>
      </c>
    </row>
    <row r="934" spans="45:45" x14ac:dyDescent="0.25">
      <c r="AS934">
        <f t="shared" si="18"/>
        <v>2686</v>
      </c>
    </row>
    <row r="935" spans="45:45" x14ac:dyDescent="0.25">
      <c r="AS935">
        <f t="shared" si="18"/>
        <v>2687</v>
      </c>
    </row>
    <row r="936" spans="45:45" x14ac:dyDescent="0.25">
      <c r="AS936">
        <f t="shared" si="18"/>
        <v>2688</v>
      </c>
    </row>
    <row r="937" spans="45:45" x14ac:dyDescent="0.25">
      <c r="AS937">
        <f t="shared" si="18"/>
        <v>2689</v>
      </c>
    </row>
    <row r="938" spans="45:45" x14ac:dyDescent="0.25">
      <c r="AS938">
        <f t="shared" si="18"/>
        <v>2690</v>
      </c>
    </row>
    <row r="939" spans="45:45" x14ac:dyDescent="0.25">
      <c r="AS939">
        <f t="shared" si="18"/>
        <v>2691</v>
      </c>
    </row>
    <row r="940" spans="45:45" x14ac:dyDescent="0.25">
      <c r="AS940">
        <f t="shared" si="18"/>
        <v>2692</v>
      </c>
    </row>
    <row r="941" spans="45:45" x14ac:dyDescent="0.25">
      <c r="AS941">
        <f t="shared" si="18"/>
        <v>2693</v>
      </c>
    </row>
    <row r="942" spans="45:45" x14ac:dyDescent="0.25">
      <c r="AS942">
        <f t="shared" si="18"/>
        <v>2694</v>
      </c>
    </row>
    <row r="943" spans="45:45" x14ac:dyDescent="0.25">
      <c r="AS943">
        <f t="shared" si="18"/>
        <v>2695</v>
      </c>
    </row>
    <row r="944" spans="45:45" x14ac:dyDescent="0.25">
      <c r="AS944">
        <f t="shared" si="18"/>
        <v>2696</v>
      </c>
    </row>
    <row r="945" spans="45:45" x14ac:dyDescent="0.25">
      <c r="AS945">
        <f t="shared" si="18"/>
        <v>2697</v>
      </c>
    </row>
    <row r="946" spans="45:45" x14ac:dyDescent="0.25">
      <c r="AS946">
        <f t="shared" si="18"/>
        <v>2698</v>
      </c>
    </row>
    <row r="947" spans="45:45" x14ac:dyDescent="0.25">
      <c r="AS947">
        <f t="shared" si="18"/>
        <v>2699</v>
      </c>
    </row>
    <row r="948" spans="45:45" x14ac:dyDescent="0.25">
      <c r="AS948">
        <f t="shared" si="18"/>
        <v>2700</v>
      </c>
    </row>
    <row r="949" spans="45:45" x14ac:dyDescent="0.25">
      <c r="AS949">
        <f t="shared" si="18"/>
        <v>2701</v>
      </c>
    </row>
    <row r="950" spans="45:45" x14ac:dyDescent="0.25">
      <c r="AS950">
        <f t="shared" si="18"/>
        <v>2702</v>
      </c>
    </row>
    <row r="951" spans="45:45" x14ac:dyDescent="0.25">
      <c r="AS951">
        <f t="shared" si="18"/>
        <v>2703</v>
      </c>
    </row>
    <row r="952" spans="45:45" x14ac:dyDescent="0.25">
      <c r="AS952">
        <f t="shared" si="18"/>
        <v>2704</v>
      </c>
    </row>
    <row r="953" spans="45:45" x14ac:dyDescent="0.25">
      <c r="AS953">
        <f t="shared" si="18"/>
        <v>2705</v>
      </c>
    </row>
    <row r="954" spans="45:45" x14ac:dyDescent="0.25">
      <c r="AS954">
        <f t="shared" si="18"/>
        <v>2706</v>
      </c>
    </row>
    <row r="955" spans="45:45" x14ac:dyDescent="0.25">
      <c r="AS955">
        <f t="shared" si="18"/>
        <v>2707</v>
      </c>
    </row>
    <row r="956" spans="45:45" x14ac:dyDescent="0.25">
      <c r="AS956">
        <f t="shared" si="18"/>
        <v>2708</v>
      </c>
    </row>
    <row r="957" spans="45:45" x14ac:dyDescent="0.25">
      <c r="AS957">
        <f t="shared" si="18"/>
        <v>2709</v>
      </c>
    </row>
    <row r="958" spans="45:45" x14ac:dyDescent="0.25">
      <c r="AS958">
        <f t="shared" si="18"/>
        <v>2710</v>
      </c>
    </row>
    <row r="959" spans="45:45" x14ac:dyDescent="0.25">
      <c r="AS959">
        <f t="shared" si="18"/>
        <v>2711</v>
      </c>
    </row>
    <row r="960" spans="45:45" x14ac:dyDescent="0.25">
      <c r="AS960">
        <f t="shared" si="18"/>
        <v>2712</v>
      </c>
    </row>
    <row r="961" spans="45:45" x14ac:dyDescent="0.25">
      <c r="AS961">
        <f t="shared" si="18"/>
        <v>2713</v>
      </c>
    </row>
    <row r="962" spans="45:45" x14ac:dyDescent="0.25">
      <c r="AS962">
        <f t="shared" si="18"/>
        <v>2714</v>
      </c>
    </row>
    <row r="963" spans="45:45" x14ac:dyDescent="0.25">
      <c r="AS963">
        <f t="shared" si="18"/>
        <v>2715</v>
      </c>
    </row>
    <row r="964" spans="45:45" x14ac:dyDescent="0.25">
      <c r="AS964">
        <f t="shared" ref="AS964:AS1027" si="19">AS963+1</f>
        <v>2716</v>
      </c>
    </row>
    <row r="965" spans="45:45" x14ac:dyDescent="0.25">
      <c r="AS965">
        <f t="shared" si="19"/>
        <v>2717</v>
      </c>
    </row>
    <row r="966" spans="45:45" x14ac:dyDescent="0.25">
      <c r="AS966">
        <f t="shared" si="19"/>
        <v>2718</v>
      </c>
    </row>
    <row r="967" spans="45:45" x14ac:dyDescent="0.25">
      <c r="AS967">
        <f t="shared" si="19"/>
        <v>2719</v>
      </c>
    </row>
    <row r="968" spans="45:45" x14ac:dyDescent="0.25">
      <c r="AS968">
        <f t="shared" si="19"/>
        <v>2720</v>
      </c>
    </row>
    <row r="969" spans="45:45" x14ac:dyDescent="0.25">
      <c r="AS969">
        <f t="shared" si="19"/>
        <v>2721</v>
      </c>
    </row>
    <row r="970" spans="45:45" x14ac:dyDescent="0.25">
      <c r="AS970">
        <f t="shared" si="19"/>
        <v>2722</v>
      </c>
    </row>
    <row r="971" spans="45:45" x14ac:dyDescent="0.25">
      <c r="AS971">
        <f t="shared" si="19"/>
        <v>2723</v>
      </c>
    </row>
    <row r="972" spans="45:45" x14ac:dyDescent="0.25">
      <c r="AS972">
        <f t="shared" si="19"/>
        <v>2724</v>
      </c>
    </row>
    <row r="973" spans="45:45" x14ac:dyDescent="0.25">
      <c r="AS973">
        <f t="shared" si="19"/>
        <v>2725</v>
      </c>
    </row>
    <row r="974" spans="45:45" x14ac:dyDescent="0.25">
      <c r="AS974">
        <f t="shared" si="19"/>
        <v>2726</v>
      </c>
    </row>
    <row r="975" spans="45:45" x14ac:dyDescent="0.25">
      <c r="AS975">
        <f t="shared" si="19"/>
        <v>2727</v>
      </c>
    </row>
    <row r="976" spans="45:45" x14ac:dyDescent="0.25">
      <c r="AS976">
        <f t="shared" si="19"/>
        <v>2728</v>
      </c>
    </row>
    <row r="977" spans="45:45" x14ac:dyDescent="0.25">
      <c r="AS977">
        <f t="shared" si="19"/>
        <v>2729</v>
      </c>
    </row>
    <row r="978" spans="45:45" x14ac:dyDescent="0.25">
      <c r="AS978">
        <f t="shared" si="19"/>
        <v>2730</v>
      </c>
    </row>
    <row r="979" spans="45:45" x14ac:dyDescent="0.25">
      <c r="AS979">
        <f t="shared" si="19"/>
        <v>2731</v>
      </c>
    </row>
    <row r="980" spans="45:45" x14ac:dyDescent="0.25">
      <c r="AS980">
        <f t="shared" si="19"/>
        <v>2732</v>
      </c>
    </row>
    <row r="981" spans="45:45" x14ac:dyDescent="0.25">
      <c r="AS981">
        <f t="shared" si="19"/>
        <v>2733</v>
      </c>
    </row>
    <row r="982" spans="45:45" x14ac:dyDescent="0.25">
      <c r="AS982">
        <f t="shared" si="19"/>
        <v>2734</v>
      </c>
    </row>
    <row r="983" spans="45:45" x14ac:dyDescent="0.25">
      <c r="AS983">
        <f t="shared" si="19"/>
        <v>2735</v>
      </c>
    </row>
    <row r="984" spans="45:45" x14ac:dyDescent="0.25">
      <c r="AS984">
        <f t="shared" si="19"/>
        <v>2736</v>
      </c>
    </row>
    <row r="985" spans="45:45" x14ac:dyDescent="0.25">
      <c r="AS985">
        <f t="shared" si="19"/>
        <v>2737</v>
      </c>
    </row>
    <row r="986" spans="45:45" x14ac:dyDescent="0.25">
      <c r="AS986">
        <f t="shared" si="19"/>
        <v>2738</v>
      </c>
    </row>
    <row r="987" spans="45:45" x14ac:dyDescent="0.25">
      <c r="AS987">
        <f t="shared" si="19"/>
        <v>2739</v>
      </c>
    </row>
    <row r="988" spans="45:45" x14ac:dyDescent="0.25">
      <c r="AS988">
        <f t="shared" si="19"/>
        <v>2740</v>
      </c>
    </row>
    <row r="989" spans="45:45" x14ac:dyDescent="0.25">
      <c r="AS989">
        <f t="shared" si="19"/>
        <v>2741</v>
      </c>
    </row>
    <row r="990" spans="45:45" x14ac:dyDescent="0.25">
      <c r="AS990">
        <f t="shared" si="19"/>
        <v>2742</v>
      </c>
    </row>
    <row r="991" spans="45:45" x14ac:dyDescent="0.25">
      <c r="AS991">
        <f t="shared" si="19"/>
        <v>2743</v>
      </c>
    </row>
    <row r="992" spans="45:45" x14ac:dyDescent="0.25">
      <c r="AS992">
        <f t="shared" si="19"/>
        <v>2744</v>
      </c>
    </row>
    <row r="993" spans="45:45" x14ac:dyDescent="0.25">
      <c r="AS993">
        <f t="shared" si="19"/>
        <v>2745</v>
      </c>
    </row>
    <row r="994" spans="45:45" x14ac:dyDescent="0.25">
      <c r="AS994">
        <f t="shared" si="19"/>
        <v>2746</v>
      </c>
    </row>
    <row r="995" spans="45:45" x14ac:dyDescent="0.25">
      <c r="AS995">
        <f t="shared" si="19"/>
        <v>2747</v>
      </c>
    </row>
    <row r="996" spans="45:45" x14ac:dyDescent="0.25">
      <c r="AS996">
        <f t="shared" si="19"/>
        <v>2748</v>
      </c>
    </row>
    <row r="997" spans="45:45" x14ac:dyDescent="0.25">
      <c r="AS997">
        <f t="shared" si="19"/>
        <v>2749</v>
      </c>
    </row>
    <row r="998" spans="45:45" x14ac:dyDescent="0.25">
      <c r="AS998">
        <f t="shared" si="19"/>
        <v>2750</v>
      </c>
    </row>
    <row r="999" spans="45:45" x14ac:dyDescent="0.25">
      <c r="AS999">
        <f t="shared" si="19"/>
        <v>2751</v>
      </c>
    </row>
    <row r="1000" spans="45:45" x14ac:dyDescent="0.25">
      <c r="AS1000">
        <f t="shared" si="19"/>
        <v>2752</v>
      </c>
    </row>
    <row r="1001" spans="45:45" x14ac:dyDescent="0.25">
      <c r="AS1001">
        <f t="shared" si="19"/>
        <v>2753</v>
      </c>
    </row>
    <row r="1002" spans="45:45" x14ac:dyDescent="0.25">
      <c r="AS1002">
        <f t="shared" si="19"/>
        <v>2754</v>
      </c>
    </row>
    <row r="1003" spans="45:45" x14ac:dyDescent="0.25">
      <c r="AS1003">
        <f t="shared" si="19"/>
        <v>2755</v>
      </c>
    </row>
    <row r="1004" spans="45:45" x14ac:dyDescent="0.25">
      <c r="AS1004">
        <f t="shared" si="19"/>
        <v>2756</v>
      </c>
    </row>
    <row r="1005" spans="45:45" x14ac:dyDescent="0.25">
      <c r="AS1005">
        <f t="shared" si="19"/>
        <v>2757</v>
      </c>
    </row>
    <row r="1006" spans="45:45" x14ac:dyDescent="0.25">
      <c r="AS1006">
        <f t="shared" si="19"/>
        <v>2758</v>
      </c>
    </row>
    <row r="1007" spans="45:45" x14ac:dyDescent="0.25">
      <c r="AS1007">
        <f t="shared" si="19"/>
        <v>2759</v>
      </c>
    </row>
    <row r="1008" spans="45:45" x14ac:dyDescent="0.25">
      <c r="AS1008">
        <f t="shared" si="19"/>
        <v>2760</v>
      </c>
    </row>
    <row r="1009" spans="45:45" x14ac:dyDescent="0.25">
      <c r="AS1009">
        <f t="shared" si="19"/>
        <v>2761</v>
      </c>
    </row>
    <row r="1010" spans="45:45" x14ac:dyDescent="0.25">
      <c r="AS1010">
        <f t="shared" si="19"/>
        <v>2762</v>
      </c>
    </row>
    <row r="1011" spans="45:45" x14ac:dyDescent="0.25">
      <c r="AS1011">
        <f t="shared" si="19"/>
        <v>2763</v>
      </c>
    </row>
    <row r="1012" spans="45:45" x14ac:dyDescent="0.25">
      <c r="AS1012">
        <f t="shared" si="19"/>
        <v>2764</v>
      </c>
    </row>
    <row r="1013" spans="45:45" x14ac:dyDescent="0.25">
      <c r="AS1013">
        <f t="shared" si="19"/>
        <v>2765</v>
      </c>
    </row>
    <row r="1014" spans="45:45" x14ac:dyDescent="0.25">
      <c r="AS1014">
        <f t="shared" si="19"/>
        <v>2766</v>
      </c>
    </row>
    <row r="1015" spans="45:45" x14ac:dyDescent="0.25">
      <c r="AS1015">
        <f t="shared" si="19"/>
        <v>2767</v>
      </c>
    </row>
    <row r="1016" spans="45:45" x14ac:dyDescent="0.25">
      <c r="AS1016">
        <f t="shared" si="19"/>
        <v>2768</v>
      </c>
    </row>
    <row r="1017" spans="45:45" x14ac:dyDescent="0.25">
      <c r="AS1017">
        <f t="shared" si="19"/>
        <v>2769</v>
      </c>
    </row>
    <row r="1018" spans="45:45" x14ac:dyDescent="0.25">
      <c r="AS1018">
        <f t="shared" si="19"/>
        <v>2770</v>
      </c>
    </row>
    <row r="1019" spans="45:45" x14ac:dyDescent="0.25">
      <c r="AS1019">
        <f t="shared" si="19"/>
        <v>2771</v>
      </c>
    </row>
    <row r="1020" spans="45:45" x14ac:dyDescent="0.25">
      <c r="AS1020">
        <f t="shared" si="19"/>
        <v>2772</v>
      </c>
    </row>
    <row r="1021" spans="45:45" x14ac:dyDescent="0.25">
      <c r="AS1021">
        <f t="shared" si="19"/>
        <v>2773</v>
      </c>
    </row>
    <row r="1022" spans="45:45" x14ac:dyDescent="0.25">
      <c r="AS1022">
        <f t="shared" si="19"/>
        <v>2774</v>
      </c>
    </row>
    <row r="1023" spans="45:45" x14ac:dyDescent="0.25">
      <c r="AS1023">
        <f t="shared" si="19"/>
        <v>2775</v>
      </c>
    </row>
    <row r="1024" spans="45:45" x14ac:dyDescent="0.25">
      <c r="AS1024">
        <f t="shared" si="19"/>
        <v>2776</v>
      </c>
    </row>
    <row r="1025" spans="45:45" x14ac:dyDescent="0.25">
      <c r="AS1025">
        <f t="shared" si="19"/>
        <v>2777</v>
      </c>
    </row>
    <row r="1026" spans="45:45" x14ac:dyDescent="0.25">
      <c r="AS1026">
        <f t="shared" si="19"/>
        <v>2778</v>
      </c>
    </row>
    <row r="1027" spans="45:45" x14ac:dyDescent="0.25">
      <c r="AS1027">
        <f t="shared" si="19"/>
        <v>2779</v>
      </c>
    </row>
    <row r="1028" spans="45:45" x14ac:dyDescent="0.25">
      <c r="AS1028">
        <f t="shared" ref="AS1028:AS1091" si="20">AS1027+1</f>
        <v>2780</v>
      </c>
    </row>
    <row r="1029" spans="45:45" x14ac:dyDescent="0.25">
      <c r="AS1029">
        <f t="shared" si="20"/>
        <v>2781</v>
      </c>
    </row>
    <row r="1030" spans="45:45" x14ac:dyDescent="0.25">
      <c r="AS1030">
        <f t="shared" si="20"/>
        <v>2782</v>
      </c>
    </row>
    <row r="1031" spans="45:45" x14ac:dyDescent="0.25">
      <c r="AS1031">
        <f t="shared" si="20"/>
        <v>2783</v>
      </c>
    </row>
    <row r="1032" spans="45:45" x14ac:dyDescent="0.25">
      <c r="AS1032">
        <f t="shared" si="20"/>
        <v>2784</v>
      </c>
    </row>
    <row r="1033" spans="45:45" x14ac:dyDescent="0.25">
      <c r="AS1033">
        <f t="shared" si="20"/>
        <v>2785</v>
      </c>
    </row>
    <row r="1034" spans="45:45" x14ac:dyDescent="0.25">
      <c r="AS1034">
        <f t="shared" si="20"/>
        <v>2786</v>
      </c>
    </row>
    <row r="1035" spans="45:45" x14ac:dyDescent="0.25">
      <c r="AS1035">
        <f t="shared" si="20"/>
        <v>2787</v>
      </c>
    </row>
    <row r="1036" spans="45:45" x14ac:dyDescent="0.25">
      <c r="AS1036">
        <f t="shared" si="20"/>
        <v>2788</v>
      </c>
    </row>
    <row r="1037" spans="45:45" x14ac:dyDescent="0.25">
      <c r="AS1037">
        <f t="shared" si="20"/>
        <v>2789</v>
      </c>
    </row>
    <row r="1038" spans="45:45" x14ac:dyDescent="0.25">
      <c r="AS1038">
        <f t="shared" si="20"/>
        <v>2790</v>
      </c>
    </row>
    <row r="1039" spans="45:45" x14ac:dyDescent="0.25">
      <c r="AS1039">
        <f t="shared" si="20"/>
        <v>2791</v>
      </c>
    </row>
    <row r="1040" spans="45:45" x14ac:dyDescent="0.25">
      <c r="AS1040">
        <f t="shared" si="20"/>
        <v>2792</v>
      </c>
    </row>
    <row r="1041" spans="45:45" x14ac:dyDescent="0.25">
      <c r="AS1041">
        <f t="shared" si="20"/>
        <v>2793</v>
      </c>
    </row>
    <row r="1042" spans="45:45" x14ac:dyDescent="0.25">
      <c r="AS1042">
        <f t="shared" si="20"/>
        <v>2794</v>
      </c>
    </row>
    <row r="1043" spans="45:45" x14ac:dyDescent="0.25">
      <c r="AS1043">
        <f t="shared" si="20"/>
        <v>2795</v>
      </c>
    </row>
    <row r="1044" spans="45:45" x14ac:dyDescent="0.25">
      <c r="AS1044">
        <f t="shared" si="20"/>
        <v>2796</v>
      </c>
    </row>
    <row r="1045" spans="45:45" x14ac:dyDescent="0.25">
      <c r="AS1045">
        <f t="shared" si="20"/>
        <v>2797</v>
      </c>
    </row>
    <row r="1046" spans="45:45" x14ac:dyDescent="0.25">
      <c r="AS1046">
        <f t="shared" si="20"/>
        <v>2798</v>
      </c>
    </row>
    <row r="1047" spans="45:45" x14ac:dyDescent="0.25">
      <c r="AS1047">
        <f t="shared" si="20"/>
        <v>2799</v>
      </c>
    </row>
    <row r="1048" spans="45:45" x14ac:dyDescent="0.25">
      <c r="AS1048">
        <f t="shared" si="20"/>
        <v>2800</v>
      </c>
    </row>
    <row r="1049" spans="45:45" x14ac:dyDescent="0.25">
      <c r="AS1049">
        <f t="shared" si="20"/>
        <v>2801</v>
      </c>
    </row>
    <row r="1050" spans="45:45" x14ac:dyDescent="0.25">
      <c r="AS1050">
        <f t="shared" si="20"/>
        <v>2802</v>
      </c>
    </row>
    <row r="1051" spans="45:45" x14ac:dyDescent="0.25">
      <c r="AS1051">
        <f t="shared" si="20"/>
        <v>2803</v>
      </c>
    </row>
    <row r="1052" spans="45:45" x14ac:dyDescent="0.25">
      <c r="AS1052">
        <f t="shared" si="20"/>
        <v>2804</v>
      </c>
    </row>
    <row r="1053" spans="45:45" x14ac:dyDescent="0.25">
      <c r="AS1053">
        <f t="shared" si="20"/>
        <v>2805</v>
      </c>
    </row>
    <row r="1054" spans="45:45" x14ac:dyDescent="0.25">
      <c r="AS1054">
        <f t="shared" si="20"/>
        <v>2806</v>
      </c>
    </row>
    <row r="1055" spans="45:45" x14ac:dyDescent="0.25">
      <c r="AS1055">
        <f t="shared" si="20"/>
        <v>2807</v>
      </c>
    </row>
    <row r="1056" spans="45:45" x14ac:dyDescent="0.25">
      <c r="AS1056">
        <f t="shared" si="20"/>
        <v>2808</v>
      </c>
    </row>
    <row r="1057" spans="45:45" x14ac:dyDescent="0.25">
      <c r="AS1057">
        <f t="shared" si="20"/>
        <v>2809</v>
      </c>
    </row>
    <row r="1058" spans="45:45" x14ac:dyDescent="0.25">
      <c r="AS1058">
        <f t="shared" si="20"/>
        <v>2810</v>
      </c>
    </row>
    <row r="1059" spans="45:45" x14ac:dyDescent="0.25">
      <c r="AS1059">
        <f t="shared" si="20"/>
        <v>2811</v>
      </c>
    </row>
    <row r="1060" spans="45:45" x14ac:dyDescent="0.25">
      <c r="AS1060">
        <f t="shared" si="20"/>
        <v>2812</v>
      </c>
    </row>
    <row r="1061" spans="45:45" x14ac:dyDescent="0.25">
      <c r="AS1061">
        <f t="shared" si="20"/>
        <v>2813</v>
      </c>
    </row>
    <row r="1062" spans="45:45" x14ac:dyDescent="0.25">
      <c r="AS1062">
        <f t="shared" si="20"/>
        <v>2814</v>
      </c>
    </row>
    <row r="1063" spans="45:45" x14ac:dyDescent="0.25">
      <c r="AS1063">
        <f t="shared" si="20"/>
        <v>2815</v>
      </c>
    </row>
    <row r="1064" spans="45:45" x14ac:dyDescent="0.25">
      <c r="AS1064">
        <f t="shared" si="20"/>
        <v>2816</v>
      </c>
    </row>
    <row r="1065" spans="45:45" x14ac:dyDescent="0.25">
      <c r="AS1065">
        <f t="shared" si="20"/>
        <v>2817</v>
      </c>
    </row>
    <row r="1066" spans="45:45" x14ac:dyDescent="0.25">
      <c r="AS1066">
        <f t="shared" si="20"/>
        <v>2818</v>
      </c>
    </row>
    <row r="1067" spans="45:45" x14ac:dyDescent="0.25">
      <c r="AS1067">
        <f t="shared" si="20"/>
        <v>2819</v>
      </c>
    </row>
    <row r="1068" spans="45:45" x14ac:dyDescent="0.25">
      <c r="AS1068">
        <f t="shared" si="20"/>
        <v>2820</v>
      </c>
    </row>
    <row r="1069" spans="45:45" x14ac:dyDescent="0.25">
      <c r="AS1069">
        <f t="shared" si="20"/>
        <v>2821</v>
      </c>
    </row>
    <row r="1070" spans="45:45" x14ac:dyDescent="0.25">
      <c r="AS1070">
        <f t="shared" si="20"/>
        <v>2822</v>
      </c>
    </row>
    <row r="1071" spans="45:45" x14ac:dyDescent="0.25">
      <c r="AS1071">
        <f t="shared" si="20"/>
        <v>2823</v>
      </c>
    </row>
    <row r="1072" spans="45:45" x14ac:dyDescent="0.25">
      <c r="AS1072">
        <f t="shared" si="20"/>
        <v>2824</v>
      </c>
    </row>
    <row r="1073" spans="45:45" x14ac:dyDescent="0.25">
      <c r="AS1073">
        <f t="shared" si="20"/>
        <v>2825</v>
      </c>
    </row>
    <row r="1074" spans="45:45" x14ac:dyDescent="0.25">
      <c r="AS1074">
        <f t="shared" si="20"/>
        <v>2826</v>
      </c>
    </row>
    <row r="1075" spans="45:45" x14ac:dyDescent="0.25">
      <c r="AS1075">
        <f t="shared" si="20"/>
        <v>2827</v>
      </c>
    </row>
    <row r="1076" spans="45:45" x14ac:dyDescent="0.25">
      <c r="AS1076">
        <f t="shared" si="20"/>
        <v>2828</v>
      </c>
    </row>
    <row r="1077" spans="45:45" x14ac:dyDescent="0.25">
      <c r="AS1077">
        <f t="shared" si="20"/>
        <v>2829</v>
      </c>
    </row>
    <row r="1078" spans="45:45" x14ac:dyDescent="0.25">
      <c r="AS1078">
        <f t="shared" si="20"/>
        <v>2830</v>
      </c>
    </row>
    <row r="1079" spans="45:45" x14ac:dyDescent="0.25">
      <c r="AS1079">
        <f t="shared" si="20"/>
        <v>2831</v>
      </c>
    </row>
    <row r="1080" spans="45:45" x14ac:dyDescent="0.25">
      <c r="AS1080">
        <f t="shared" si="20"/>
        <v>2832</v>
      </c>
    </row>
    <row r="1081" spans="45:45" x14ac:dyDescent="0.25">
      <c r="AS1081">
        <f t="shared" si="20"/>
        <v>2833</v>
      </c>
    </row>
    <row r="1082" spans="45:45" x14ac:dyDescent="0.25">
      <c r="AS1082">
        <f t="shared" si="20"/>
        <v>2834</v>
      </c>
    </row>
    <row r="1083" spans="45:45" x14ac:dyDescent="0.25">
      <c r="AS1083">
        <f t="shared" si="20"/>
        <v>2835</v>
      </c>
    </row>
    <row r="1084" spans="45:45" x14ac:dyDescent="0.25">
      <c r="AS1084">
        <f t="shared" si="20"/>
        <v>2836</v>
      </c>
    </row>
    <row r="1085" spans="45:45" x14ac:dyDescent="0.25">
      <c r="AS1085">
        <f t="shared" si="20"/>
        <v>2837</v>
      </c>
    </row>
    <row r="1086" spans="45:45" x14ac:dyDescent="0.25">
      <c r="AS1086">
        <f t="shared" si="20"/>
        <v>2838</v>
      </c>
    </row>
    <row r="1087" spans="45:45" x14ac:dyDescent="0.25">
      <c r="AS1087">
        <f t="shared" si="20"/>
        <v>2839</v>
      </c>
    </row>
    <row r="1088" spans="45:45" x14ac:dyDescent="0.25">
      <c r="AS1088">
        <f t="shared" si="20"/>
        <v>2840</v>
      </c>
    </row>
    <row r="1089" spans="45:45" x14ac:dyDescent="0.25">
      <c r="AS1089">
        <f t="shared" si="20"/>
        <v>2841</v>
      </c>
    </row>
    <row r="1090" spans="45:45" x14ac:dyDescent="0.25">
      <c r="AS1090">
        <f t="shared" si="20"/>
        <v>2842</v>
      </c>
    </row>
    <row r="1091" spans="45:45" x14ac:dyDescent="0.25">
      <c r="AS1091">
        <f t="shared" si="20"/>
        <v>2843</v>
      </c>
    </row>
    <row r="1092" spans="45:45" x14ac:dyDescent="0.25">
      <c r="AS1092">
        <f t="shared" ref="AS1092:AS1155" si="21">AS1091+1</f>
        <v>2844</v>
      </c>
    </row>
    <row r="1093" spans="45:45" x14ac:dyDescent="0.25">
      <c r="AS1093">
        <f t="shared" si="21"/>
        <v>2845</v>
      </c>
    </row>
    <row r="1094" spans="45:45" x14ac:dyDescent="0.25">
      <c r="AS1094">
        <f t="shared" si="21"/>
        <v>2846</v>
      </c>
    </row>
    <row r="1095" spans="45:45" x14ac:dyDescent="0.25">
      <c r="AS1095">
        <f t="shared" si="21"/>
        <v>2847</v>
      </c>
    </row>
    <row r="1096" spans="45:45" x14ac:dyDescent="0.25">
      <c r="AS1096">
        <f t="shared" si="21"/>
        <v>2848</v>
      </c>
    </row>
    <row r="1097" spans="45:45" x14ac:dyDescent="0.25">
      <c r="AS1097">
        <f t="shared" si="21"/>
        <v>2849</v>
      </c>
    </row>
    <row r="1098" spans="45:45" x14ac:dyDescent="0.25">
      <c r="AS1098">
        <f t="shared" si="21"/>
        <v>2850</v>
      </c>
    </row>
    <row r="1099" spans="45:45" x14ac:dyDescent="0.25">
      <c r="AS1099">
        <f t="shared" si="21"/>
        <v>2851</v>
      </c>
    </row>
    <row r="1100" spans="45:45" x14ac:dyDescent="0.25">
      <c r="AS1100">
        <f t="shared" si="21"/>
        <v>2852</v>
      </c>
    </row>
    <row r="1101" spans="45:45" x14ac:dyDescent="0.25">
      <c r="AS1101">
        <f t="shared" si="21"/>
        <v>2853</v>
      </c>
    </row>
    <row r="1102" spans="45:45" x14ac:dyDescent="0.25">
      <c r="AS1102">
        <f t="shared" si="21"/>
        <v>2854</v>
      </c>
    </row>
    <row r="1103" spans="45:45" x14ac:dyDescent="0.25">
      <c r="AS1103">
        <f t="shared" si="21"/>
        <v>2855</v>
      </c>
    </row>
    <row r="1104" spans="45:45" x14ac:dyDescent="0.25">
      <c r="AS1104">
        <f t="shared" si="21"/>
        <v>2856</v>
      </c>
    </row>
    <row r="1105" spans="45:45" x14ac:dyDescent="0.25">
      <c r="AS1105">
        <f t="shared" si="21"/>
        <v>2857</v>
      </c>
    </row>
    <row r="1106" spans="45:45" x14ac:dyDescent="0.25">
      <c r="AS1106">
        <f t="shared" si="21"/>
        <v>2858</v>
      </c>
    </row>
    <row r="1107" spans="45:45" x14ac:dyDescent="0.25">
      <c r="AS1107">
        <f t="shared" si="21"/>
        <v>2859</v>
      </c>
    </row>
    <row r="1108" spans="45:45" x14ac:dyDescent="0.25">
      <c r="AS1108">
        <f t="shared" si="21"/>
        <v>2860</v>
      </c>
    </row>
    <row r="1109" spans="45:45" x14ac:dyDescent="0.25">
      <c r="AS1109">
        <f t="shared" si="21"/>
        <v>2861</v>
      </c>
    </row>
    <row r="1110" spans="45:45" x14ac:dyDescent="0.25">
      <c r="AS1110">
        <f t="shared" si="21"/>
        <v>2862</v>
      </c>
    </row>
    <row r="1111" spans="45:45" x14ac:dyDescent="0.25">
      <c r="AS1111">
        <f t="shared" si="21"/>
        <v>2863</v>
      </c>
    </row>
    <row r="1112" spans="45:45" x14ac:dyDescent="0.25">
      <c r="AS1112">
        <f t="shared" si="21"/>
        <v>2864</v>
      </c>
    </row>
    <row r="1113" spans="45:45" x14ac:dyDescent="0.25">
      <c r="AS1113">
        <f t="shared" si="21"/>
        <v>2865</v>
      </c>
    </row>
    <row r="1114" spans="45:45" x14ac:dyDescent="0.25">
      <c r="AS1114">
        <f t="shared" si="21"/>
        <v>2866</v>
      </c>
    </row>
    <row r="1115" spans="45:45" x14ac:dyDescent="0.25">
      <c r="AS1115">
        <f t="shared" si="21"/>
        <v>2867</v>
      </c>
    </row>
    <row r="1116" spans="45:45" x14ac:dyDescent="0.25">
      <c r="AS1116">
        <f t="shared" si="21"/>
        <v>2868</v>
      </c>
    </row>
    <row r="1117" spans="45:45" x14ac:dyDescent="0.25">
      <c r="AS1117">
        <f t="shared" si="21"/>
        <v>2869</v>
      </c>
    </row>
    <row r="1118" spans="45:45" x14ac:dyDescent="0.25">
      <c r="AS1118">
        <f t="shared" si="21"/>
        <v>2870</v>
      </c>
    </row>
    <row r="1119" spans="45:45" x14ac:dyDescent="0.25">
      <c r="AS1119">
        <f t="shared" si="21"/>
        <v>2871</v>
      </c>
    </row>
    <row r="1120" spans="45:45" x14ac:dyDescent="0.25">
      <c r="AS1120">
        <f t="shared" si="21"/>
        <v>2872</v>
      </c>
    </row>
    <row r="1121" spans="45:45" x14ac:dyDescent="0.25">
      <c r="AS1121">
        <f t="shared" si="21"/>
        <v>2873</v>
      </c>
    </row>
    <row r="1122" spans="45:45" x14ac:dyDescent="0.25">
      <c r="AS1122">
        <f t="shared" si="21"/>
        <v>2874</v>
      </c>
    </row>
    <row r="1123" spans="45:45" x14ac:dyDescent="0.25">
      <c r="AS1123">
        <f t="shared" si="21"/>
        <v>2875</v>
      </c>
    </row>
    <row r="1124" spans="45:45" x14ac:dyDescent="0.25">
      <c r="AS1124">
        <f t="shared" si="21"/>
        <v>2876</v>
      </c>
    </row>
    <row r="1125" spans="45:45" x14ac:dyDescent="0.25">
      <c r="AS1125">
        <f t="shared" si="21"/>
        <v>2877</v>
      </c>
    </row>
    <row r="1126" spans="45:45" x14ac:dyDescent="0.25">
      <c r="AS1126">
        <f t="shared" si="21"/>
        <v>2878</v>
      </c>
    </row>
    <row r="1127" spans="45:45" x14ac:dyDescent="0.25">
      <c r="AS1127">
        <f t="shared" si="21"/>
        <v>2879</v>
      </c>
    </row>
    <row r="1128" spans="45:45" x14ac:dyDescent="0.25">
      <c r="AS1128">
        <f t="shared" si="21"/>
        <v>2880</v>
      </c>
    </row>
    <row r="1129" spans="45:45" x14ac:dyDescent="0.25">
      <c r="AS1129">
        <f t="shared" si="21"/>
        <v>2881</v>
      </c>
    </row>
    <row r="1130" spans="45:45" x14ac:dyDescent="0.25">
      <c r="AS1130">
        <f t="shared" si="21"/>
        <v>2882</v>
      </c>
    </row>
    <row r="1131" spans="45:45" x14ac:dyDescent="0.25">
      <c r="AS1131">
        <f t="shared" si="21"/>
        <v>2883</v>
      </c>
    </row>
    <row r="1132" spans="45:45" x14ac:dyDescent="0.25">
      <c r="AS1132">
        <f t="shared" si="21"/>
        <v>2884</v>
      </c>
    </row>
    <row r="1133" spans="45:45" x14ac:dyDescent="0.25">
      <c r="AS1133">
        <f t="shared" si="21"/>
        <v>2885</v>
      </c>
    </row>
    <row r="1134" spans="45:45" x14ac:dyDescent="0.25">
      <c r="AS1134">
        <f t="shared" si="21"/>
        <v>2886</v>
      </c>
    </row>
    <row r="1135" spans="45:45" x14ac:dyDescent="0.25">
      <c r="AS1135">
        <f t="shared" si="21"/>
        <v>2887</v>
      </c>
    </row>
    <row r="1136" spans="45:45" x14ac:dyDescent="0.25">
      <c r="AS1136">
        <f t="shared" si="21"/>
        <v>2888</v>
      </c>
    </row>
    <row r="1137" spans="45:45" x14ac:dyDescent="0.25">
      <c r="AS1137">
        <f t="shared" si="21"/>
        <v>2889</v>
      </c>
    </row>
    <row r="1138" spans="45:45" x14ac:dyDescent="0.25">
      <c r="AS1138">
        <f t="shared" si="21"/>
        <v>2890</v>
      </c>
    </row>
    <row r="1139" spans="45:45" x14ac:dyDescent="0.25">
      <c r="AS1139">
        <f t="shared" si="21"/>
        <v>2891</v>
      </c>
    </row>
    <row r="1140" spans="45:45" x14ac:dyDescent="0.25">
      <c r="AS1140">
        <f t="shared" si="21"/>
        <v>2892</v>
      </c>
    </row>
    <row r="1141" spans="45:45" x14ac:dyDescent="0.25">
      <c r="AS1141">
        <f t="shared" si="21"/>
        <v>2893</v>
      </c>
    </row>
    <row r="1142" spans="45:45" x14ac:dyDescent="0.25">
      <c r="AS1142">
        <f t="shared" si="21"/>
        <v>2894</v>
      </c>
    </row>
    <row r="1143" spans="45:45" x14ac:dyDescent="0.25">
      <c r="AS1143">
        <f t="shared" si="21"/>
        <v>2895</v>
      </c>
    </row>
    <row r="1144" spans="45:45" x14ac:dyDescent="0.25">
      <c r="AS1144">
        <f t="shared" si="21"/>
        <v>2896</v>
      </c>
    </row>
    <row r="1145" spans="45:45" x14ac:dyDescent="0.25">
      <c r="AS1145">
        <f t="shared" si="21"/>
        <v>2897</v>
      </c>
    </row>
    <row r="1146" spans="45:45" x14ac:dyDescent="0.25">
      <c r="AS1146">
        <f t="shared" si="21"/>
        <v>2898</v>
      </c>
    </row>
    <row r="1147" spans="45:45" x14ac:dyDescent="0.25">
      <c r="AS1147">
        <f t="shared" si="21"/>
        <v>2899</v>
      </c>
    </row>
    <row r="1148" spans="45:45" x14ac:dyDescent="0.25">
      <c r="AS1148">
        <f t="shared" si="21"/>
        <v>2900</v>
      </c>
    </row>
    <row r="1149" spans="45:45" x14ac:dyDescent="0.25">
      <c r="AS1149">
        <f t="shared" si="21"/>
        <v>2901</v>
      </c>
    </row>
    <row r="1150" spans="45:45" x14ac:dyDescent="0.25">
      <c r="AS1150">
        <f t="shared" si="21"/>
        <v>2902</v>
      </c>
    </row>
    <row r="1151" spans="45:45" x14ac:dyDescent="0.25">
      <c r="AS1151">
        <f t="shared" si="21"/>
        <v>2903</v>
      </c>
    </row>
    <row r="1152" spans="45:45" x14ac:dyDescent="0.25">
      <c r="AS1152">
        <f t="shared" si="21"/>
        <v>2904</v>
      </c>
    </row>
    <row r="1153" spans="45:45" x14ac:dyDescent="0.25">
      <c r="AS1153">
        <f t="shared" si="21"/>
        <v>2905</v>
      </c>
    </row>
    <row r="1154" spans="45:45" x14ac:dyDescent="0.25">
      <c r="AS1154">
        <f t="shared" si="21"/>
        <v>2906</v>
      </c>
    </row>
    <row r="1155" spans="45:45" x14ac:dyDescent="0.25">
      <c r="AS1155">
        <f t="shared" si="21"/>
        <v>2907</v>
      </c>
    </row>
    <row r="1156" spans="45:45" x14ac:dyDescent="0.25">
      <c r="AS1156">
        <f t="shared" ref="AS1156:AS1219" si="22">AS1155+1</f>
        <v>2908</v>
      </c>
    </row>
    <row r="1157" spans="45:45" x14ac:dyDescent="0.25">
      <c r="AS1157">
        <f t="shared" si="22"/>
        <v>2909</v>
      </c>
    </row>
    <row r="1158" spans="45:45" x14ac:dyDescent="0.25">
      <c r="AS1158">
        <f t="shared" si="22"/>
        <v>2910</v>
      </c>
    </row>
    <row r="1159" spans="45:45" x14ac:dyDescent="0.25">
      <c r="AS1159">
        <f t="shared" si="22"/>
        <v>2911</v>
      </c>
    </row>
    <row r="1160" spans="45:45" x14ac:dyDescent="0.25">
      <c r="AS1160">
        <f t="shared" si="22"/>
        <v>2912</v>
      </c>
    </row>
    <row r="1161" spans="45:45" x14ac:dyDescent="0.25">
      <c r="AS1161">
        <f t="shared" si="22"/>
        <v>2913</v>
      </c>
    </row>
    <row r="1162" spans="45:45" x14ac:dyDescent="0.25">
      <c r="AS1162">
        <f t="shared" si="22"/>
        <v>2914</v>
      </c>
    </row>
    <row r="1163" spans="45:45" x14ac:dyDescent="0.25">
      <c r="AS1163">
        <f t="shared" si="22"/>
        <v>2915</v>
      </c>
    </row>
    <row r="1164" spans="45:45" x14ac:dyDescent="0.25">
      <c r="AS1164">
        <f t="shared" si="22"/>
        <v>2916</v>
      </c>
    </row>
    <row r="1165" spans="45:45" x14ac:dyDescent="0.25">
      <c r="AS1165">
        <f t="shared" si="22"/>
        <v>2917</v>
      </c>
    </row>
    <row r="1166" spans="45:45" x14ac:dyDescent="0.25">
      <c r="AS1166">
        <f t="shared" si="22"/>
        <v>2918</v>
      </c>
    </row>
    <row r="1167" spans="45:45" x14ac:dyDescent="0.25">
      <c r="AS1167">
        <f t="shared" si="22"/>
        <v>2919</v>
      </c>
    </row>
    <row r="1168" spans="45:45" x14ac:dyDescent="0.25">
      <c r="AS1168">
        <f t="shared" si="22"/>
        <v>2920</v>
      </c>
    </row>
    <row r="1169" spans="45:45" x14ac:dyDescent="0.25">
      <c r="AS1169">
        <f t="shared" si="22"/>
        <v>2921</v>
      </c>
    </row>
    <row r="1170" spans="45:45" x14ac:dyDescent="0.25">
      <c r="AS1170">
        <f t="shared" si="22"/>
        <v>2922</v>
      </c>
    </row>
    <row r="1171" spans="45:45" x14ac:dyDescent="0.25">
      <c r="AS1171">
        <f t="shared" si="22"/>
        <v>2923</v>
      </c>
    </row>
    <row r="1172" spans="45:45" x14ac:dyDescent="0.25">
      <c r="AS1172">
        <f t="shared" si="22"/>
        <v>2924</v>
      </c>
    </row>
    <row r="1173" spans="45:45" x14ac:dyDescent="0.25">
      <c r="AS1173">
        <f t="shared" si="22"/>
        <v>2925</v>
      </c>
    </row>
    <row r="1174" spans="45:45" x14ac:dyDescent="0.25">
      <c r="AS1174">
        <f t="shared" si="22"/>
        <v>2926</v>
      </c>
    </row>
    <row r="1175" spans="45:45" x14ac:dyDescent="0.25">
      <c r="AS1175">
        <f t="shared" si="22"/>
        <v>2927</v>
      </c>
    </row>
    <row r="1176" spans="45:45" x14ac:dyDescent="0.25">
      <c r="AS1176">
        <f t="shared" si="22"/>
        <v>2928</v>
      </c>
    </row>
    <row r="1177" spans="45:45" x14ac:dyDescent="0.25">
      <c r="AS1177">
        <f t="shared" si="22"/>
        <v>2929</v>
      </c>
    </row>
    <row r="1178" spans="45:45" x14ac:dyDescent="0.25">
      <c r="AS1178">
        <f t="shared" si="22"/>
        <v>2930</v>
      </c>
    </row>
    <row r="1179" spans="45:45" x14ac:dyDescent="0.25">
      <c r="AS1179">
        <f t="shared" si="22"/>
        <v>2931</v>
      </c>
    </row>
    <row r="1180" spans="45:45" x14ac:dyDescent="0.25">
      <c r="AS1180">
        <f t="shared" si="22"/>
        <v>2932</v>
      </c>
    </row>
    <row r="1181" spans="45:45" x14ac:dyDescent="0.25">
      <c r="AS1181">
        <f t="shared" si="22"/>
        <v>2933</v>
      </c>
    </row>
    <row r="1182" spans="45:45" x14ac:dyDescent="0.25">
      <c r="AS1182">
        <f t="shared" si="22"/>
        <v>2934</v>
      </c>
    </row>
    <row r="1183" spans="45:45" x14ac:dyDescent="0.25">
      <c r="AS1183">
        <f t="shared" si="22"/>
        <v>2935</v>
      </c>
    </row>
    <row r="1184" spans="45:45" x14ac:dyDescent="0.25">
      <c r="AS1184">
        <f t="shared" si="22"/>
        <v>2936</v>
      </c>
    </row>
    <row r="1185" spans="45:45" x14ac:dyDescent="0.25">
      <c r="AS1185">
        <f t="shared" si="22"/>
        <v>2937</v>
      </c>
    </row>
    <row r="1186" spans="45:45" x14ac:dyDescent="0.25">
      <c r="AS1186">
        <f t="shared" si="22"/>
        <v>2938</v>
      </c>
    </row>
    <row r="1187" spans="45:45" x14ac:dyDescent="0.25">
      <c r="AS1187">
        <f t="shared" si="22"/>
        <v>2939</v>
      </c>
    </row>
    <row r="1188" spans="45:45" x14ac:dyDescent="0.25">
      <c r="AS1188">
        <f t="shared" si="22"/>
        <v>2940</v>
      </c>
    </row>
    <row r="1189" spans="45:45" x14ac:dyDescent="0.25">
      <c r="AS1189">
        <f t="shared" si="22"/>
        <v>2941</v>
      </c>
    </row>
    <row r="1190" spans="45:45" x14ac:dyDescent="0.25">
      <c r="AS1190">
        <f t="shared" si="22"/>
        <v>2942</v>
      </c>
    </row>
    <row r="1191" spans="45:45" x14ac:dyDescent="0.25">
      <c r="AS1191">
        <f t="shared" si="22"/>
        <v>2943</v>
      </c>
    </row>
    <row r="1192" spans="45:45" x14ac:dyDescent="0.25">
      <c r="AS1192">
        <f t="shared" si="22"/>
        <v>2944</v>
      </c>
    </row>
    <row r="1193" spans="45:45" x14ac:dyDescent="0.25">
      <c r="AS1193">
        <f t="shared" si="22"/>
        <v>2945</v>
      </c>
    </row>
    <row r="1194" spans="45:45" x14ac:dyDescent="0.25">
      <c r="AS1194">
        <f t="shared" si="22"/>
        <v>2946</v>
      </c>
    </row>
    <row r="1195" spans="45:45" x14ac:dyDescent="0.25">
      <c r="AS1195">
        <f t="shared" si="22"/>
        <v>2947</v>
      </c>
    </row>
    <row r="1196" spans="45:45" x14ac:dyDescent="0.25">
      <c r="AS1196">
        <f t="shared" si="22"/>
        <v>2948</v>
      </c>
    </row>
    <row r="1197" spans="45:45" x14ac:dyDescent="0.25">
      <c r="AS1197">
        <f t="shared" si="22"/>
        <v>2949</v>
      </c>
    </row>
    <row r="1198" spans="45:45" x14ac:dyDescent="0.25">
      <c r="AS1198">
        <f t="shared" si="22"/>
        <v>2950</v>
      </c>
    </row>
    <row r="1199" spans="45:45" x14ac:dyDescent="0.25">
      <c r="AS1199">
        <f t="shared" si="22"/>
        <v>2951</v>
      </c>
    </row>
    <row r="1200" spans="45:45" x14ac:dyDescent="0.25">
      <c r="AS1200">
        <f t="shared" si="22"/>
        <v>2952</v>
      </c>
    </row>
    <row r="1201" spans="45:45" x14ac:dyDescent="0.25">
      <c r="AS1201">
        <f t="shared" si="22"/>
        <v>2953</v>
      </c>
    </row>
    <row r="1202" spans="45:45" x14ac:dyDescent="0.25">
      <c r="AS1202">
        <f t="shared" si="22"/>
        <v>2954</v>
      </c>
    </row>
    <row r="1203" spans="45:45" x14ac:dyDescent="0.25">
      <c r="AS1203">
        <f t="shared" si="22"/>
        <v>2955</v>
      </c>
    </row>
    <row r="1204" spans="45:45" x14ac:dyDescent="0.25">
      <c r="AS1204">
        <f t="shared" si="22"/>
        <v>2956</v>
      </c>
    </row>
    <row r="1205" spans="45:45" x14ac:dyDescent="0.25">
      <c r="AS1205">
        <f t="shared" si="22"/>
        <v>2957</v>
      </c>
    </row>
    <row r="1206" spans="45:45" x14ac:dyDescent="0.25">
      <c r="AS1206">
        <f t="shared" si="22"/>
        <v>2958</v>
      </c>
    </row>
    <row r="1207" spans="45:45" x14ac:dyDescent="0.25">
      <c r="AS1207">
        <f t="shared" si="22"/>
        <v>2959</v>
      </c>
    </row>
    <row r="1208" spans="45:45" x14ac:dyDescent="0.25">
      <c r="AS1208">
        <f t="shared" si="22"/>
        <v>2960</v>
      </c>
    </row>
    <row r="1209" spans="45:45" x14ac:dyDescent="0.25">
      <c r="AS1209">
        <f t="shared" si="22"/>
        <v>2961</v>
      </c>
    </row>
    <row r="1210" spans="45:45" x14ac:dyDescent="0.25">
      <c r="AS1210">
        <f t="shared" si="22"/>
        <v>2962</v>
      </c>
    </row>
    <row r="1211" spans="45:45" x14ac:dyDescent="0.25">
      <c r="AS1211">
        <f t="shared" si="22"/>
        <v>2963</v>
      </c>
    </row>
    <row r="1212" spans="45:45" x14ac:dyDescent="0.25">
      <c r="AS1212">
        <f t="shared" si="22"/>
        <v>2964</v>
      </c>
    </row>
    <row r="1213" spans="45:45" x14ac:dyDescent="0.25">
      <c r="AS1213">
        <f t="shared" si="22"/>
        <v>2965</v>
      </c>
    </row>
    <row r="1214" spans="45:45" x14ac:dyDescent="0.25">
      <c r="AS1214">
        <f t="shared" si="22"/>
        <v>2966</v>
      </c>
    </row>
    <row r="1215" spans="45:45" x14ac:dyDescent="0.25">
      <c r="AS1215">
        <f t="shared" si="22"/>
        <v>2967</v>
      </c>
    </row>
    <row r="1216" spans="45:45" x14ac:dyDescent="0.25">
      <c r="AS1216">
        <f t="shared" si="22"/>
        <v>2968</v>
      </c>
    </row>
    <row r="1217" spans="45:45" x14ac:dyDescent="0.25">
      <c r="AS1217">
        <f t="shared" si="22"/>
        <v>2969</v>
      </c>
    </row>
    <row r="1218" spans="45:45" x14ac:dyDescent="0.25">
      <c r="AS1218">
        <f t="shared" si="22"/>
        <v>2970</v>
      </c>
    </row>
    <row r="1219" spans="45:45" x14ac:dyDescent="0.25">
      <c r="AS1219">
        <f t="shared" si="22"/>
        <v>2971</v>
      </c>
    </row>
    <row r="1220" spans="45:45" x14ac:dyDescent="0.25">
      <c r="AS1220">
        <f t="shared" ref="AS1220:AS1283" si="23">AS1219+1</f>
        <v>2972</v>
      </c>
    </row>
    <row r="1221" spans="45:45" x14ac:dyDescent="0.25">
      <c r="AS1221">
        <f t="shared" si="23"/>
        <v>2973</v>
      </c>
    </row>
    <row r="1222" spans="45:45" x14ac:dyDescent="0.25">
      <c r="AS1222">
        <f t="shared" si="23"/>
        <v>2974</v>
      </c>
    </row>
    <row r="1223" spans="45:45" x14ac:dyDescent="0.25">
      <c r="AS1223">
        <f t="shared" si="23"/>
        <v>2975</v>
      </c>
    </row>
    <row r="1224" spans="45:45" x14ac:dyDescent="0.25">
      <c r="AS1224">
        <f t="shared" si="23"/>
        <v>2976</v>
      </c>
    </row>
    <row r="1225" spans="45:45" x14ac:dyDescent="0.25">
      <c r="AS1225">
        <f t="shared" si="23"/>
        <v>2977</v>
      </c>
    </row>
    <row r="1226" spans="45:45" x14ac:dyDescent="0.25">
      <c r="AS1226">
        <f t="shared" si="23"/>
        <v>2978</v>
      </c>
    </row>
    <row r="1227" spans="45:45" x14ac:dyDescent="0.25">
      <c r="AS1227">
        <f t="shared" si="23"/>
        <v>2979</v>
      </c>
    </row>
    <row r="1228" spans="45:45" x14ac:dyDescent="0.25">
      <c r="AS1228">
        <f t="shared" si="23"/>
        <v>2980</v>
      </c>
    </row>
    <row r="1229" spans="45:45" x14ac:dyDescent="0.25">
      <c r="AS1229">
        <f t="shared" si="23"/>
        <v>2981</v>
      </c>
    </row>
    <row r="1230" spans="45:45" x14ac:dyDescent="0.25">
      <c r="AS1230">
        <f t="shared" si="23"/>
        <v>2982</v>
      </c>
    </row>
    <row r="1231" spans="45:45" x14ac:dyDescent="0.25">
      <c r="AS1231">
        <f t="shared" si="23"/>
        <v>2983</v>
      </c>
    </row>
    <row r="1232" spans="45:45" x14ac:dyDescent="0.25">
      <c r="AS1232">
        <f t="shared" si="23"/>
        <v>2984</v>
      </c>
    </row>
    <row r="1233" spans="45:45" x14ac:dyDescent="0.25">
      <c r="AS1233">
        <f t="shared" si="23"/>
        <v>2985</v>
      </c>
    </row>
    <row r="1234" spans="45:45" x14ac:dyDescent="0.25">
      <c r="AS1234">
        <f t="shared" si="23"/>
        <v>2986</v>
      </c>
    </row>
    <row r="1235" spans="45:45" x14ac:dyDescent="0.25">
      <c r="AS1235">
        <f t="shared" si="23"/>
        <v>2987</v>
      </c>
    </row>
    <row r="1236" spans="45:45" x14ac:dyDescent="0.25">
      <c r="AS1236">
        <f t="shared" si="23"/>
        <v>2988</v>
      </c>
    </row>
    <row r="1237" spans="45:45" x14ac:dyDescent="0.25">
      <c r="AS1237">
        <f t="shared" si="23"/>
        <v>2989</v>
      </c>
    </row>
    <row r="1238" spans="45:45" x14ac:dyDescent="0.25">
      <c r="AS1238">
        <f t="shared" si="23"/>
        <v>2990</v>
      </c>
    </row>
    <row r="1239" spans="45:45" x14ac:dyDescent="0.25">
      <c r="AS1239">
        <f t="shared" si="23"/>
        <v>2991</v>
      </c>
    </row>
    <row r="1240" spans="45:45" x14ac:dyDescent="0.25">
      <c r="AS1240">
        <f t="shared" si="23"/>
        <v>2992</v>
      </c>
    </row>
    <row r="1241" spans="45:45" x14ac:dyDescent="0.25">
      <c r="AS1241">
        <f t="shared" si="23"/>
        <v>2993</v>
      </c>
    </row>
    <row r="1242" spans="45:45" x14ac:dyDescent="0.25">
      <c r="AS1242">
        <f t="shared" si="23"/>
        <v>2994</v>
      </c>
    </row>
    <row r="1243" spans="45:45" x14ac:dyDescent="0.25">
      <c r="AS1243">
        <f t="shared" si="23"/>
        <v>2995</v>
      </c>
    </row>
    <row r="1244" spans="45:45" x14ac:dyDescent="0.25">
      <c r="AS1244">
        <f t="shared" si="23"/>
        <v>2996</v>
      </c>
    </row>
    <row r="1245" spans="45:45" x14ac:dyDescent="0.25">
      <c r="AS1245">
        <f t="shared" si="23"/>
        <v>2997</v>
      </c>
    </row>
    <row r="1246" spans="45:45" x14ac:dyDescent="0.25">
      <c r="AS1246">
        <f t="shared" si="23"/>
        <v>2998</v>
      </c>
    </row>
    <row r="1247" spans="45:45" x14ac:dyDescent="0.25">
      <c r="AS1247">
        <f t="shared" si="23"/>
        <v>2999</v>
      </c>
    </row>
    <row r="1248" spans="45:45" x14ac:dyDescent="0.25">
      <c r="AS1248">
        <f t="shared" si="23"/>
        <v>3000</v>
      </c>
    </row>
    <row r="1249" spans="45:45" x14ac:dyDescent="0.25">
      <c r="AS1249">
        <f t="shared" si="23"/>
        <v>3001</v>
      </c>
    </row>
    <row r="1250" spans="45:45" x14ac:dyDescent="0.25">
      <c r="AS1250">
        <f t="shared" si="23"/>
        <v>3002</v>
      </c>
    </row>
    <row r="1251" spans="45:45" x14ac:dyDescent="0.25">
      <c r="AS1251">
        <f t="shared" si="23"/>
        <v>3003</v>
      </c>
    </row>
    <row r="1252" spans="45:45" x14ac:dyDescent="0.25">
      <c r="AS1252">
        <f t="shared" si="23"/>
        <v>3004</v>
      </c>
    </row>
    <row r="1253" spans="45:45" x14ac:dyDescent="0.25">
      <c r="AS1253">
        <f t="shared" si="23"/>
        <v>3005</v>
      </c>
    </row>
    <row r="1254" spans="45:45" x14ac:dyDescent="0.25">
      <c r="AS1254">
        <f t="shared" si="23"/>
        <v>3006</v>
      </c>
    </row>
    <row r="1255" spans="45:45" x14ac:dyDescent="0.25">
      <c r="AS1255">
        <f t="shared" si="23"/>
        <v>3007</v>
      </c>
    </row>
    <row r="1256" spans="45:45" x14ac:dyDescent="0.25">
      <c r="AS1256">
        <f t="shared" si="23"/>
        <v>3008</v>
      </c>
    </row>
    <row r="1257" spans="45:45" x14ac:dyDescent="0.25">
      <c r="AS1257">
        <f t="shared" si="23"/>
        <v>3009</v>
      </c>
    </row>
    <row r="1258" spans="45:45" x14ac:dyDescent="0.25">
      <c r="AS1258">
        <f t="shared" si="23"/>
        <v>3010</v>
      </c>
    </row>
    <row r="1259" spans="45:45" x14ac:dyDescent="0.25">
      <c r="AS1259">
        <f t="shared" si="23"/>
        <v>3011</v>
      </c>
    </row>
    <row r="1260" spans="45:45" x14ac:dyDescent="0.25">
      <c r="AS1260">
        <f t="shared" si="23"/>
        <v>3012</v>
      </c>
    </row>
    <row r="1261" spans="45:45" x14ac:dyDescent="0.25">
      <c r="AS1261">
        <f t="shared" si="23"/>
        <v>3013</v>
      </c>
    </row>
    <row r="1262" spans="45:45" x14ac:dyDescent="0.25">
      <c r="AS1262">
        <f t="shared" si="23"/>
        <v>3014</v>
      </c>
    </row>
    <row r="1263" spans="45:45" x14ac:dyDescent="0.25">
      <c r="AS1263">
        <f t="shared" si="23"/>
        <v>3015</v>
      </c>
    </row>
    <row r="1264" spans="45:45" x14ac:dyDescent="0.25">
      <c r="AS1264">
        <f t="shared" si="23"/>
        <v>3016</v>
      </c>
    </row>
    <row r="1265" spans="45:45" x14ac:dyDescent="0.25">
      <c r="AS1265">
        <f t="shared" si="23"/>
        <v>3017</v>
      </c>
    </row>
    <row r="1266" spans="45:45" x14ac:dyDescent="0.25">
      <c r="AS1266">
        <f t="shared" si="23"/>
        <v>3018</v>
      </c>
    </row>
    <row r="1267" spans="45:45" x14ac:dyDescent="0.25">
      <c r="AS1267">
        <f t="shared" si="23"/>
        <v>3019</v>
      </c>
    </row>
    <row r="1268" spans="45:45" x14ac:dyDescent="0.25">
      <c r="AS1268">
        <f t="shared" si="23"/>
        <v>3020</v>
      </c>
    </row>
    <row r="1269" spans="45:45" x14ac:dyDescent="0.25">
      <c r="AS1269">
        <f t="shared" si="23"/>
        <v>3021</v>
      </c>
    </row>
    <row r="1270" spans="45:45" x14ac:dyDescent="0.25">
      <c r="AS1270">
        <f t="shared" si="23"/>
        <v>3022</v>
      </c>
    </row>
    <row r="1271" spans="45:45" x14ac:dyDescent="0.25">
      <c r="AS1271">
        <f t="shared" si="23"/>
        <v>3023</v>
      </c>
    </row>
    <row r="1272" spans="45:45" x14ac:dyDescent="0.25">
      <c r="AS1272">
        <f t="shared" si="23"/>
        <v>3024</v>
      </c>
    </row>
    <row r="1273" spans="45:45" x14ac:dyDescent="0.25">
      <c r="AS1273">
        <f t="shared" si="23"/>
        <v>3025</v>
      </c>
    </row>
    <row r="1274" spans="45:45" x14ac:dyDescent="0.25">
      <c r="AS1274">
        <f t="shared" si="23"/>
        <v>3026</v>
      </c>
    </row>
    <row r="1275" spans="45:45" x14ac:dyDescent="0.25">
      <c r="AS1275">
        <f t="shared" si="23"/>
        <v>3027</v>
      </c>
    </row>
    <row r="1276" spans="45:45" x14ac:dyDescent="0.25">
      <c r="AS1276">
        <f t="shared" si="23"/>
        <v>3028</v>
      </c>
    </row>
    <row r="1277" spans="45:45" x14ac:dyDescent="0.25">
      <c r="AS1277">
        <f t="shared" si="23"/>
        <v>3029</v>
      </c>
    </row>
    <row r="1278" spans="45:45" x14ac:dyDescent="0.25">
      <c r="AS1278">
        <f t="shared" si="23"/>
        <v>3030</v>
      </c>
    </row>
    <row r="1279" spans="45:45" x14ac:dyDescent="0.25">
      <c r="AS1279">
        <f t="shared" si="23"/>
        <v>3031</v>
      </c>
    </row>
    <row r="1280" spans="45:45" x14ac:dyDescent="0.25">
      <c r="AS1280">
        <f t="shared" si="23"/>
        <v>3032</v>
      </c>
    </row>
    <row r="1281" spans="45:45" x14ac:dyDescent="0.25">
      <c r="AS1281">
        <f t="shared" si="23"/>
        <v>3033</v>
      </c>
    </row>
    <row r="1282" spans="45:45" x14ac:dyDescent="0.25">
      <c r="AS1282">
        <f t="shared" si="23"/>
        <v>3034</v>
      </c>
    </row>
    <row r="1283" spans="45:45" x14ac:dyDescent="0.25">
      <c r="AS1283">
        <f t="shared" si="23"/>
        <v>3035</v>
      </c>
    </row>
    <row r="1284" spans="45:45" x14ac:dyDescent="0.25">
      <c r="AS1284">
        <f t="shared" ref="AS1284:AS1347" si="24">AS1283+1</f>
        <v>3036</v>
      </c>
    </row>
    <row r="1285" spans="45:45" x14ac:dyDescent="0.25">
      <c r="AS1285">
        <f t="shared" si="24"/>
        <v>3037</v>
      </c>
    </row>
    <row r="1286" spans="45:45" x14ac:dyDescent="0.25">
      <c r="AS1286">
        <f t="shared" si="24"/>
        <v>3038</v>
      </c>
    </row>
    <row r="1287" spans="45:45" x14ac:dyDescent="0.25">
      <c r="AS1287">
        <f t="shared" si="24"/>
        <v>3039</v>
      </c>
    </row>
    <row r="1288" spans="45:45" x14ac:dyDescent="0.25">
      <c r="AS1288">
        <f t="shared" si="24"/>
        <v>3040</v>
      </c>
    </row>
    <row r="1289" spans="45:45" x14ac:dyDescent="0.25">
      <c r="AS1289">
        <f t="shared" si="24"/>
        <v>3041</v>
      </c>
    </row>
    <row r="1290" spans="45:45" x14ac:dyDescent="0.25">
      <c r="AS1290">
        <f t="shared" si="24"/>
        <v>3042</v>
      </c>
    </row>
    <row r="1291" spans="45:45" x14ac:dyDescent="0.25">
      <c r="AS1291">
        <f t="shared" si="24"/>
        <v>3043</v>
      </c>
    </row>
    <row r="1292" spans="45:45" x14ac:dyDescent="0.25">
      <c r="AS1292">
        <f t="shared" si="24"/>
        <v>3044</v>
      </c>
    </row>
    <row r="1293" spans="45:45" x14ac:dyDescent="0.25">
      <c r="AS1293">
        <f t="shared" si="24"/>
        <v>3045</v>
      </c>
    </row>
    <row r="1294" spans="45:45" x14ac:dyDescent="0.25">
      <c r="AS1294">
        <f t="shared" si="24"/>
        <v>3046</v>
      </c>
    </row>
    <row r="1295" spans="45:45" x14ac:dyDescent="0.25">
      <c r="AS1295">
        <f t="shared" si="24"/>
        <v>3047</v>
      </c>
    </row>
    <row r="1296" spans="45:45" x14ac:dyDescent="0.25">
      <c r="AS1296">
        <f t="shared" si="24"/>
        <v>3048</v>
      </c>
    </row>
    <row r="1297" spans="45:45" x14ac:dyDescent="0.25">
      <c r="AS1297">
        <f t="shared" si="24"/>
        <v>3049</v>
      </c>
    </row>
    <row r="1298" spans="45:45" x14ac:dyDescent="0.25">
      <c r="AS1298">
        <f t="shared" si="24"/>
        <v>3050</v>
      </c>
    </row>
    <row r="1299" spans="45:45" x14ac:dyDescent="0.25">
      <c r="AS1299">
        <f t="shared" si="24"/>
        <v>3051</v>
      </c>
    </row>
    <row r="1300" spans="45:45" x14ac:dyDescent="0.25">
      <c r="AS1300">
        <f t="shared" si="24"/>
        <v>3052</v>
      </c>
    </row>
    <row r="1301" spans="45:45" x14ac:dyDescent="0.25">
      <c r="AS1301">
        <f t="shared" si="24"/>
        <v>3053</v>
      </c>
    </row>
    <row r="1302" spans="45:45" x14ac:dyDescent="0.25">
      <c r="AS1302">
        <f t="shared" si="24"/>
        <v>3054</v>
      </c>
    </row>
    <row r="1303" spans="45:45" x14ac:dyDescent="0.25">
      <c r="AS1303">
        <f t="shared" si="24"/>
        <v>3055</v>
      </c>
    </row>
    <row r="1304" spans="45:45" x14ac:dyDescent="0.25">
      <c r="AS1304">
        <f t="shared" si="24"/>
        <v>3056</v>
      </c>
    </row>
    <row r="1305" spans="45:45" x14ac:dyDescent="0.25">
      <c r="AS1305">
        <f t="shared" si="24"/>
        <v>3057</v>
      </c>
    </row>
    <row r="1306" spans="45:45" x14ac:dyDescent="0.25">
      <c r="AS1306">
        <f t="shared" si="24"/>
        <v>3058</v>
      </c>
    </row>
    <row r="1307" spans="45:45" x14ac:dyDescent="0.25">
      <c r="AS1307">
        <f t="shared" si="24"/>
        <v>3059</v>
      </c>
    </row>
    <row r="1308" spans="45:45" x14ac:dyDescent="0.25">
      <c r="AS1308">
        <f t="shared" si="24"/>
        <v>3060</v>
      </c>
    </row>
    <row r="1309" spans="45:45" x14ac:dyDescent="0.25">
      <c r="AS1309">
        <f t="shared" si="24"/>
        <v>3061</v>
      </c>
    </row>
    <row r="1310" spans="45:45" x14ac:dyDescent="0.25">
      <c r="AS1310">
        <f t="shared" si="24"/>
        <v>3062</v>
      </c>
    </row>
    <row r="1311" spans="45:45" x14ac:dyDescent="0.25">
      <c r="AS1311">
        <f t="shared" si="24"/>
        <v>3063</v>
      </c>
    </row>
    <row r="1312" spans="45:45" x14ac:dyDescent="0.25">
      <c r="AS1312">
        <f t="shared" si="24"/>
        <v>3064</v>
      </c>
    </row>
    <row r="1313" spans="45:45" x14ac:dyDescent="0.25">
      <c r="AS1313">
        <f t="shared" si="24"/>
        <v>3065</v>
      </c>
    </row>
    <row r="1314" spans="45:45" x14ac:dyDescent="0.25">
      <c r="AS1314">
        <f t="shared" si="24"/>
        <v>3066</v>
      </c>
    </row>
    <row r="1315" spans="45:45" x14ac:dyDescent="0.25">
      <c r="AS1315">
        <f t="shared" si="24"/>
        <v>3067</v>
      </c>
    </row>
    <row r="1316" spans="45:45" x14ac:dyDescent="0.25">
      <c r="AS1316">
        <f t="shared" si="24"/>
        <v>3068</v>
      </c>
    </row>
    <row r="1317" spans="45:45" x14ac:dyDescent="0.25">
      <c r="AS1317">
        <f t="shared" si="24"/>
        <v>3069</v>
      </c>
    </row>
    <row r="1318" spans="45:45" x14ac:dyDescent="0.25">
      <c r="AS1318">
        <f t="shared" si="24"/>
        <v>3070</v>
      </c>
    </row>
    <row r="1319" spans="45:45" x14ac:dyDescent="0.25">
      <c r="AS1319">
        <f t="shared" si="24"/>
        <v>3071</v>
      </c>
    </row>
    <row r="1320" spans="45:45" x14ac:dyDescent="0.25">
      <c r="AS1320">
        <f t="shared" si="24"/>
        <v>3072</v>
      </c>
    </row>
    <row r="1321" spans="45:45" x14ac:dyDescent="0.25">
      <c r="AS1321">
        <f t="shared" si="24"/>
        <v>3073</v>
      </c>
    </row>
    <row r="1322" spans="45:45" x14ac:dyDescent="0.25">
      <c r="AS1322">
        <f t="shared" si="24"/>
        <v>3074</v>
      </c>
    </row>
    <row r="1323" spans="45:45" x14ac:dyDescent="0.25">
      <c r="AS1323">
        <f t="shared" si="24"/>
        <v>3075</v>
      </c>
    </row>
    <row r="1324" spans="45:45" x14ac:dyDescent="0.25">
      <c r="AS1324">
        <f t="shared" si="24"/>
        <v>3076</v>
      </c>
    </row>
    <row r="1325" spans="45:45" x14ac:dyDescent="0.25">
      <c r="AS1325">
        <f t="shared" si="24"/>
        <v>3077</v>
      </c>
    </row>
    <row r="1326" spans="45:45" x14ac:dyDescent="0.25">
      <c r="AS1326">
        <f t="shared" si="24"/>
        <v>3078</v>
      </c>
    </row>
    <row r="1327" spans="45:45" x14ac:dyDescent="0.25">
      <c r="AS1327">
        <f t="shared" si="24"/>
        <v>3079</v>
      </c>
    </row>
    <row r="1328" spans="45:45" x14ac:dyDescent="0.25">
      <c r="AS1328">
        <f t="shared" si="24"/>
        <v>3080</v>
      </c>
    </row>
    <row r="1329" spans="45:45" x14ac:dyDescent="0.25">
      <c r="AS1329">
        <f t="shared" si="24"/>
        <v>3081</v>
      </c>
    </row>
    <row r="1330" spans="45:45" x14ac:dyDescent="0.25">
      <c r="AS1330">
        <f t="shared" si="24"/>
        <v>3082</v>
      </c>
    </row>
    <row r="1331" spans="45:45" x14ac:dyDescent="0.25">
      <c r="AS1331">
        <f t="shared" si="24"/>
        <v>3083</v>
      </c>
    </row>
    <row r="1332" spans="45:45" x14ac:dyDescent="0.25">
      <c r="AS1332">
        <f t="shared" si="24"/>
        <v>3084</v>
      </c>
    </row>
    <row r="1333" spans="45:45" x14ac:dyDescent="0.25">
      <c r="AS1333">
        <f t="shared" si="24"/>
        <v>3085</v>
      </c>
    </row>
    <row r="1334" spans="45:45" x14ac:dyDescent="0.25">
      <c r="AS1334">
        <f t="shared" si="24"/>
        <v>3086</v>
      </c>
    </row>
    <row r="1335" spans="45:45" x14ac:dyDescent="0.25">
      <c r="AS1335">
        <f t="shared" si="24"/>
        <v>3087</v>
      </c>
    </row>
    <row r="1336" spans="45:45" x14ac:dyDescent="0.25">
      <c r="AS1336">
        <f t="shared" si="24"/>
        <v>3088</v>
      </c>
    </row>
    <row r="1337" spans="45:45" x14ac:dyDescent="0.25">
      <c r="AS1337">
        <f t="shared" si="24"/>
        <v>3089</v>
      </c>
    </row>
    <row r="1338" spans="45:45" x14ac:dyDescent="0.25">
      <c r="AS1338">
        <f t="shared" si="24"/>
        <v>3090</v>
      </c>
    </row>
    <row r="1339" spans="45:45" x14ac:dyDescent="0.25">
      <c r="AS1339">
        <f t="shared" si="24"/>
        <v>3091</v>
      </c>
    </row>
    <row r="1340" spans="45:45" x14ac:dyDescent="0.25">
      <c r="AS1340">
        <f t="shared" si="24"/>
        <v>3092</v>
      </c>
    </row>
    <row r="1341" spans="45:45" x14ac:dyDescent="0.25">
      <c r="AS1341">
        <f t="shared" si="24"/>
        <v>3093</v>
      </c>
    </row>
    <row r="1342" spans="45:45" x14ac:dyDescent="0.25">
      <c r="AS1342">
        <f t="shared" si="24"/>
        <v>3094</v>
      </c>
    </row>
    <row r="1343" spans="45:45" x14ac:dyDescent="0.25">
      <c r="AS1343">
        <f t="shared" si="24"/>
        <v>3095</v>
      </c>
    </row>
    <row r="1344" spans="45:45" x14ac:dyDescent="0.25">
      <c r="AS1344">
        <f t="shared" si="24"/>
        <v>3096</v>
      </c>
    </row>
    <row r="1345" spans="45:45" x14ac:dyDescent="0.25">
      <c r="AS1345">
        <f t="shared" si="24"/>
        <v>3097</v>
      </c>
    </row>
    <row r="1346" spans="45:45" x14ac:dyDescent="0.25">
      <c r="AS1346">
        <f t="shared" si="24"/>
        <v>3098</v>
      </c>
    </row>
    <row r="1347" spans="45:45" x14ac:dyDescent="0.25">
      <c r="AS1347">
        <f t="shared" si="24"/>
        <v>3099</v>
      </c>
    </row>
    <row r="1348" spans="45:45" x14ac:dyDescent="0.25">
      <c r="AS1348">
        <f t="shared" ref="AS1348:AS1411" si="25">AS1347+1</f>
        <v>3100</v>
      </c>
    </row>
    <row r="1349" spans="45:45" x14ac:dyDescent="0.25">
      <c r="AS1349">
        <f t="shared" si="25"/>
        <v>3101</v>
      </c>
    </row>
    <row r="1350" spans="45:45" x14ac:dyDescent="0.25">
      <c r="AS1350">
        <f t="shared" si="25"/>
        <v>3102</v>
      </c>
    </row>
    <row r="1351" spans="45:45" x14ac:dyDescent="0.25">
      <c r="AS1351">
        <f t="shared" si="25"/>
        <v>3103</v>
      </c>
    </row>
    <row r="1352" spans="45:45" x14ac:dyDescent="0.25">
      <c r="AS1352">
        <f t="shared" si="25"/>
        <v>3104</v>
      </c>
    </row>
    <row r="1353" spans="45:45" x14ac:dyDescent="0.25">
      <c r="AS1353">
        <f t="shared" si="25"/>
        <v>3105</v>
      </c>
    </row>
    <row r="1354" spans="45:45" x14ac:dyDescent="0.25">
      <c r="AS1354">
        <f t="shared" si="25"/>
        <v>3106</v>
      </c>
    </row>
    <row r="1355" spans="45:45" x14ac:dyDescent="0.25">
      <c r="AS1355">
        <f t="shared" si="25"/>
        <v>3107</v>
      </c>
    </row>
    <row r="1356" spans="45:45" x14ac:dyDescent="0.25">
      <c r="AS1356">
        <f t="shared" si="25"/>
        <v>3108</v>
      </c>
    </row>
    <row r="1357" spans="45:45" x14ac:dyDescent="0.25">
      <c r="AS1357">
        <f t="shared" si="25"/>
        <v>3109</v>
      </c>
    </row>
    <row r="1358" spans="45:45" x14ac:dyDescent="0.25">
      <c r="AS1358">
        <f t="shared" si="25"/>
        <v>3110</v>
      </c>
    </row>
    <row r="1359" spans="45:45" x14ac:dyDescent="0.25">
      <c r="AS1359">
        <f t="shared" si="25"/>
        <v>3111</v>
      </c>
    </row>
    <row r="1360" spans="45:45" x14ac:dyDescent="0.25">
      <c r="AS1360">
        <f t="shared" si="25"/>
        <v>3112</v>
      </c>
    </row>
    <row r="1361" spans="45:45" x14ac:dyDescent="0.25">
      <c r="AS1361">
        <f t="shared" si="25"/>
        <v>3113</v>
      </c>
    </row>
    <row r="1362" spans="45:45" x14ac:dyDescent="0.25">
      <c r="AS1362">
        <f t="shared" si="25"/>
        <v>3114</v>
      </c>
    </row>
    <row r="1363" spans="45:45" x14ac:dyDescent="0.25">
      <c r="AS1363">
        <f t="shared" si="25"/>
        <v>3115</v>
      </c>
    </row>
    <row r="1364" spans="45:45" x14ac:dyDescent="0.25">
      <c r="AS1364">
        <f t="shared" si="25"/>
        <v>3116</v>
      </c>
    </row>
    <row r="1365" spans="45:45" x14ac:dyDescent="0.25">
      <c r="AS1365">
        <f t="shared" si="25"/>
        <v>3117</v>
      </c>
    </row>
    <row r="1366" spans="45:45" x14ac:dyDescent="0.25">
      <c r="AS1366">
        <f t="shared" si="25"/>
        <v>3118</v>
      </c>
    </row>
    <row r="1367" spans="45:45" x14ac:dyDescent="0.25">
      <c r="AS1367">
        <f t="shared" si="25"/>
        <v>3119</v>
      </c>
    </row>
    <row r="1368" spans="45:45" x14ac:dyDescent="0.25">
      <c r="AS1368">
        <f t="shared" si="25"/>
        <v>3120</v>
      </c>
    </row>
    <row r="1369" spans="45:45" x14ac:dyDescent="0.25">
      <c r="AS1369">
        <f t="shared" si="25"/>
        <v>3121</v>
      </c>
    </row>
    <row r="1370" spans="45:45" x14ac:dyDescent="0.25">
      <c r="AS1370">
        <f t="shared" si="25"/>
        <v>3122</v>
      </c>
    </row>
    <row r="1371" spans="45:45" x14ac:dyDescent="0.25">
      <c r="AS1371">
        <f t="shared" si="25"/>
        <v>3123</v>
      </c>
    </row>
    <row r="1372" spans="45:45" x14ac:dyDescent="0.25">
      <c r="AS1372">
        <f t="shared" si="25"/>
        <v>3124</v>
      </c>
    </row>
    <row r="1373" spans="45:45" x14ac:dyDescent="0.25">
      <c r="AS1373">
        <f t="shared" si="25"/>
        <v>3125</v>
      </c>
    </row>
    <row r="1374" spans="45:45" x14ac:dyDescent="0.25">
      <c r="AS1374">
        <f t="shared" si="25"/>
        <v>3126</v>
      </c>
    </row>
    <row r="1375" spans="45:45" x14ac:dyDescent="0.25">
      <c r="AS1375">
        <f t="shared" si="25"/>
        <v>3127</v>
      </c>
    </row>
    <row r="1376" spans="45:45" x14ac:dyDescent="0.25">
      <c r="AS1376">
        <f t="shared" si="25"/>
        <v>3128</v>
      </c>
    </row>
    <row r="1377" spans="45:45" x14ac:dyDescent="0.25">
      <c r="AS1377">
        <f t="shared" si="25"/>
        <v>3129</v>
      </c>
    </row>
    <row r="1378" spans="45:45" x14ac:dyDescent="0.25">
      <c r="AS1378">
        <f t="shared" si="25"/>
        <v>3130</v>
      </c>
    </row>
    <row r="1379" spans="45:45" x14ac:dyDescent="0.25">
      <c r="AS1379">
        <f t="shared" si="25"/>
        <v>3131</v>
      </c>
    </row>
    <row r="1380" spans="45:45" x14ac:dyDescent="0.25">
      <c r="AS1380">
        <f t="shared" si="25"/>
        <v>3132</v>
      </c>
    </row>
    <row r="1381" spans="45:45" x14ac:dyDescent="0.25">
      <c r="AS1381">
        <f t="shared" si="25"/>
        <v>3133</v>
      </c>
    </row>
    <row r="1382" spans="45:45" x14ac:dyDescent="0.25">
      <c r="AS1382">
        <f t="shared" si="25"/>
        <v>3134</v>
      </c>
    </row>
    <row r="1383" spans="45:45" x14ac:dyDescent="0.25">
      <c r="AS1383">
        <f t="shared" si="25"/>
        <v>3135</v>
      </c>
    </row>
    <row r="1384" spans="45:45" x14ac:dyDescent="0.25">
      <c r="AS1384">
        <f t="shared" si="25"/>
        <v>3136</v>
      </c>
    </row>
    <row r="1385" spans="45:45" x14ac:dyDescent="0.25">
      <c r="AS1385">
        <f t="shared" si="25"/>
        <v>3137</v>
      </c>
    </row>
    <row r="1386" spans="45:45" x14ac:dyDescent="0.25">
      <c r="AS1386">
        <f t="shared" si="25"/>
        <v>3138</v>
      </c>
    </row>
    <row r="1387" spans="45:45" x14ac:dyDescent="0.25">
      <c r="AS1387">
        <f t="shared" si="25"/>
        <v>3139</v>
      </c>
    </row>
    <row r="1388" spans="45:45" x14ac:dyDescent="0.25">
      <c r="AS1388">
        <f t="shared" si="25"/>
        <v>3140</v>
      </c>
    </row>
    <row r="1389" spans="45:45" x14ac:dyDescent="0.25">
      <c r="AS1389">
        <f t="shared" si="25"/>
        <v>3141</v>
      </c>
    </row>
    <row r="1390" spans="45:45" x14ac:dyDescent="0.25">
      <c r="AS1390">
        <f t="shared" si="25"/>
        <v>3142</v>
      </c>
    </row>
    <row r="1391" spans="45:45" x14ac:dyDescent="0.25">
      <c r="AS1391">
        <f t="shared" si="25"/>
        <v>3143</v>
      </c>
    </row>
    <row r="1392" spans="45:45" x14ac:dyDescent="0.25">
      <c r="AS1392">
        <f t="shared" si="25"/>
        <v>3144</v>
      </c>
    </row>
    <row r="1393" spans="45:45" x14ac:dyDescent="0.25">
      <c r="AS1393">
        <f t="shared" si="25"/>
        <v>3145</v>
      </c>
    </row>
    <row r="1394" spans="45:45" x14ac:dyDescent="0.25">
      <c r="AS1394">
        <f t="shared" si="25"/>
        <v>3146</v>
      </c>
    </row>
    <row r="1395" spans="45:45" x14ac:dyDescent="0.25">
      <c r="AS1395">
        <f t="shared" si="25"/>
        <v>3147</v>
      </c>
    </row>
    <row r="1396" spans="45:45" x14ac:dyDescent="0.25">
      <c r="AS1396">
        <f t="shared" si="25"/>
        <v>3148</v>
      </c>
    </row>
    <row r="1397" spans="45:45" x14ac:dyDescent="0.25">
      <c r="AS1397">
        <f t="shared" si="25"/>
        <v>3149</v>
      </c>
    </row>
    <row r="1398" spans="45:45" x14ac:dyDescent="0.25">
      <c r="AS1398">
        <f t="shared" si="25"/>
        <v>3150</v>
      </c>
    </row>
    <row r="1399" spans="45:45" x14ac:dyDescent="0.25">
      <c r="AS1399">
        <f t="shared" si="25"/>
        <v>3151</v>
      </c>
    </row>
    <row r="1400" spans="45:45" x14ac:dyDescent="0.25">
      <c r="AS1400">
        <f t="shared" si="25"/>
        <v>3152</v>
      </c>
    </row>
    <row r="1401" spans="45:45" x14ac:dyDescent="0.25">
      <c r="AS1401">
        <f t="shared" si="25"/>
        <v>3153</v>
      </c>
    </row>
    <row r="1402" spans="45:45" x14ac:dyDescent="0.25">
      <c r="AS1402">
        <f t="shared" si="25"/>
        <v>3154</v>
      </c>
    </row>
    <row r="1403" spans="45:45" x14ac:dyDescent="0.25">
      <c r="AS1403">
        <f t="shared" si="25"/>
        <v>3155</v>
      </c>
    </row>
    <row r="1404" spans="45:45" x14ac:dyDescent="0.25">
      <c r="AS1404">
        <f t="shared" si="25"/>
        <v>3156</v>
      </c>
    </row>
    <row r="1405" spans="45:45" x14ac:dyDescent="0.25">
      <c r="AS1405">
        <f t="shared" si="25"/>
        <v>3157</v>
      </c>
    </row>
    <row r="1406" spans="45:45" x14ac:dyDescent="0.25">
      <c r="AS1406">
        <f t="shared" si="25"/>
        <v>3158</v>
      </c>
    </row>
    <row r="1407" spans="45:45" x14ac:dyDescent="0.25">
      <c r="AS1407">
        <f t="shared" si="25"/>
        <v>3159</v>
      </c>
    </row>
    <row r="1408" spans="45:45" x14ac:dyDescent="0.25">
      <c r="AS1408">
        <f t="shared" si="25"/>
        <v>3160</v>
      </c>
    </row>
    <row r="1409" spans="45:45" x14ac:dyDescent="0.25">
      <c r="AS1409">
        <f t="shared" si="25"/>
        <v>3161</v>
      </c>
    </row>
    <row r="1410" spans="45:45" x14ac:dyDescent="0.25">
      <c r="AS1410">
        <f t="shared" si="25"/>
        <v>3162</v>
      </c>
    </row>
    <row r="1411" spans="45:45" x14ac:dyDescent="0.25">
      <c r="AS1411">
        <f t="shared" si="25"/>
        <v>3163</v>
      </c>
    </row>
    <row r="1412" spans="45:45" x14ac:dyDescent="0.25">
      <c r="AS1412">
        <f t="shared" ref="AS1412:AS1475" si="26">AS1411+1</f>
        <v>3164</v>
      </c>
    </row>
    <row r="1413" spans="45:45" x14ac:dyDescent="0.25">
      <c r="AS1413">
        <f t="shared" si="26"/>
        <v>3165</v>
      </c>
    </row>
    <row r="1414" spans="45:45" x14ac:dyDescent="0.25">
      <c r="AS1414">
        <f t="shared" si="26"/>
        <v>3166</v>
      </c>
    </row>
    <row r="1415" spans="45:45" x14ac:dyDescent="0.25">
      <c r="AS1415">
        <f t="shared" si="26"/>
        <v>3167</v>
      </c>
    </row>
    <row r="1416" spans="45:45" x14ac:dyDescent="0.25">
      <c r="AS1416">
        <f t="shared" si="26"/>
        <v>3168</v>
      </c>
    </row>
    <row r="1417" spans="45:45" x14ac:dyDescent="0.25">
      <c r="AS1417">
        <f t="shared" si="26"/>
        <v>3169</v>
      </c>
    </row>
    <row r="1418" spans="45:45" x14ac:dyDescent="0.25">
      <c r="AS1418">
        <f t="shared" si="26"/>
        <v>3170</v>
      </c>
    </row>
    <row r="1419" spans="45:45" x14ac:dyDescent="0.25">
      <c r="AS1419">
        <f t="shared" si="26"/>
        <v>3171</v>
      </c>
    </row>
    <row r="1420" spans="45:45" x14ac:dyDescent="0.25">
      <c r="AS1420">
        <f t="shared" si="26"/>
        <v>3172</v>
      </c>
    </row>
    <row r="1421" spans="45:45" x14ac:dyDescent="0.25">
      <c r="AS1421">
        <f t="shared" si="26"/>
        <v>3173</v>
      </c>
    </row>
    <row r="1422" spans="45:45" x14ac:dyDescent="0.25">
      <c r="AS1422">
        <f t="shared" si="26"/>
        <v>3174</v>
      </c>
    </row>
    <row r="1423" spans="45:45" x14ac:dyDescent="0.25">
      <c r="AS1423">
        <f t="shared" si="26"/>
        <v>3175</v>
      </c>
    </row>
    <row r="1424" spans="45:45" x14ac:dyDescent="0.25">
      <c r="AS1424">
        <f t="shared" si="26"/>
        <v>3176</v>
      </c>
    </row>
    <row r="1425" spans="45:45" x14ac:dyDescent="0.25">
      <c r="AS1425">
        <f t="shared" si="26"/>
        <v>3177</v>
      </c>
    </row>
    <row r="1426" spans="45:45" x14ac:dyDescent="0.25">
      <c r="AS1426">
        <f t="shared" si="26"/>
        <v>3178</v>
      </c>
    </row>
    <row r="1427" spans="45:45" x14ac:dyDescent="0.25">
      <c r="AS1427">
        <f t="shared" si="26"/>
        <v>3179</v>
      </c>
    </row>
    <row r="1428" spans="45:45" x14ac:dyDescent="0.25">
      <c r="AS1428">
        <f t="shared" si="26"/>
        <v>3180</v>
      </c>
    </row>
    <row r="1429" spans="45:45" x14ac:dyDescent="0.25">
      <c r="AS1429">
        <f t="shared" si="26"/>
        <v>3181</v>
      </c>
    </row>
    <row r="1430" spans="45:45" x14ac:dyDescent="0.25">
      <c r="AS1430">
        <f t="shared" si="26"/>
        <v>3182</v>
      </c>
    </row>
    <row r="1431" spans="45:45" x14ac:dyDescent="0.25">
      <c r="AS1431">
        <f t="shared" si="26"/>
        <v>3183</v>
      </c>
    </row>
    <row r="1432" spans="45:45" x14ac:dyDescent="0.25">
      <c r="AS1432">
        <f t="shared" si="26"/>
        <v>3184</v>
      </c>
    </row>
    <row r="1433" spans="45:45" x14ac:dyDescent="0.25">
      <c r="AS1433">
        <f t="shared" si="26"/>
        <v>3185</v>
      </c>
    </row>
    <row r="1434" spans="45:45" x14ac:dyDescent="0.25">
      <c r="AS1434">
        <f t="shared" si="26"/>
        <v>3186</v>
      </c>
    </row>
    <row r="1435" spans="45:45" x14ac:dyDescent="0.25">
      <c r="AS1435">
        <f t="shared" si="26"/>
        <v>3187</v>
      </c>
    </row>
    <row r="1436" spans="45:45" x14ac:dyDescent="0.25">
      <c r="AS1436">
        <f t="shared" si="26"/>
        <v>3188</v>
      </c>
    </row>
    <row r="1437" spans="45:45" x14ac:dyDescent="0.25">
      <c r="AS1437">
        <f t="shared" si="26"/>
        <v>3189</v>
      </c>
    </row>
    <row r="1438" spans="45:45" x14ac:dyDescent="0.25">
      <c r="AS1438">
        <f t="shared" si="26"/>
        <v>3190</v>
      </c>
    </row>
    <row r="1439" spans="45:45" x14ac:dyDescent="0.25">
      <c r="AS1439">
        <f t="shared" si="26"/>
        <v>3191</v>
      </c>
    </row>
    <row r="1440" spans="45:45" x14ac:dyDescent="0.25">
      <c r="AS1440">
        <f t="shared" si="26"/>
        <v>3192</v>
      </c>
    </row>
    <row r="1441" spans="45:45" x14ac:dyDescent="0.25">
      <c r="AS1441">
        <f t="shared" si="26"/>
        <v>3193</v>
      </c>
    </row>
    <row r="1442" spans="45:45" x14ac:dyDescent="0.25">
      <c r="AS1442">
        <f t="shared" si="26"/>
        <v>3194</v>
      </c>
    </row>
    <row r="1443" spans="45:45" x14ac:dyDescent="0.25">
      <c r="AS1443">
        <f t="shared" si="26"/>
        <v>3195</v>
      </c>
    </row>
    <row r="1444" spans="45:45" x14ac:dyDescent="0.25">
      <c r="AS1444">
        <f t="shared" si="26"/>
        <v>3196</v>
      </c>
    </row>
    <row r="1445" spans="45:45" x14ac:dyDescent="0.25">
      <c r="AS1445">
        <f t="shared" si="26"/>
        <v>3197</v>
      </c>
    </row>
    <row r="1446" spans="45:45" x14ac:dyDescent="0.25">
      <c r="AS1446">
        <f t="shared" si="26"/>
        <v>3198</v>
      </c>
    </row>
    <row r="1447" spans="45:45" x14ac:dyDescent="0.25">
      <c r="AS1447">
        <f t="shared" si="26"/>
        <v>3199</v>
      </c>
    </row>
    <row r="1448" spans="45:45" x14ac:dyDescent="0.25">
      <c r="AS1448">
        <f t="shared" si="26"/>
        <v>3200</v>
      </c>
    </row>
    <row r="1449" spans="45:45" x14ac:dyDescent="0.25">
      <c r="AS1449">
        <f t="shared" si="26"/>
        <v>3201</v>
      </c>
    </row>
    <row r="1450" spans="45:45" x14ac:dyDescent="0.25">
      <c r="AS1450">
        <f t="shared" si="26"/>
        <v>3202</v>
      </c>
    </row>
    <row r="1451" spans="45:45" x14ac:dyDescent="0.25">
      <c r="AS1451">
        <f t="shared" si="26"/>
        <v>3203</v>
      </c>
    </row>
    <row r="1452" spans="45:45" x14ac:dyDescent="0.25">
      <c r="AS1452">
        <f t="shared" si="26"/>
        <v>3204</v>
      </c>
    </row>
    <row r="1453" spans="45:45" x14ac:dyDescent="0.25">
      <c r="AS1453">
        <f t="shared" si="26"/>
        <v>3205</v>
      </c>
    </row>
    <row r="1454" spans="45:45" x14ac:dyDescent="0.25">
      <c r="AS1454">
        <f t="shared" si="26"/>
        <v>3206</v>
      </c>
    </row>
    <row r="1455" spans="45:45" x14ac:dyDescent="0.25">
      <c r="AS1455">
        <f t="shared" si="26"/>
        <v>3207</v>
      </c>
    </row>
    <row r="1456" spans="45:45" x14ac:dyDescent="0.25">
      <c r="AS1456">
        <f t="shared" si="26"/>
        <v>3208</v>
      </c>
    </row>
    <row r="1457" spans="45:45" x14ac:dyDescent="0.25">
      <c r="AS1457">
        <f t="shared" si="26"/>
        <v>3209</v>
      </c>
    </row>
    <row r="1458" spans="45:45" x14ac:dyDescent="0.25">
      <c r="AS1458">
        <f t="shared" si="26"/>
        <v>3210</v>
      </c>
    </row>
    <row r="1459" spans="45:45" x14ac:dyDescent="0.25">
      <c r="AS1459">
        <f t="shared" si="26"/>
        <v>3211</v>
      </c>
    </row>
    <row r="1460" spans="45:45" x14ac:dyDescent="0.25">
      <c r="AS1460">
        <f t="shared" si="26"/>
        <v>3212</v>
      </c>
    </row>
    <row r="1461" spans="45:45" x14ac:dyDescent="0.25">
      <c r="AS1461">
        <f t="shared" si="26"/>
        <v>3213</v>
      </c>
    </row>
    <row r="1462" spans="45:45" x14ac:dyDescent="0.25">
      <c r="AS1462">
        <f t="shared" si="26"/>
        <v>3214</v>
      </c>
    </row>
    <row r="1463" spans="45:45" x14ac:dyDescent="0.25">
      <c r="AS1463">
        <f t="shared" si="26"/>
        <v>3215</v>
      </c>
    </row>
    <row r="1464" spans="45:45" x14ac:dyDescent="0.25">
      <c r="AS1464">
        <f t="shared" si="26"/>
        <v>3216</v>
      </c>
    </row>
    <row r="1465" spans="45:45" x14ac:dyDescent="0.25">
      <c r="AS1465">
        <f t="shared" si="26"/>
        <v>3217</v>
      </c>
    </row>
    <row r="1466" spans="45:45" x14ac:dyDescent="0.25">
      <c r="AS1466">
        <f t="shared" si="26"/>
        <v>3218</v>
      </c>
    </row>
    <row r="1467" spans="45:45" x14ac:dyDescent="0.25">
      <c r="AS1467">
        <f t="shared" si="26"/>
        <v>3219</v>
      </c>
    </row>
    <row r="1468" spans="45:45" x14ac:dyDescent="0.25">
      <c r="AS1468">
        <f t="shared" si="26"/>
        <v>3220</v>
      </c>
    </row>
    <row r="1469" spans="45:45" x14ac:dyDescent="0.25">
      <c r="AS1469">
        <f t="shared" si="26"/>
        <v>3221</v>
      </c>
    </row>
    <row r="1470" spans="45:45" x14ac:dyDescent="0.25">
      <c r="AS1470">
        <f t="shared" si="26"/>
        <v>3222</v>
      </c>
    </row>
    <row r="1471" spans="45:45" x14ac:dyDescent="0.25">
      <c r="AS1471">
        <f t="shared" si="26"/>
        <v>3223</v>
      </c>
    </row>
    <row r="1472" spans="45:45" x14ac:dyDescent="0.25">
      <c r="AS1472">
        <f t="shared" si="26"/>
        <v>3224</v>
      </c>
    </row>
    <row r="1473" spans="45:45" x14ac:dyDescent="0.25">
      <c r="AS1473">
        <f t="shared" si="26"/>
        <v>3225</v>
      </c>
    </row>
    <row r="1474" spans="45:45" x14ac:dyDescent="0.25">
      <c r="AS1474">
        <f t="shared" si="26"/>
        <v>3226</v>
      </c>
    </row>
    <row r="1475" spans="45:45" x14ac:dyDescent="0.25">
      <c r="AS1475">
        <f t="shared" si="26"/>
        <v>3227</v>
      </c>
    </row>
    <row r="1476" spans="45:45" x14ac:dyDescent="0.25">
      <c r="AS1476">
        <f t="shared" ref="AS1476:AS1539" si="27">AS1475+1</f>
        <v>3228</v>
      </c>
    </row>
    <row r="1477" spans="45:45" x14ac:dyDescent="0.25">
      <c r="AS1477">
        <f t="shared" si="27"/>
        <v>3229</v>
      </c>
    </row>
    <row r="1478" spans="45:45" x14ac:dyDescent="0.25">
      <c r="AS1478">
        <f t="shared" si="27"/>
        <v>3230</v>
      </c>
    </row>
    <row r="1479" spans="45:45" x14ac:dyDescent="0.25">
      <c r="AS1479">
        <f t="shared" si="27"/>
        <v>3231</v>
      </c>
    </row>
    <row r="1480" spans="45:45" x14ac:dyDescent="0.25">
      <c r="AS1480">
        <f t="shared" si="27"/>
        <v>3232</v>
      </c>
    </row>
    <row r="1481" spans="45:45" x14ac:dyDescent="0.25">
      <c r="AS1481">
        <f t="shared" si="27"/>
        <v>3233</v>
      </c>
    </row>
    <row r="1482" spans="45:45" x14ac:dyDescent="0.25">
      <c r="AS1482">
        <f t="shared" si="27"/>
        <v>3234</v>
      </c>
    </row>
    <row r="1483" spans="45:45" x14ac:dyDescent="0.25">
      <c r="AS1483">
        <f t="shared" si="27"/>
        <v>3235</v>
      </c>
    </row>
    <row r="1484" spans="45:45" x14ac:dyDescent="0.25">
      <c r="AS1484">
        <f t="shared" si="27"/>
        <v>3236</v>
      </c>
    </row>
    <row r="1485" spans="45:45" x14ac:dyDescent="0.25">
      <c r="AS1485">
        <f t="shared" si="27"/>
        <v>3237</v>
      </c>
    </row>
    <row r="1486" spans="45:45" x14ac:dyDescent="0.25">
      <c r="AS1486">
        <f t="shared" si="27"/>
        <v>3238</v>
      </c>
    </row>
    <row r="1487" spans="45:45" x14ac:dyDescent="0.25">
      <c r="AS1487">
        <f t="shared" si="27"/>
        <v>3239</v>
      </c>
    </row>
    <row r="1488" spans="45:45" x14ac:dyDescent="0.25">
      <c r="AS1488">
        <f t="shared" si="27"/>
        <v>3240</v>
      </c>
    </row>
    <row r="1489" spans="45:45" x14ac:dyDescent="0.25">
      <c r="AS1489">
        <f t="shared" si="27"/>
        <v>3241</v>
      </c>
    </row>
    <row r="1490" spans="45:45" x14ac:dyDescent="0.25">
      <c r="AS1490">
        <f t="shared" si="27"/>
        <v>3242</v>
      </c>
    </row>
    <row r="1491" spans="45:45" x14ac:dyDescent="0.25">
      <c r="AS1491">
        <f t="shared" si="27"/>
        <v>3243</v>
      </c>
    </row>
    <row r="1492" spans="45:45" x14ac:dyDescent="0.25">
      <c r="AS1492">
        <f t="shared" si="27"/>
        <v>3244</v>
      </c>
    </row>
    <row r="1493" spans="45:45" x14ac:dyDescent="0.25">
      <c r="AS1493">
        <f t="shared" si="27"/>
        <v>3245</v>
      </c>
    </row>
    <row r="1494" spans="45:45" x14ac:dyDescent="0.25">
      <c r="AS1494">
        <f t="shared" si="27"/>
        <v>3246</v>
      </c>
    </row>
    <row r="1495" spans="45:45" x14ac:dyDescent="0.25">
      <c r="AS1495">
        <f t="shared" si="27"/>
        <v>3247</v>
      </c>
    </row>
    <row r="1496" spans="45:45" x14ac:dyDescent="0.25">
      <c r="AS1496">
        <f t="shared" si="27"/>
        <v>3248</v>
      </c>
    </row>
    <row r="1497" spans="45:45" x14ac:dyDescent="0.25">
      <c r="AS1497">
        <f t="shared" si="27"/>
        <v>3249</v>
      </c>
    </row>
    <row r="1498" spans="45:45" x14ac:dyDescent="0.25">
      <c r="AS1498">
        <f t="shared" si="27"/>
        <v>3250</v>
      </c>
    </row>
    <row r="1499" spans="45:45" x14ac:dyDescent="0.25">
      <c r="AS1499">
        <f t="shared" si="27"/>
        <v>3251</v>
      </c>
    </row>
    <row r="1500" spans="45:45" x14ac:dyDescent="0.25">
      <c r="AS1500">
        <f t="shared" si="27"/>
        <v>3252</v>
      </c>
    </row>
    <row r="1501" spans="45:45" x14ac:dyDescent="0.25">
      <c r="AS1501">
        <f t="shared" si="27"/>
        <v>3253</v>
      </c>
    </row>
    <row r="1502" spans="45:45" x14ac:dyDescent="0.25">
      <c r="AS1502">
        <f t="shared" si="27"/>
        <v>3254</v>
      </c>
    </row>
    <row r="1503" spans="45:45" x14ac:dyDescent="0.25">
      <c r="AS1503">
        <f t="shared" si="27"/>
        <v>3255</v>
      </c>
    </row>
    <row r="1504" spans="45:45" x14ac:dyDescent="0.25">
      <c r="AS1504">
        <f t="shared" si="27"/>
        <v>3256</v>
      </c>
    </row>
    <row r="1505" spans="45:45" x14ac:dyDescent="0.25">
      <c r="AS1505">
        <f t="shared" si="27"/>
        <v>3257</v>
      </c>
    </row>
    <row r="1506" spans="45:45" x14ac:dyDescent="0.25">
      <c r="AS1506">
        <f t="shared" si="27"/>
        <v>3258</v>
      </c>
    </row>
    <row r="1507" spans="45:45" x14ac:dyDescent="0.25">
      <c r="AS1507">
        <f t="shared" si="27"/>
        <v>3259</v>
      </c>
    </row>
    <row r="1508" spans="45:45" x14ac:dyDescent="0.25">
      <c r="AS1508">
        <f t="shared" si="27"/>
        <v>3260</v>
      </c>
    </row>
    <row r="1509" spans="45:45" x14ac:dyDescent="0.25">
      <c r="AS1509">
        <f t="shared" si="27"/>
        <v>3261</v>
      </c>
    </row>
    <row r="1510" spans="45:45" x14ac:dyDescent="0.25">
      <c r="AS1510">
        <f t="shared" si="27"/>
        <v>3262</v>
      </c>
    </row>
    <row r="1511" spans="45:45" x14ac:dyDescent="0.25">
      <c r="AS1511">
        <f t="shared" si="27"/>
        <v>3263</v>
      </c>
    </row>
    <row r="1512" spans="45:45" x14ac:dyDescent="0.25">
      <c r="AS1512">
        <f t="shared" si="27"/>
        <v>3264</v>
      </c>
    </row>
    <row r="1513" spans="45:45" x14ac:dyDescent="0.25">
      <c r="AS1513">
        <f t="shared" si="27"/>
        <v>3265</v>
      </c>
    </row>
    <row r="1514" spans="45:45" x14ac:dyDescent="0.25">
      <c r="AS1514">
        <f t="shared" si="27"/>
        <v>3266</v>
      </c>
    </row>
    <row r="1515" spans="45:45" x14ac:dyDescent="0.25">
      <c r="AS1515">
        <f t="shared" si="27"/>
        <v>3267</v>
      </c>
    </row>
    <row r="1516" spans="45:45" x14ac:dyDescent="0.25">
      <c r="AS1516">
        <f t="shared" si="27"/>
        <v>3268</v>
      </c>
    </row>
    <row r="1517" spans="45:45" x14ac:dyDescent="0.25">
      <c r="AS1517">
        <f t="shared" si="27"/>
        <v>3269</v>
      </c>
    </row>
    <row r="1518" spans="45:45" x14ac:dyDescent="0.25">
      <c r="AS1518">
        <f t="shared" si="27"/>
        <v>3270</v>
      </c>
    </row>
    <row r="1519" spans="45:45" x14ac:dyDescent="0.25">
      <c r="AS1519">
        <f t="shared" si="27"/>
        <v>3271</v>
      </c>
    </row>
    <row r="1520" spans="45:45" x14ac:dyDescent="0.25">
      <c r="AS1520">
        <f t="shared" si="27"/>
        <v>3272</v>
      </c>
    </row>
    <row r="1521" spans="45:45" x14ac:dyDescent="0.25">
      <c r="AS1521">
        <f t="shared" si="27"/>
        <v>3273</v>
      </c>
    </row>
    <row r="1522" spans="45:45" x14ac:dyDescent="0.25">
      <c r="AS1522">
        <f t="shared" si="27"/>
        <v>3274</v>
      </c>
    </row>
    <row r="1523" spans="45:45" x14ac:dyDescent="0.25">
      <c r="AS1523">
        <f t="shared" si="27"/>
        <v>3275</v>
      </c>
    </row>
    <row r="1524" spans="45:45" x14ac:dyDescent="0.25">
      <c r="AS1524">
        <f t="shared" si="27"/>
        <v>3276</v>
      </c>
    </row>
    <row r="1525" spans="45:45" x14ac:dyDescent="0.25">
      <c r="AS1525">
        <f t="shared" si="27"/>
        <v>3277</v>
      </c>
    </row>
    <row r="1526" spans="45:45" x14ac:dyDescent="0.25">
      <c r="AS1526">
        <f t="shared" si="27"/>
        <v>3278</v>
      </c>
    </row>
    <row r="1527" spans="45:45" x14ac:dyDescent="0.25">
      <c r="AS1527">
        <f t="shared" si="27"/>
        <v>3279</v>
      </c>
    </row>
    <row r="1528" spans="45:45" x14ac:dyDescent="0.25">
      <c r="AS1528">
        <f t="shared" si="27"/>
        <v>3280</v>
      </c>
    </row>
    <row r="1529" spans="45:45" x14ac:dyDescent="0.25">
      <c r="AS1529">
        <f t="shared" si="27"/>
        <v>3281</v>
      </c>
    </row>
    <row r="1530" spans="45:45" x14ac:dyDescent="0.25">
      <c r="AS1530">
        <f t="shared" si="27"/>
        <v>3282</v>
      </c>
    </row>
    <row r="1531" spans="45:45" x14ac:dyDescent="0.25">
      <c r="AS1531">
        <f t="shared" si="27"/>
        <v>3283</v>
      </c>
    </row>
    <row r="1532" spans="45:45" x14ac:dyDescent="0.25">
      <c r="AS1532">
        <f t="shared" si="27"/>
        <v>3284</v>
      </c>
    </row>
    <row r="1533" spans="45:45" x14ac:dyDescent="0.25">
      <c r="AS1533">
        <f t="shared" si="27"/>
        <v>3285</v>
      </c>
    </row>
    <row r="1534" spans="45:45" x14ac:dyDescent="0.25">
      <c r="AS1534">
        <f t="shared" si="27"/>
        <v>3286</v>
      </c>
    </row>
    <row r="1535" spans="45:45" x14ac:dyDescent="0.25">
      <c r="AS1535">
        <f t="shared" si="27"/>
        <v>3287</v>
      </c>
    </row>
    <row r="1536" spans="45:45" x14ac:dyDescent="0.25">
      <c r="AS1536">
        <f t="shared" si="27"/>
        <v>3288</v>
      </c>
    </row>
    <row r="1537" spans="45:45" x14ac:dyDescent="0.25">
      <c r="AS1537">
        <f t="shared" si="27"/>
        <v>3289</v>
      </c>
    </row>
    <row r="1538" spans="45:45" x14ac:dyDescent="0.25">
      <c r="AS1538">
        <f t="shared" si="27"/>
        <v>3290</v>
      </c>
    </row>
    <row r="1539" spans="45:45" x14ac:dyDescent="0.25">
      <c r="AS1539">
        <f t="shared" si="27"/>
        <v>3291</v>
      </c>
    </row>
    <row r="1540" spans="45:45" x14ac:dyDescent="0.25">
      <c r="AS1540">
        <f t="shared" ref="AS1540:AS1603" si="28">AS1539+1</f>
        <v>3292</v>
      </c>
    </row>
    <row r="1541" spans="45:45" x14ac:dyDescent="0.25">
      <c r="AS1541">
        <f t="shared" si="28"/>
        <v>3293</v>
      </c>
    </row>
    <row r="1542" spans="45:45" x14ac:dyDescent="0.25">
      <c r="AS1542">
        <f t="shared" si="28"/>
        <v>3294</v>
      </c>
    </row>
    <row r="1543" spans="45:45" x14ac:dyDescent="0.25">
      <c r="AS1543">
        <f t="shared" si="28"/>
        <v>3295</v>
      </c>
    </row>
    <row r="1544" spans="45:45" x14ac:dyDescent="0.25">
      <c r="AS1544">
        <f t="shared" si="28"/>
        <v>3296</v>
      </c>
    </row>
    <row r="1545" spans="45:45" x14ac:dyDescent="0.25">
      <c r="AS1545">
        <f t="shared" si="28"/>
        <v>3297</v>
      </c>
    </row>
    <row r="1546" spans="45:45" x14ac:dyDescent="0.25">
      <c r="AS1546">
        <f t="shared" si="28"/>
        <v>3298</v>
      </c>
    </row>
    <row r="1547" spans="45:45" x14ac:dyDescent="0.25">
      <c r="AS1547">
        <f t="shared" si="28"/>
        <v>3299</v>
      </c>
    </row>
    <row r="1548" spans="45:45" x14ac:dyDescent="0.25">
      <c r="AS1548">
        <f t="shared" si="28"/>
        <v>3300</v>
      </c>
    </row>
    <row r="1549" spans="45:45" x14ac:dyDescent="0.25">
      <c r="AS1549">
        <f t="shared" si="28"/>
        <v>3301</v>
      </c>
    </row>
    <row r="1550" spans="45:45" x14ac:dyDescent="0.25">
      <c r="AS1550">
        <f t="shared" si="28"/>
        <v>3302</v>
      </c>
    </row>
    <row r="1551" spans="45:45" x14ac:dyDescent="0.25">
      <c r="AS1551">
        <f t="shared" si="28"/>
        <v>3303</v>
      </c>
    </row>
    <row r="1552" spans="45:45" x14ac:dyDescent="0.25">
      <c r="AS1552">
        <f t="shared" si="28"/>
        <v>3304</v>
      </c>
    </row>
    <row r="1553" spans="45:45" x14ac:dyDescent="0.25">
      <c r="AS1553">
        <f t="shared" si="28"/>
        <v>3305</v>
      </c>
    </row>
    <row r="1554" spans="45:45" x14ac:dyDescent="0.25">
      <c r="AS1554">
        <f t="shared" si="28"/>
        <v>3306</v>
      </c>
    </row>
    <row r="1555" spans="45:45" x14ac:dyDescent="0.25">
      <c r="AS1555">
        <f t="shared" si="28"/>
        <v>3307</v>
      </c>
    </row>
    <row r="1556" spans="45:45" x14ac:dyDescent="0.25">
      <c r="AS1556">
        <f t="shared" si="28"/>
        <v>3308</v>
      </c>
    </row>
    <row r="1557" spans="45:45" x14ac:dyDescent="0.25">
      <c r="AS1557">
        <f t="shared" si="28"/>
        <v>3309</v>
      </c>
    </row>
    <row r="1558" spans="45:45" x14ac:dyDescent="0.25">
      <c r="AS1558">
        <f t="shared" si="28"/>
        <v>3310</v>
      </c>
    </row>
    <row r="1559" spans="45:45" x14ac:dyDescent="0.25">
      <c r="AS1559">
        <f t="shared" si="28"/>
        <v>3311</v>
      </c>
    </row>
    <row r="1560" spans="45:45" x14ac:dyDescent="0.25">
      <c r="AS1560">
        <f t="shared" si="28"/>
        <v>3312</v>
      </c>
    </row>
    <row r="1561" spans="45:45" x14ac:dyDescent="0.25">
      <c r="AS1561">
        <f t="shared" si="28"/>
        <v>3313</v>
      </c>
    </row>
    <row r="1562" spans="45:45" x14ac:dyDescent="0.25">
      <c r="AS1562">
        <f t="shared" si="28"/>
        <v>3314</v>
      </c>
    </row>
    <row r="1563" spans="45:45" x14ac:dyDescent="0.25">
      <c r="AS1563">
        <f t="shared" si="28"/>
        <v>3315</v>
      </c>
    </row>
    <row r="1564" spans="45:45" x14ac:dyDescent="0.25">
      <c r="AS1564">
        <f t="shared" si="28"/>
        <v>3316</v>
      </c>
    </row>
    <row r="1565" spans="45:45" x14ac:dyDescent="0.25">
      <c r="AS1565">
        <f t="shared" si="28"/>
        <v>3317</v>
      </c>
    </row>
    <row r="1566" spans="45:45" x14ac:dyDescent="0.25">
      <c r="AS1566">
        <f t="shared" si="28"/>
        <v>3318</v>
      </c>
    </row>
    <row r="1567" spans="45:45" x14ac:dyDescent="0.25">
      <c r="AS1567">
        <f t="shared" si="28"/>
        <v>3319</v>
      </c>
    </row>
    <row r="1568" spans="45:45" x14ac:dyDescent="0.25">
      <c r="AS1568">
        <f t="shared" si="28"/>
        <v>3320</v>
      </c>
    </row>
    <row r="1569" spans="45:45" x14ac:dyDescent="0.25">
      <c r="AS1569">
        <f t="shared" si="28"/>
        <v>3321</v>
      </c>
    </row>
    <row r="1570" spans="45:45" x14ac:dyDescent="0.25">
      <c r="AS1570">
        <f t="shared" si="28"/>
        <v>3322</v>
      </c>
    </row>
    <row r="1571" spans="45:45" x14ac:dyDescent="0.25">
      <c r="AS1571">
        <f t="shared" si="28"/>
        <v>3323</v>
      </c>
    </row>
    <row r="1572" spans="45:45" x14ac:dyDescent="0.25">
      <c r="AS1572">
        <f t="shared" si="28"/>
        <v>3324</v>
      </c>
    </row>
    <row r="1573" spans="45:45" x14ac:dyDescent="0.25">
      <c r="AS1573">
        <f t="shared" si="28"/>
        <v>3325</v>
      </c>
    </row>
    <row r="1574" spans="45:45" x14ac:dyDescent="0.25">
      <c r="AS1574">
        <f t="shared" si="28"/>
        <v>3326</v>
      </c>
    </row>
    <row r="1575" spans="45:45" x14ac:dyDescent="0.25">
      <c r="AS1575">
        <f t="shared" si="28"/>
        <v>3327</v>
      </c>
    </row>
    <row r="1576" spans="45:45" x14ac:dyDescent="0.25">
      <c r="AS1576">
        <f t="shared" si="28"/>
        <v>3328</v>
      </c>
    </row>
    <row r="1577" spans="45:45" x14ac:dyDescent="0.25">
      <c r="AS1577">
        <f t="shared" si="28"/>
        <v>3329</v>
      </c>
    </row>
    <row r="1578" spans="45:45" x14ac:dyDescent="0.25">
      <c r="AS1578">
        <f t="shared" si="28"/>
        <v>3330</v>
      </c>
    </row>
    <row r="1579" spans="45:45" x14ac:dyDescent="0.25">
      <c r="AS1579">
        <f t="shared" si="28"/>
        <v>3331</v>
      </c>
    </row>
    <row r="1580" spans="45:45" x14ac:dyDescent="0.25">
      <c r="AS1580">
        <f t="shared" si="28"/>
        <v>3332</v>
      </c>
    </row>
    <row r="1581" spans="45:45" x14ac:dyDescent="0.25">
      <c r="AS1581">
        <f t="shared" si="28"/>
        <v>3333</v>
      </c>
    </row>
    <row r="1582" spans="45:45" x14ac:dyDescent="0.25">
      <c r="AS1582">
        <f t="shared" si="28"/>
        <v>3334</v>
      </c>
    </row>
    <row r="1583" spans="45:45" x14ac:dyDescent="0.25">
      <c r="AS1583">
        <f t="shared" si="28"/>
        <v>3335</v>
      </c>
    </row>
    <row r="1584" spans="45:45" x14ac:dyDescent="0.25">
      <c r="AS1584">
        <f t="shared" si="28"/>
        <v>3336</v>
      </c>
    </row>
    <row r="1585" spans="45:45" x14ac:dyDescent="0.25">
      <c r="AS1585">
        <f t="shared" si="28"/>
        <v>3337</v>
      </c>
    </row>
    <row r="1586" spans="45:45" x14ac:dyDescent="0.25">
      <c r="AS1586">
        <f t="shared" si="28"/>
        <v>3338</v>
      </c>
    </row>
    <row r="1587" spans="45:45" x14ac:dyDescent="0.25">
      <c r="AS1587">
        <f t="shared" si="28"/>
        <v>3339</v>
      </c>
    </row>
    <row r="1588" spans="45:45" x14ac:dyDescent="0.25">
      <c r="AS1588">
        <f t="shared" si="28"/>
        <v>3340</v>
      </c>
    </row>
    <row r="1589" spans="45:45" x14ac:dyDescent="0.25">
      <c r="AS1589">
        <f t="shared" si="28"/>
        <v>3341</v>
      </c>
    </row>
    <row r="1590" spans="45:45" x14ac:dyDescent="0.25">
      <c r="AS1590">
        <f t="shared" si="28"/>
        <v>3342</v>
      </c>
    </row>
    <row r="1591" spans="45:45" x14ac:dyDescent="0.25">
      <c r="AS1591">
        <f t="shared" si="28"/>
        <v>3343</v>
      </c>
    </row>
    <row r="1592" spans="45:45" x14ac:dyDescent="0.25">
      <c r="AS1592">
        <f t="shared" si="28"/>
        <v>3344</v>
      </c>
    </row>
    <row r="1593" spans="45:45" x14ac:dyDescent="0.25">
      <c r="AS1593">
        <f t="shared" si="28"/>
        <v>3345</v>
      </c>
    </row>
    <row r="1594" spans="45:45" x14ac:dyDescent="0.25">
      <c r="AS1594">
        <f t="shared" si="28"/>
        <v>3346</v>
      </c>
    </row>
    <row r="1595" spans="45:45" x14ac:dyDescent="0.25">
      <c r="AS1595">
        <f t="shared" si="28"/>
        <v>3347</v>
      </c>
    </row>
    <row r="1596" spans="45:45" x14ac:dyDescent="0.25">
      <c r="AS1596">
        <f t="shared" si="28"/>
        <v>3348</v>
      </c>
    </row>
    <row r="1597" spans="45:45" x14ac:dyDescent="0.25">
      <c r="AS1597">
        <f t="shared" si="28"/>
        <v>3349</v>
      </c>
    </row>
    <row r="1598" spans="45:45" x14ac:dyDescent="0.25">
      <c r="AS1598">
        <f t="shared" si="28"/>
        <v>3350</v>
      </c>
    </row>
    <row r="1599" spans="45:45" x14ac:dyDescent="0.25">
      <c r="AS1599">
        <f t="shared" si="28"/>
        <v>3351</v>
      </c>
    </row>
    <row r="1600" spans="45:45" x14ac:dyDescent="0.25">
      <c r="AS1600">
        <f t="shared" si="28"/>
        <v>3352</v>
      </c>
    </row>
    <row r="1601" spans="45:45" x14ac:dyDescent="0.25">
      <c r="AS1601">
        <f t="shared" si="28"/>
        <v>3353</v>
      </c>
    </row>
    <row r="1602" spans="45:45" x14ac:dyDescent="0.25">
      <c r="AS1602">
        <f t="shared" si="28"/>
        <v>3354</v>
      </c>
    </row>
    <row r="1603" spans="45:45" x14ac:dyDescent="0.25">
      <c r="AS1603">
        <f t="shared" si="28"/>
        <v>3355</v>
      </c>
    </row>
    <row r="1604" spans="45:45" x14ac:dyDescent="0.25">
      <c r="AS1604">
        <f t="shared" ref="AS1604:AS1667" si="29">AS1603+1</f>
        <v>3356</v>
      </c>
    </row>
    <row r="1605" spans="45:45" x14ac:dyDescent="0.25">
      <c r="AS1605">
        <f t="shared" si="29"/>
        <v>3357</v>
      </c>
    </row>
    <row r="1606" spans="45:45" x14ac:dyDescent="0.25">
      <c r="AS1606">
        <f t="shared" si="29"/>
        <v>3358</v>
      </c>
    </row>
    <row r="1607" spans="45:45" x14ac:dyDescent="0.25">
      <c r="AS1607">
        <f t="shared" si="29"/>
        <v>3359</v>
      </c>
    </row>
    <row r="1608" spans="45:45" x14ac:dyDescent="0.25">
      <c r="AS1608">
        <f t="shared" si="29"/>
        <v>3360</v>
      </c>
    </row>
    <row r="1609" spans="45:45" x14ac:dyDescent="0.25">
      <c r="AS1609">
        <f t="shared" si="29"/>
        <v>3361</v>
      </c>
    </row>
    <row r="1610" spans="45:45" x14ac:dyDescent="0.25">
      <c r="AS1610">
        <f t="shared" si="29"/>
        <v>3362</v>
      </c>
    </row>
    <row r="1611" spans="45:45" x14ac:dyDescent="0.25">
      <c r="AS1611">
        <f t="shared" si="29"/>
        <v>3363</v>
      </c>
    </row>
    <row r="1612" spans="45:45" x14ac:dyDescent="0.25">
      <c r="AS1612">
        <f t="shared" si="29"/>
        <v>3364</v>
      </c>
    </row>
    <row r="1613" spans="45:45" x14ac:dyDescent="0.25">
      <c r="AS1613">
        <f t="shared" si="29"/>
        <v>3365</v>
      </c>
    </row>
    <row r="1614" spans="45:45" x14ac:dyDescent="0.25">
      <c r="AS1614">
        <f t="shared" si="29"/>
        <v>3366</v>
      </c>
    </row>
    <row r="1615" spans="45:45" x14ac:dyDescent="0.25">
      <c r="AS1615">
        <f t="shared" si="29"/>
        <v>3367</v>
      </c>
    </row>
    <row r="1616" spans="45:45" x14ac:dyDescent="0.25">
      <c r="AS1616">
        <f t="shared" si="29"/>
        <v>3368</v>
      </c>
    </row>
    <row r="1617" spans="45:45" x14ac:dyDescent="0.25">
      <c r="AS1617">
        <f t="shared" si="29"/>
        <v>3369</v>
      </c>
    </row>
    <row r="1618" spans="45:45" x14ac:dyDescent="0.25">
      <c r="AS1618">
        <f t="shared" si="29"/>
        <v>3370</v>
      </c>
    </row>
    <row r="1619" spans="45:45" x14ac:dyDescent="0.25">
      <c r="AS1619">
        <f t="shared" si="29"/>
        <v>3371</v>
      </c>
    </row>
    <row r="1620" spans="45:45" x14ac:dyDescent="0.25">
      <c r="AS1620">
        <f t="shared" si="29"/>
        <v>3372</v>
      </c>
    </row>
    <row r="1621" spans="45:45" x14ac:dyDescent="0.25">
      <c r="AS1621">
        <f t="shared" si="29"/>
        <v>3373</v>
      </c>
    </row>
    <row r="1622" spans="45:45" x14ac:dyDescent="0.25">
      <c r="AS1622">
        <f t="shared" si="29"/>
        <v>3374</v>
      </c>
    </row>
    <row r="1623" spans="45:45" x14ac:dyDescent="0.25">
      <c r="AS1623">
        <f t="shared" si="29"/>
        <v>3375</v>
      </c>
    </row>
    <row r="1624" spans="45:45" x14ac:dyDescent="0.25">
      <c r="AS1624">
        <f t="shared" si="29"/>
        <v>3376</v>
      </c>
    </row>
    <row r="1625" spans="45:45" x14ac:dyDescent="0.25">
      <c r="AS1625">
        <f t="shared" si="29"/>
        <v>3377</v>
      </c>
    </row>
    <row r="1626" spans="45:45" x14ac:dyDescent="0.25">
      <c r="AS1626">
        <f t="shared" si="29"/>
        <v>3378</v>
      </c>
    </row>
    <row r="1627" spans="45:45" x14ac:dyDescent="0.25">
      <c r="AS1627">
        <f t="shared" si="29"/>
        <v>3379</v>
      </c>
    </row>
    <row r="1628" spans="45:45" x14ac:dyDescent="0.25">
      <c r="AS1628">
        <f t="shared" si="29"/>
        <v>3380</v>
      </c>
    </row>
    <row r="1629" spans="45:45" x14ac:dyDescent="0.25">
      <c r="AS1629">
        <f t="shared" si="29"/>
        <v>3381</v>
      </c>
    </row>
    <row r="1630" spans="45:45" x14ac:dyDescent="0.25">
      <c r="AS1630">
        <f t="shared" si="29"/>
        <v>3382</v>
      </c>
    </row>
    <row r="1631" spans="45:45" x14ac:dyDescent="0.25">
      <c r="AS1631">
        <f t="shared" si="29"/>
        <v>3383</v>
      </c>
    </row>
    <row r="1632" spans="45:45" x14ac:dyDescent="0.25">
      <c r="AS1632">
        <f t="shared" si="29"/>
        <v>3384</v>
      </c>
    </row>
    <row r="1633" spans="45:45" x14ac:dyDescent="0.25">
      <c r="AS1633">
        <f t="shared" si="29"/>
        <v>3385</v>
      </c>
    </row>
    <row r="1634" spans="45:45" x14ac:dyDescent="0.25">
      <c r="AS1634">
        <f t="shared" si="29"/>
        <v>3386</v>
      </c>
    </row>
    <row r="1635" spans="45:45" x14ac:dyDescent="0.25">
      <c r="AS1635">
        <f t="shared" si="29"/>
        <v>3387</v>
      </c>
    </row>
    <row r="1636" spans="45:45" x14ac:dyDescent="0.25">
      <c r="AS1636">
        <f t="shared" si="29"/>
        <v>3388</v>
      </c>
    </row>
    <row r="1637" spans="45:45" x14ac:dyDescent="0.25">
      <c r="AS1637">
        <f t="shared" si="29"/>
        <v>3389</v>
      </c>
    </row>
    <row r="1638" spans="45:45" x14ac:dyDescent="0.25">
      <c r="AS1638">
        <f t="shared" si="29"/>
        <v>3390</v>
      </c>
    </row>
    <row r="1639" spans="45:45" x14ac:dyDescent="0.25">
      <c r="AS1639">
        <f t="shared" si="29"/>
        <v>3391</v>
      </c>
    </row>
    <row r="1640" spans="45:45" x14ac:dyDescent="0.25">
      <c r="AS1640">
        <f t="shared" si="29"/>
        <v>3392</v>
      </c>
    </row>
    <row r="1641" spans="45:45" x14ac:dyDescent="0.25">
      <c r="AS1641">
        <f t="shared" si="29"/>
        <v>3393</v>
      </c>
    </row>
    <row r="1642" spans="45:45" x14ac:dyDescent="0.25">
      <c r="AS1642">
        <f t="shared" si="29"/>
        <v>3394</v>
      </c>
    </row>
    <row r="1643" spans="45:45" x14ac:dyDescent="0.25">
      <c r="AS1643">
        <f t="shared" si="29"/>
        <v>3395</v>
      </c>
    </row>
    <row r="1644" spans="45:45" x14ac:dyDescent="0.25">
      <c r="AS1644">
        <f t="shared" si="29"/>
        <v>3396</v>
      </c>
    </row>
    <row r="1645" spans="45:45" x14ac:dyDescent="0.25">
      <c r="AS1645">
        <f t="shared" si="29"/>
        <v>3397</v>
      </c>
    </row>
    <row r="1646" spans="45:45" x14ac:dyDescent="0.25">
      <c r="AS1646">
        <f t="shared" si="29"/>
        <v>3398</v>
      </c>
    </row>
    <row r="1647" spans="45:45" x14ac:dyDescent="0.25">
      <c r="AS1647">
        <f t="shared" si="29"/>
        <v>3399</v>
      </c>
    </row>
    <row r="1648" spans="45:45" x14ac:dyDescent="0.25">
      <c r="AS1648">
        <f t="shared" si="29"/>
        <v>3400</v>
      </c>
    </row>
    <row r="1649" spans="45:45" x14ac:dyDescent="0.25">
      <c r="AS1649">
        <f t="shared" si="29"/>
        <v>3401</v>
      </c>
    </row>
    <row r="1650" spans="45:45" x14ac:dyDescent="0.25">
      <c r="AS1650">
        <f t="shared" si="29"/>
        <v>3402</v>
      </c>
    </row>
    <row r="1651" spans="45:45" x14ac:dyDescent="0.25">
      <c r="AS1651">
        <f t="shared" si="29"/>
        <v>3403</v>
      </c>
    </row>
    <row r="1652" spans="45:45" x14ac:dyDescent="0.25">
      <c r="AS1652">
        <f t="shared" si="29"/>
        <v>3404</v>
      </c>
    </row>
    <row r="1653" spans="45:45" x14ac:dyDescent="0.25">
      <c r="AS1653">
        <f t="shared" si="29"/>
        <v>3405</v>
      </c>
    </row>
    <row r="1654" spans="45:45" x14ac:dyDescent="0.25">
      <c r="AS1654">
        <f t="shared" si="29"/>
        <v>3406</v>
      </c>
    </row>
    <row r="1655" spans="45:45" x14ac:dyDescent="0.25">
      <c r="AS1655">
        <f t="shared" si="29"/>
        <v>3407</v>
      </c>
    </row>
    <row r="1656" spans="45:45" x14ac:dyDescent="0.25">
      <c r="AS1656">
        <f t="shared" si="29"/>
        <v>3408</v>
      </c>
    </row>
    <row r="1657" spans="45:45" x14ac:dyDescent="0.25">
      <c r="AS1657">
        <f t="shared" si="29"/>
        <v>3409</v>
      </c>
    </row>
    <row r="1658" spans="45:45" x14ac:dyDescent="0.25">
      <c r="AS1658">
        <f t="shared" si="29"/>
        <v>3410</v>
      </c>
    </row>
    <row r="1659" spans="45:45" x14ac:dyDescent="0.25">
      <c r="AS1659">
        <f t="shared" si="29"/>
        <v>3411</v>
      </c>
    </row>
    <row r="1660" spans="45:45" x14ac:dyDescent="0.25">
      <c r="AS1660">
        <f t="shared" si="29"/>
        <v>3412</v>
      </c>
    </row>
    <row r="1661" spans="45:45" x14ac:dyDescent="0.25">
      <c r="AS1661">
        <f t="shared" si="29"/>
        <v>3413</v>
      </c>
    </row>
    <row r="1662" spans="45:45" x14ac:dyDescent="0.25">
      <c r="AS1662">
        <f t="shared" si="29"/>
        <v>3414</v>
      </c>
    </row>
    <row r="1663" spans="45:45" x14ac:dyDescent="0.25">
      <c r="AS1663">
        <f t="shared" si="29"/>
        <v>3415</v>
      </c>
    </row>
    <row r="1664" spans="45:45" x14ac:dyDescent="0.25">
      <c r="AS1664">
        <f t="shared" si="29"/>
        <v>3416</v>
      </c>
    </row>
    <row r="1665" spans="45:45" x14ac:dyDescent="0.25">
      <c r="AS1665">
        <f t="shared" si="29"/>
        <v>3417</v>
      </c>
    </row>
    <row r="1666" spans="45:45" x14ac:dyDescent="0.25">
      <c r="AS1666">
        <f t="shared" si="29"/>
        <v>3418</v>
      </c>
    </row>
    <row r="1667" spans="45:45" x14ac:dyDescent="0.25">
      <c r="AS1667">
        <f t="shared" si="29"/>
        <v>3419</v>
      </c>
    </row>
    <row r="1668" spans="45:45" x14ac:dyDescent="0.25">
      <c r="AS1668">
        <f t="shared" ref="AS1668:AS1731" si="30">AS1667+1</f>
        <v>3420</v>
      </c>
    </row>
    <row r="1669" spans="45:45" x14ac:dyDescent="0.25">
      <c r="AS1669">
        <f t="shared" si="30"/>
        <v>3421</v>
      </c>
    </row>
    <row r="1670" spans="45:45" x14ac:dyDescent="0.25">
      <c r="AS1670">
        <f t="shared" si="30"/>
        <v>3422</v>
      </c>
    </row>
    <row r="1671" spans="45:45" x14ac:dyDescent="0.25">
      <c r="AS1671">
        <f t="shared" si="30"/>
        <v>3423</v>
      </c>
    </row>
    <row r="1672" spans="45:45" x14ac:dyDescent="0.25">
      <c r="AS1672">
        <f t="shared" si="30"/>
        <v>3424</v>
      </c>
    </row>
    <row r="1673" spans="45:45" x14ac:dyDescent="0.25">
      <c r="AS1673">
        <f t="shared" si="30"/>
        <v>3425</v>
      </c>
    </row>
    <row r="1674" spans="45:45" x14ac:dyDescent="0.25">
      <c r="AS1674">
        <f t="shared" si="30"/>
        <v>3426</v>
      </c>
    </row>
    <row r="1675" spans="45:45" x14ac:dyDescent="0.25">
      <c r="AS1675">
        <f t="shared" si="30"/>
        <v>3427</v>
      </c>
    </row>
    <row r="1676" spans="45:45" x14ac:dyDescent="0.25">
      <c r="AS1676">
        <f t="shared" si="30"/>
        <v>3428</v>
      </c>
    </row>
    <row r="1677" spans="45:45" x14ac:dyDescent="0.25">
      <c r="AS1677">
        <f t="shared" si="30"/>
        <v>3429</v>
      </c>
    </row>
    <row r="1678" spans="45:45" x14ac:dyDescent="0.25">
      <c r="AS1678">
        <f t="shared" si="30"/>
        <v>3430</v>
      </c>
    </row>
    <row r="1679" spans="45:45" x14ac:dyDescent="0.25">
      <c r="AS1679">
        <f t="shared" si="30"/>
        <v>3431</v>
      </c>
    </row>
    <row r="1680" spans="45:45" x14ac:dyDescent="0.25">
      <c r="AS1680">
        <f t="shared" si="30"/>
        <v>3432</v>
      </c>
    </row>
    <row r="1681" spans="45:45" x14ac:dyDescent="0.25">
      <c r="AS1681">
        <f t="shared" si="30"/>
        <v>3433</v>
      </c>
    </row>
    <row r="1682" spans="45:45" x14ac:dyDescent="0.25">
      <c r="AS1682">
        <f t="shared" si="30"/>
        <v>3434</v>
      </c>
    </row>
    <row r="1683" spans="45:45" x14ac:dyDescent="0.25">
      <c r="AS1683">
        <f t="shared" si="30"/>
        <v>3435</v>
      </c>
    </row>
    <row r="1684" spans="45:45" x14ac:dyDescent="0.25">
      <c r="AS1684">
        <f t="shared" si="30"/>
        <v>3436</v>
      </c>
    </row>
    <row r="1685" spans="45:45" x14ac:dyDescent="0.25">
      <c r="AS1685">
        <f t="shared" si="30"/>
        <v>3437</v>
      </c>
    </row>
    <row r="1686" spans="45:45" x14ac:dyDescent="0.25">
      <c r="AS1686">
        <f t="shared" si="30"/>
        <v>3438</v>
      </c>
    </row>
    <row r="1687" spans="45:45" x14ac:dyDescent="0.25">
      <c r="AS1687">
        <f t="shared" si="30"/>
        <v>3439</v>
      </c>
    </row>
    <row r="1688" spans="45:45" x14ac:dyDescent="0.25">
      <c r="AS1688">
        <f t="shared" si="30"/>
        <v>3440</v>
      </c>
    </row>
    <row r="1689" spans="45:45" x14ac:dyDescent="0.25">
      <c r="AS1689">
        <f t="shared" si="30"/>
        <v>3441</v>
      </c>
    </row>
    <row r="1690" spans="45:45" x14ac:dyDescent="0.25">
      <c r="AS1690">
        <f t="shared" si="30"/>
        <v>3442</v>
      </c>
    </row>
    <row r="1691" spans="45:45" x14ac:dyDescent="0.25">
      <c r="AS1691">
        <f t="shared" si="30"/>
        <v>3443</v>
      </c>
    </row>
    <row r="1692" spans="45:45" x14ac:dyDescent="0.25">
      <c r="AS1692">
        <f t="shared" si="30"/>
        <v>3444</v>
      </c>
    </row>
    <row r="1693" spans="45:45" x14ac:dyDescent="0.25">
      <c r="AS1693">
        <f t="shared" si="30"/>
        <v>3445</v>
      </c>
    </row>
    <row r="1694" spans="45:45" x14ac:dyDescent="0.25">
      <c r="AS1694">
        <f t="shared" si="30"/>
        <v>3446</v>
      </c>
    </row>
    <row r="1695" spans="45:45" x14ac:dyDescent="0.25">
      <c r="AS1695">
        <f t="shared" si="30"/>
        <v>3447</v>
      </c>
    </row>
    <row r="1696" spans="45:45" x14ac:dyDescent="0.25">
      <c r="AS1696">
        <f t="shared" si="30"/>
        <v>3448</v>
      </c>
    </row>
    <row r="1697" spans="45:45" x14ac:dyDescent="0.25">
      <c r="AS1697">
        <f t="shared" si="30"/>
        <v>3449</v>
      </c>
    </row>
    <row r="1698" spans="45:45" x14ac:dyDescent="0.25">
      <c r="AS1698">
        <f t="shared" si="30"/>
        <v>3450</v>
      </c>
    </row>
    <row r="1699" spans="45:45" x14ac:dyDescent="0.25">
      <c r="AS1699">
        <f t="shared" si="30"/>
        <v>3451</v>
      </c>
    </row>
    <row r="1700" spans="45:45" x14ac:dyDescent="0.25">
      <c r="AS1700">
        <f t="shared" si="30"/>
        <v>3452</v>
      </c>
    </row>
    <row r="1701" spans="45:45" x14ac:dyDescent="0.25">
      <c r="AS1701">
        <f t="shared" si="30"/>
        <v>3453</v>
      </c>
    </row>
    <row r="1702" spans="45:45" x14ac:dyDescent="0.25">
      <c r="AS1702">
        <f t="shared" si="30"/>
        <v>3454</v>
      </c>
    </row>
    <row r="1703" spans="45:45" x14ac:dyDescent="0.25">
      <c r="AS1703">
        <f t="shared" si="30"/>
        <v>3455</v>
      </c>
    </row>
    <row r="1704" spans="45:45" x14ac:dyDescent="0.25">
      <c r="AS1704">
        <f t="shared" si="30"/>
        <v>3456</v>
      </c>
    </row>
    <row r="1705" spans="45:45" x14ac:dyDescent="0.25">
      <c r="AS1705">
        <f t="shared" si="30"/>
        <v>3457</v>
      </c>
    </row>
    <row r="1706" spans="45:45" x14ac:dyDescent="0.25">
      <c r="AS1706">
        <f t="shared" si="30"/>
        <v>3458</v>
      </c>
    </row>
    <row r="1707" spans="45:45" x14ac:dyDescent="0.25">
      <c r="AS1707">
        <f t="shared" si="30"/>
        <v>3459</v>
      </c>
    </row>
    <row r="1708" spans="45:45" x14ac:dyDescent="0.25">
      <c r="AS1708">
        <f t="shared" si="30"/>
        <v>3460</v>
      </c>
    </row>
    <row r="1709" spans="45:45" x14ac:dyDescent="0.25">
      <c r="AS1709">
        <f t="shared" si="30"/>
        <v>3461</v>
      </c>
    </row>
    <row r="1710" spans="45:45" x14ac:dyDescent="0.25">
      <c r="AS1710">
        <f t="shared" si="30"/>
        <v>3462</v>
      </c>
    </row>
    <row r="1711" spans="45:45" x14ac:dyDescent="0.25">
      <c r="AS1711">
        <f t="shared" si="30"/>
        <v>3463</v>
      </c>
    </row>
    <row r="1712" spans="45:45" x14ac:dyDescent="0.25">
      <c r="AS1712">
        <f t="shared" si="30"/>
        <v>3464</v>
      </c>
    </row>
    <row r="1713" spans="45:45" x14ac:dyDescent="0.25">
      <c r="AS1713">
        <f t="shared" si="30"/>
        <v>3465</v>
      </c>
    </row>
    <row r="1714" spans="45:45" x14ac:dyDescent="0.25">
      <c r="AS1714">
        <f t="shared" si="30"/>
        <v>3466</v>
      </c>
    </row>
    <row r="1715" spans="45:45" x14ac:dyDescent="0.25">
      <c r="AS1715">
        <f t="shared" si="30"/>
        <v>3467</v>
      </c>
    </row>
    <row r="1716" spans="45:45" x14ac:dyDescent="0.25">
      <c r="AS1716">
        <f t="shared" si="30"/>
        <v>3468</v>
      </c>
    </row>
    <row r="1717" spans="45:45" x14ac:dyDescent="0.25">
      <c r="AS1717">
        <f t="shared" si="30"/>
        <v>3469</v>
      </c>
    </row>
    <row r="1718" spans="45:45" x14ac:dyDescent="0.25">
      <c r="AS1718">
        <f t="shared" si="30"/>
        <v>3470</v>
      </c>
    </row>
    <row r="1719" spans="45:45" x14ac:dyDescent="0.25">
      <c r="AS1719">
        <f t="shared" si="30"/>
        <v>3471</v>
      </c>
    </row>
    <row r="1720" spans="45:45" x14ac:dyDescent="0.25">
      <c r="AS1720">
        <f t="shared" si="30"/>
        <v>3472</v>
      </c>
    </row>
    <row r="1721" spans="45:45" x14ac:dyDescent="0.25">
      <c r="AS1721">
        <f t="shared" si="30"/>
        <v>3473</v>
      </c>
    </row>
    <row r="1722" spans="45:45" x14ac:dyDescent="0.25">
      <c r="AS1722">
        <f t="shared" si="30"/>
        <v>3474</v>
      </c>
    </row>
    <row r="1723" spans="45:45" x14ac:dyDescent="0.25">
      <c r="AS1723">
        <f t="shared" si="30"/>
        <v>3475</v>
      </c>
    </row>
    <row r="1724" spans="45:45" x14ac:dyDescent="0.25">
      <c r="AS1724">
        <f t="shared" si="30"/>
        <v>3476</v>
      </c>
    </row>
    <row r="1725" spans="45:45" x14ac:dyDescent="0.25">
      <c r="AS1725">
        <f t="shared" si="30"/>
        <v>3477</v>
      </c>
    </row>
    <row r="1726" spans="45:45" x14ac:dyDescent="0.25">
      <c r="AS1726">
        <f t="shared" si="30"/>
        <v>3478</v>
      </c>
    </row>
    <row r="1727" spans="45:45" x14ac:dyDescent="0.25">
      <c r="AS1727">
        <f t="shared" si="30"/>
        <v>3479</v>
      </c>
    </row>
    <row r="1728" spans="45:45" x14ac:dyDescent="0.25">
      <c r="AS1728">
        <f t="shared" si="30"/>
        <v>3480</v>
      </c>
    </row>
    <row r="1729" spans="45:45" x14ac:dyDescent="0.25">
      <c r="AS1729">
        <f t="shared" si="30"/>
        <v>3481</v>
      </c>
    </row>
    <row r="1730" spans="45:45" x14ac:dyDescent="0.25">
      <c r="AS1730">
        <f t="shared" si="30"/>
        <v>3482</v>
      </c>
    </row>
    <row r="1731" spans="45:45" x14ac:dyDescent="0.25">
      <c r="AS1731">
        <f t="shared" si="30"/>
        <v>3483</v>
      </c>
    </row>
    <row r="1732" spans="45:45" x14ac:dyDescent="0.25">
      <c r="AS1732">
        <f t="shared" ref="AS1732:AS1795" si="31">AS1731+1</f>
        <v>3484</v>
      </c>
    </row>
    <row r="1733" spans="45:45" x14ac:dyDescent="0.25">
      <c r="AS1733">
        <f t="shared" si="31"/>
        <v>3485</v>
      </c>
    </row>
    <row r="1734" spans="45:45" x14ac:dyDescent="0.25">
      <c r="AS1734">
        <f t="shared" si="31"/>
        <v>3486</v>
      </c>
    </row>
    <row r="1735" spans="45:45" x14ac:dyDescent="0.25">
      <c r="AS1735">
        <f t="shared" si="31"/>
        <v>3487</v>
      </c>
    </row>
    <row r="1736" spans="45:45" x14ac:dyDescent="0.25">
      <c r="AS1736">
        <f t="shared" si="31"/>
        <v>3488</v>
      </c>
    </row>
    <row r="1737" spans="45:45" x14ac:dyDescent="0.25">
      <c r="AS1737">
        <f t="shared" si="31"/>
        <v>3489</v>
      </c>
    </row>
    <row r="1738" spans="45:45" x14ac:dyDescent="0.25">
      <c r="AS1738">
        <f t="shared" si="31"/>
        <v>3490</v>
      </c>
    </row>
    <row r="1739" spans="45:45" x14ac:dyDescent="0.25">
      <c r="AS1739">
        <f t="shared" si="31"/>
        <v>3491</v>
      </c>
    </row>
    <row r="1740" spans="45:45" x14ac:dyDescent="0.25">
      <c r="AS1740">
        <f t="shared" si="31"/>
        <v>3492</v>
      </c>
    </row>
    <row r="1741" spans="45:45" x14ac:dyDescent="0.25">
      <c r="AS1741">
        <f t="shared" si="31"/>
        <v>3493</v>
      </c>
    </row>
    <row r="1742" spans="45:45" x14ac:dyDescent="0.25">
      <c r="AS1742">
        <f t="shared" si="31"/>
        <v>3494</v>
      </c>
    </row>
    <row r="1743" spans="45:45" x14ac:dyDescent="0.25">
      <c r="AS1743">
        <f t="shared" si="31"/>
        <v>3495</v>
      </c>
    </row>
    <row r="1744" spans="45:45" x14ac:dyDescent="0.25">
      <c r="AS1744">
        <f t="shared" si="31"/>
        <v>3496</v>
      </c>
    </row>
    <row r="1745" spans="45:45" x14ac:dyDescent="0.25">
      <c r="AS1745">
        <f t="shared" si="31"/>
        <v>3497</v>
      </c>
    </row>
    <row r="1746" spans="45:45" x14ac:dyDescent="0.25">
      <c r="AS1746">
        <f t="shared" si="31"/>
        <v>3498</v>
      </c>
    </row>
    <row r="1747" spans="45:45" x14ac:dyDescent="0.25">
      <c r="AS1747">
        <f t="shared" si="31"/>
        <v>3499</v>
      </c>
    </row>
    <row r="1748" spans="45:45" x14ac:dyDescent="0.25">
      <c r="AS1748">
        <f t="shared" si="31"/>
        <v>3500</v>
      </c>
    </row>
    <row r="1749" spans="45:45" x14ac:dyDescent="0.25">
      <c r="AS1749">
        <f t="shared" si="31"/>
        <v>3501</v>
      </c>
    </row>
    <row r="1750" spans="45:45" x14ac:dyDescent="0.25">
      <c r="AS1750">
        <f t="shared" si="31"/>
        <v>3502</v>
      </c>
    </row>
    <row r="1751" spans="45:45" x14ac:dyDescent="0.25">
      <c r="AS1751">
        <f t="shared" si="31"/>
        <v>3503</v>
      </c>
    </row>
    <row r="1752" spans="45:45" x14ac:dyDescent="0.25">
      <c r="AS1752">
        <f t="shared" si="31"/>
        <v>3504</v>
      </c>
    </row>
    <row r="1753" spans="45:45" x14ac:dyDescent="0.25">
      <c r="AS1753">
        <f t="shared" si="31"/>
        <v>3505</v>
      </c>
    </row>
    <row r="1754" spans="45:45" x14ac:dyDescent="0.25">
      <c r="AS1754">
        <f t="shared" si="31"/>
        <v>3506</v>
      </c>
    </row>
    <row r="1755" spans="45:45" x14ac:dyDescent="0.25">
      <c r="AS1755">
        <f t="shared" si="31"/>
        <v>3507</v>
      </c>
    </row>
    <row r="1756" spans="45:45" x14ac:dyDescent="0.25">
      <c r="AS1756">
        <f t="shared" si="31"/>
        <v>3508</v>
      </c>
    </row>
    <row r="1757" spans="45:45" x14ac:dyDescent="0.25">
      <c r="AS1757">
        <f t="shared" si="31"/>
        <v>3509</v>
      </c>
    </row>
    <row r="1758" spans="45:45" x14ac:dyDescent="0.25">
      <c r="AS1758">
        <f t="shared" si="31"/>
        <v>3510</v>
      </c>
    </row>
    <row r="1759" spans="45:45" x14ac:dyDescent="0.25">
      <c r="AS1759">
        <f t="shared" si="31"/>
        <v>3511</v>
      </c>
    </row>
    <row r="1760" spans="45:45" x14ac:dyDescent="0.25">
      <c r="AS1760">
        <f t="shared" si="31"/>
        <v>3512</v>
      </c>
    </row>
    <row r="1761" spans="45:45" x14ac:dyDescent="0.25">
      <c r="AS1761">
        <f t="shared" si="31"/>
        <v>3513</v>
      </c>
    </row>
    <row r="1762" spans="45:45" x14ac:dyDescent="0.25">
      <c r="AS1762">
        <f t="shared" si="31"/>
        <v>3514</v>
      </c>
    </row>
    <row r="1763" spans="45:45" x14ac:dyDescent="0.25">
      <c r="AS1763">
        <f t="shared" si="31"/>
        <v>3515</v>
      </c>
    </row>
    <row r="1764" spans="45:45" x14ac:dyDescent="0.25">
      <c r="AS1764">
        <f t="shared" si="31"/>
        <v>3516</v>
      </c>
    </row>
    <row r="1765" spans="45:45" x14ac:dyDescent="0.25">
      <c r="AS1765">
        <f t="shared" si="31"/>
        <v>3517</v>
      </c>
    </row>
    <row r="1766" spans="45:45" x14ac:dyDescent="0.25">
      <c r="AS1766">
        <f t="shared" si="31"/>
        <v>3518</v>
      </c>
    </row>
    <row r="1767" spans="45:45" x14ac:dyDescent="0.25">
      <c r="AS1767">
        <f t="shared" si="31"/>
        <v>3519</v>
      </c>
    </row>
    <row r="1768" spans="45:45" x14ac:dyDescent="0.25">
      <c r="AS1768">
        <f t="shared" si="31"/>
        <v>3520</v>
      </c>
    </row>
    <row r="1769" spans="45:45" x14ac:dyDescent="0.25">
      <c r="AS1769">
        <f t="shared" si="31"/>
        <v>3521</v>
      </c>
    </row>
    <row r="1770" spans="45:45" x14ac:dyDescent="0.25">
      <c r="AS1770">
        <f t="shared" si="31"/>
        <v>3522</v>
      </c>
    </row>
    <row r="1771" spans="45:45" x14ac:dyDescent="0.25">
      <c r="AS1771">
        <f t="shared" si="31"/>
        <v>3523</v>
      </c>
    </row>
    <row r="1772" spans="45:45" x14ac:dyDescent="0.25">
      <c r="AS1772">
        <f t="shared" si="31"/>
        <v>3524</v>
      </c>
    </row>
    <row r="1773" spans="45:45" x14ac:dyDescent="0.25">
      <c r="AS1773">
        <f t="shared" si="31"/>
        <v>3525</v>
      </c>
    </row>
    <row r="1774" spans="45:45" x14ac:dyDescent="0.25">
      <c r="AS1774">
        <f t="shared" si="31"/>
        <v>3526</v>
      </c>
    </row>
    <row r="1775" spans="45:45" x14ac:dyDescent="0.25">
      <c r="AS1775">
        <f t="shared" si="31"/>
        <v>3527</v>
      </c>
    </row>
    <row r="1776" spans="45:45" x14ac:dyDescent="0.25">
      <c r="AS1776">
        <f t="shared" si="31"/>
        <v>3528</v>
      </c>
    </row>
    <row r="1777" spans="45:45" x14ac:dyDescent="0.25">
      <c r="AS1777">
        <f t="shared" si="31"/>
        <v>3529</v>
      </c>
    </row>
    <row r="1778" spans="45:45" x14ac:dyDescent="0.25">
      <c r="AS1778">
        <f t="shared" si="31"/>
        <v>3530</v>
      </c>
    </row>
    <row r="1779" spans="45:45" x14ac:dyDescent="0.25">
      <c r="AS1779">
        <f t="shared" si="31"/>
        <v>3531</v>
      </c>
    </row>
    <row r="1780" spans="45:45" x14ac:dyDescent="0.25">
      <c r="AS1780">
        <f t="shared" si="31"/>
        <v>3532</v>
      </c>
    </row>
    <row r="1781" spans="45:45" x14ac:dyDescent="0.25">
      <c r="AS1781">
        <f t="shared" si="31"/>
        <v>3533</v>
      </c>
    </row>
    <row r="1782" spans="45:45" x14ac:dyDescent="0.25">
      <c r="AS1782">
        <f t="shared" si="31"/>
        <v>3534</v>
      </c>
    </row>
    <row r="1783" spans="45:45" x14ac:dyDescent="0.25">
      <c r="AS1783">
        <f t="shared" si="31"/>
        <v>3535</v>
      </c>
    </row>
    <row r="1784" spans="45:45" x14ac:dyDescent="0.25">
      <c r="AS1784">
        <f t="shared" si="31"/>
        <v>3536</v>
      </c>
    </row>
    <row r="1785" spans="45:45" x14ac:dyDescent="0.25">
      <c r="AS1785">
        <f t="shared" si="31"/>
        <v>3537</v>
      </c>
    </row>
    <row r="1786" spans="45:45" x14ac:dyDescent="0.25">
      <c r="AS1786">
        <f t="shared" si="31"/>
        <v>3538</v>
      </c>
    </row>
    <row r="1787" spans="45:45" x14ac:dyDescent="0.25">
      <c r="AS1787">
        <f t="shared" si="31"/>
        <v>3539</v>
      </c>
    </row>
    <row r="1788" spans="45:45" x14ac:dyDescent="0.25">
      <c r="AS1788">
        <f t="shared" si="31"/>
        <v>3540</v>
      </c>
    </row>
    <row r="1789" spans="45:45" x14ac:dyDescent="0.25">
      <c r="AS1789">
        <f t="shared" si="31"/>
        <v>3541</v>
      </c>
    </row>
    <row r="1790" spans="45:45" x14ac:dyDescent="0.25">
      <c r="AS1790">
        <f t="shared" si="31"/>
        <v>3542</v>
      </c>
    </row>
    <row r="1791" spans="45:45" x14ac:dyDescent="0.25">
      <c r="AS1791">
        <f t="shared" si="31"/>
        <v>3543</v>
      </c>
    </row>
    <row r="1792" spans="45:45" x14ac:dyDescent="0.25">
      <c r="AS1792">
        <f t="shared" si="31"/>
        <v>3544</v>
      </c>
    </row>
    <row r="1793" spans="45:45" x14ac:dyDescent="0.25">
      <c r="AS1793">
        <f t="shared" si="31"/>
        <v>3545</v>
      </c>
    </row>
    <row r="1794" spans="45:45" x14ac:dyDescent="0.25">
      <c r="AS1794">
        <f t="shared" si="31"/>
        <v>3546</v>
      </c>
    </row>
    <row r="1795" spans="45:45" x14ac:dyDescent="0.25">
      <c r="AS1795">
        <f t="shared" si="31"/>
        <v>3547</v>
      </c>
    </row>
    <row r="1796" spans="45:45" x14ac:dyDescent="0.25">
      <c r="AS1796">
        <f t="shared" ref="AS1796:AS1859" si="32">AS1795+1</f>
        <v>3548</v>
      </c>
    </row>
    <row r="1797" spans="45:45" x14ac:dyDescent="0.25">
      <c r="AS1797">
        <f t="shared" si="32"/>
        <v>3549</v>
      </c>
    </row>
    <row r="1798" spans="45:45" x14ac:dyDescent="0.25">
      <c r="AS1798">
        <f t="shared" si="32"/>
        <v>3550</v>
      </c>
    </row>
    <row r="1799" spans="45:45" x14ac:dyDescent="0.25">
      <c r="AS1799">
        <f t="shared" si="32"/>
        <v>3551</v>
      </c>
    </row>
    <row r="1800" spans="45:45" x14ac:dyDescent="0.25">
      <c r="AS1800">
        <f t="shared" si="32"/>
        <v>3552</v>
      </c>
    </row>
    <row r="1801" spans="45:45" x14ac:dyDescent="0.25">
      <c r="AS1801">
        <f t="shared" si="32"/>
        <v>3553</v>
      </c>
    </row>
    <row r="1802" spans="45:45" x14ac:dyDescent="0.25">
      <c r="AS1802">
        <f t="shared" si="32"/>
        <v>3554</v>
      </c>
    </row>
    <row r="1803" spans="45:45" x14ac:dyDescent="0.25">
      <c r="AS1803">
        <f t="shared" si="32"/>
        <v>3555</v>
      </c>
    </row>
    <row r="1804" spans="45:45" x14ac:dyDescent="0.25">
      <c r="AS1804">
        <f t="shared" si="32"/>
        <v>3556</v>
      </c>
    </row>
    <row r="1805" spans="45:45" x14ac:dyDescent="0.25">
      <c r="AS1805">
        <f t="shared" si="32"/>
        <v>3557</v>
      </c>
    </row>
    <row r="1806" spans="45:45" x14ac:dyDescent="0.25">
      <c r="AS1806">
        <f t="shared" si="32"/>
        <v>3558</v>
      </c>
    </row>
    <row r="1807" spans="45:45" x14ac:dyDescent="0.25">
      <c r="AS1807">
        <f t="shared" si="32"/>
        <v>3559</v>
      </c>
    </row>
    <row r="1808" spans="45:45" x14ac:dyDescent="0.25">
      <c r="AS1808">
        <f t="shared" si="32"/>
        <v>3560</v>
      </c>
    </row>
    <row r="1809" spans="45:45" x14ac:dyDescent="0.25">
      <c r="AS1809">
        <f t="shared" si="32"/>
        <v>3561</v>
      </c>
    </row>
    <row r="1810" spans="45:45" x14ac:dyDescent="0.25">
      <c r="AS1810">
        <f t="shared" si="32"/>
        <v>3562</v>
      </c>
    </row>
    <row r="1811" spans="45:45" x14ac:dyDescent="0.25">
      <c r="AS1811">
        <f t="shared" si="32"/>
        <v>3563</v>
      </c>
    </row>
    <row r="1812" spans="45:45" x14ac:dyDescent="0.25">
      <c r="AS1812">
        <f t="shared" si="32"/>
        <v>3564</v>
      </c>
    </row>
    <row r="1813" spans="45:45" x14ac:dyDescent="0.25">
      <c r="AS1813">
        <f t="shared" si="32"/>
        <v>3565</v>
      </c>
    </row>
    <row r="1814" spans="45:45" x14ac:dyDescent="0.25">
      <c r="AS1814">
        <f t="shared" si="32"/>
        <v>3566</v>
      </c>
    </row>
    <row r="1815" spans="45:45" x14ac:dyDescent="0.25">
      <c r="AS1815">
        <f t="shared" si="32"/>
        <v>3567</v>
      </c>
    </row>
    <row r="1816" spans="45:45" x14ac:dyDescent="0.25">
      <c r="AS1816">
        <f t="shared" si="32"/>
        <v>3568</v>
      </c>
    </row>
    <row r="1817" spans="45:45" x14ac:dyDescent="0.25">
      <c r="AS1817">
        <f t="shared" si="32"/>
        <v>3569</v>
      </c>
    </row>
    <row r="1818" spans="45:45" x14ac:dyDescent="0.25">
      <c r="AS1818">
        <f t="shared" si="32"/>
        <v>3570</v>
      </c>
    </row>
    <row r="1819" spans="45:45" x14ac:dyDescent="0.25">
      <c r="AS1819">
        <f t="shared" si="32"/>
        <v>3571</v>
      </c>
    </row>
    <row r="1820" spans="45:45" x14ac:dyDescent="0.25">
      <c r="AS1820">
        <f t="shared" si="32"/>
        <v>3572</v>
      </c>
    </row>
    <row r="1821" spans="45:45" x14ac:dyDescent="0.25">
      <c r="AS1821">
        <f t="shared" si="32"/>
        <v>3573</v>
      </c>
    </row>
    <row r="1822" spans="45:45" x14ac:dyDescent="0.25">
      <c r="AS1822">
        <f t="shared" si="32"/>
        <v>3574</v>
      </c>
    </row>
    <row r="1823" spans="45:45" x14ac:dyDescent="0.25">
      <c r="AS1823">
        <f t="shared" si="32"/>
        <v>3575</v>
      </c>
    </row>
    <row r="1824" spans="45:45" x14ac:dyDescent="0.25">
      <c r="AS1824">
        <f t="shared" si="32"/>
        <v>3576</v>
      </c>
    </row>
    <row r="1825" spans="45:45" x14ac:dyDescent="0.25">
      <c r="AS1825">
        <f t="shared" si="32"/>
        <v>3577</v>
      </c>
    </row>
    <row r="1826" spans="45:45" x14ac:dyDescent="0.25">
      <c r="AS1826">
        <f t="shared" si="32"/>
        <v>3578</v>
      </c>
    </row>
    <row r="1827" spans="45:45" x14ac:dyDescent="0.25">
      <c r="AS1827">
        <f t="shared" si="32"/>
        <v>3579</v>
      </c>
    </row>
    <row r="1828" spans="45:45" x14ac:dyDescent="0.25">
      <c r="AS1828">
        <f t="shared" si="32"/>
        <v>3580</v>
      </c>
    </row>
    <row r="1829" spans="45:45" x14ac:dyDescent="0.25">
      <c r="AS1829">
        <f t="shared" si="32"/>
        <v>3581</v>
      </c>
    </row>
    <row r="1830" spans="45:45" x14ac:dyDescent="0.25">
      <c r="AS1830">
        <f t="shared" si="32"/>
        <v>3582</v>
      </c>
    </row>
    <row r="1831" spans="45:45" x14ac:dyDescent="0.25">
      <c r="AS1831">
        <f t="shared" si="32"/>
        <v>3583</v>
      </c>
    </row>
    <row r="1832" spans="45:45" x14ac:dyDescent="0.25">
      <c r="AS1832">
        <f t="shared" si="32"/>
        <v>3584</v>
      </c>
    </row>
    <row r="1833" spans="45:45" x14ac:dyDescent="0.25">
      <c r="AS1833">
        <f t="shared" si="32"/>
        <v>3585</v>
      </c>
    </row>
    <row r="1834" spans="45:45" x14ac:dyDescent="0.25">
      <c r="AS1834">
        <f t="shared" si="32"/>
        <v>3586</v>
      </c>
    </row>
    <row r="1835" spans="45:45" x14ac:dyDescent="0.25">
      <c r="AS1835">
        <f t="shared" si="32"/>
        <v>3587</v>
      </c>
    </row>
    <row r="1836" spans="45:45" x14ac:dyDescent="0.25">
      <c r="AS1836">
        <f t="shared" si="32"/>
        <v>3588</v>
      </c>
    </row>
    <row r="1837" spans="45:45" x14ac:dyDescent="0.25">
      <c r="AS1837">
        <f t="shared" si="32"/>
        <v>3589</v>
      </c>
    </row>
    <row r="1838" spans="45:45" x14ac:dyDescent="0.25">
      <c r="AS1838">
        <f t="shared" si="32"/>
        <v>3590</v>
      </c>
    </row>
    <row r="1839" spans="45:45" x14ac:dyDescent="0.25">
      <c r="AS1839">
        <f t="shared" si="32"/>
        <v>3591</v>
      </c>
    </row>
    <row r="1840" spans="45:45" x14ac:dyDescent="0.25">
      <c r="AS1840">
        <f t="shared" si="32"/>
        <v>3592</v>
      </c>
    </row>
    <row r="1841" spans="45:45" x14ac:dyDescent="0.25">
      <c r="AS1841">
        <f t="shared" si="32"/>
        <v>3593</v>
      </c>
    </row>
    <row r="1842" spans="45:45" x14ac:dyDescent="0.25">
      <c r="AS1842">
        <f t="shared" si="32"/>
        <v>3594</v>
      </c>
    </row>
    <row r="1843" spans="45:45" x14ac:dyDescent="0.25">
      <c r="AS1843">
        <f t="shared" si="32"/>
        <v>3595</v>
      </c>
    </row>
    <row r="1844" spans="45:45" x14ac:dyDescent="0.25">
      <c r="AS1844">
        <f t="shared" si="32"/>
        <v>3596</v>
      </c>
    </row>
    <row r="1845" spans="45:45" x14ac:dyDescent="0.25">
      <c r="AS1845">
        <f t="shared" si="32"/>
        <v>3597</v>
      </c>
    </row>
    <row r="1846" spans="45:45" x14ac:dyDescent="0.25">
      <c r="AS1846">
        <f t="shared" si="32"/>
        <v>3598</v>
      </c>
    </row>
    <row r="1847" spans="45:45" x14ac:dyDescent="0.25">
      <c r="AS1847">
        <f t="shared" si="32"/>
        <v>3599</v>
      </c>
    </row>
    <row r="1848" spans="45:45" x14ac:dyDescent="0.25">
      <c r="AS1848">
        <f t="shared" si="32"/>
        <v>3600</v>
      </c>
    </row>
    <row r="1849" spans="45:45" x14ac:dyDescent="0.25">
      <c r="AS1849">
        <f t="shared" si="32"/>
        <v>3601</v>
      </c>
    </row>
    <row r="1850" spans="45:45" x14ac:dyDescent="0.25">
      <c r="AS1850">
        <f t="shared" si="32"/>
        <v>3602</v>
      </c>
    </row>
    <row r="1851" spans="45:45" x14ac:dyDescent="0.25">
      <c r="AS1851">
        <f t="shared" si="32"/>
        <v>3603</v>
      </c>
    </row>
    <row r="1852" spans="45:45" x14ac:dyDescent="0.25">
      <c r="AS1852">
        <f t="shared" si="32"/>
        <v>3604</v>
      </c>
    </row>
    <row r="1853" spans="45:45" x14ac:dyDescent="0.25">
      <c r="AS1853">
        <f t="shared" si="32"/>
        <v>3605</v>
      </c>
    </row>
    <row r="1854" spans="45:45" x14ac:dyDescent="0.25">
      <c r="AS1854">
        <f t="shared" si="32"/>
        <v>3606</v>
      </c>
    </row>
    <row r="1855" spans="45:45" x14ac:dyDescent="0.25">
      <c r="AS1855">
        <f t="shared" si="32"/>
        <v>3607</v>
      </c>
    </row>
    <row r="1856" spans="45:45" x14ac:dyDescent="0.25">
      <c r="AS1856">
        <f t="shared" si="32"/>
        <v>3608</v>
      </c>
    </row>
    <row r="1857" spans="45:45" x14ac:dyDescent="0.25">
      <c r="AS1857">
        <f t="shared" si="32"/>
        <v>3609</v>
      </c>
    </row>
    <row r="1858" spans="45:45" x14ac:dyDescent="0.25">
      <c r="AS1858">
        <f t="shared" si="32"/>
        <v>3610</v>
      </c>
    </row>
    <row r="1859" spans="45:45" x14ac:dyDescent="0.25">
      <c r="AS1859">
        <f t="shared" si="32"/>
        <v>3611</v>
      </c>
    </row>
    <row r="1860" spans="45:45" x14ac:dyDescent="0.25">
      <c r="AS1860">
        <f t="shared" ref="AS1860:AS1923" si="33">AS1859+1</f>
        <v>3612</v>
      </c>
    </row>
    <row r="1861" spans="45:45" x14ac:dyDescent="0.25">
      <c r="AS1861">
        <f t="shared" si="33"/>
        <v>3613</v>
      </c>
    </row>
    <row r="1862" spans="45:45" x14ac:dyDescent="0.25">
      <c r="AS1862">
        <f t="shared" si="33"/>
        <v>3614</v>
      </c>
    </row>
    <row r="1863" spans="45:45" x14ac:dyDescent="0.25">
      <c r="AS1863">
        <f t="shared" si="33"/>
        <v>3615</v>
      </c>
    </row>
    <row r="1864" spans="45:45" x14ac:dyDescent="0.25">
      <c r="AS1864">
        <f t="shared" si="33"/>
        <v>3616</v>
      </c>
    </row>
    <row r="1865" spans="45:45" x14ac:dyDescent="0.25">
      <c r="AS1865">
        <f t="shared" si="33"/>
        <v>3617</v>
      </c>
    </row>
    <row r="1866" spans="45:45" x14ac:dyDescent="0.25">
      <c r="AS1866">
        <f t="shared" si="33"/>
        <v>3618</v>
      </c>
    </row>
    <row r="1867" spans="45:45" x14ac:dyDescent="0.25">
      <c r="AS1867">
        <f t="shared" si="33"/>
        <v>3619</v>
      </c>
    </row>
    <row r="1868" spans="45:45" x14ac:dyDescent="0.25">
      <c r="AS1868">
        <f t="shared" si="33"/>
        <v>3620</v>
      </c>
    </row>
    <row r="1869" spans="45:45" x14ac:dyDescent="0.25">
      <c r="AS1869">
        <f t="shared" si="33"/>
        <v>3621</v>
      </c>
    </row>
    <row r="1870" spans="45:45" x14ac:dyDescent="0.25">
      <c r="AS1870">
        <f t="shared" si="33"/>
        <v>3622</v>
      </c>
    </row>
    <row r="1871" spans="45:45" x14ac:dyDescent="0.25">
      <c r="AS1871">
        <f t="shared" si="33"/>
        <v>3623</v>
      </c>
    </row>
    <row r="1872" spans="45:45" x14ac:dyDescent="0.25">
      <c r="AS1872">
        <f t="shared" si="33"/>
        <v>3624</v>
      </c>
    </row>
    <row r="1873" spans="45:45" x14ac:dyDescent="0.25">
      <c r="AS1873">
        <f t="shared" si="33"/>
        <v>3625</v>
      </c>
    </row>
    <row r="1874" spans="45:45" x14ac:dyDescent="0.25">
      <c r="AS1874">
        <f t="shared" si="33"/>
        <v>3626</v>
      </c>
    </row>
    <row r="1875" spans="45:45" x14ac:dyDescent="0.25">
      <c r="AS1875">
        <f t="shared" si="33"/>
        <v>3627</v>
      </c>
    </row>
    <row r="1876" spans="45:45" x14ac:dyDescent="0.25">
      <c r="AS1876">
        <f t="shared" si="33"/>
        <v>3628</v>
      </c>
    </row>
    <row r="1877" spans="45:45" x14ac:dyDescent="0.25">
      <c r="AS1877">
        <f t="shared" si="33"/>
        <v>3629</v>
      </c>
    </row>
    <row r="1878" spans="45:45" x14ac:dyDescent="0.25">
      <c r="AS1878">
        <f t="shared" si="33"/>
        <v>3630</v>
      </c>
    </row>
    <row r="1879" spans="45:45" x14ac:dyDescent="0.25">
      <c r="AS1879">
        <f t="shared" si="33"/>
        <v>3631</v>
      </c>
    </row>
    <row r="1880" spans="45:45" x14ac:dyDescent="0.25">
      <c r="AS1880">
        <f t="shared" si="33"/>
        <v>3632</v>
      </c>
    </row>
    <row r="1881" spans="45:45" x14ac:dyDescent="0.25">
      <c r="AS1881">
        <f t="shared" si="33"/>
        <v>3633</v>
      </c>
    </row>
    <row r="1882" spans="45:45" x14ac:dyDescent="0.25">
      <c r="AS1882">
        <f t="shared" si="33"/>
        <v>3634</v>
      </c>
    </row>
    <row r="1883" spans="45:45" x14ac:dyDescent="0.25">
      <c r="AS1883">
        <f t="shared" si="33"/>
        <v>3635</v>
      </c>
    </row>
    <row r="1884" spans="45:45" x14ac:dyDescent="0.25">
      <c r="AS1884">
        <f t="shared" si="33"/>
        <v>3636</v>
      </c>
    </row>
    <row r="1885" spans="45:45" x14ac:dyDescent="0.25">
      <c r="AS1885">
        <f t="shared" si="33"/>
        <v>3637</v>
      </c>
    </row>
    <row r="1886" spans="45:45" x14ac:dyDescent="0.25">
      <c r="AS1886">
        <f t="shared" si="33"/>
        <v>3638</v>
      </c>
    </row>
    <row r="1887" spans="45:45" x14ac:dyDescent="0.25">
      <c r="AS1887">
        <f t="shared" si="33"/>
        <v>3639</v>
      </c>
    </row>
    <row r="1888" spans="45:45" x14ac:dyDescent="0.25">
      <c r="AS1888">
        <f t="shared" si="33"/>
        <v>3640</v>
      </c>
    </row>
    <row r="1889" spans="45:45" x14ac:dyDescent="0.25">
      <c r="AS1889">
        <f t="shared" si="33"/>
        <v>3641</v>
      </c>
    </row>
    <row r="1890" spans="45:45" x14ac:dyDescent="0.25">
      <c r="AS1890">
        <f t="shared" si="33"/>
        <v>3642</v>
      </c>
    </row>
    <row r="1891" spans="45:45" x14ac:dyDescent="0.25">
      <c r="AS1891">
        <f t="shared" si="33"/>
        <v>3643</v>
      </c>
    </row>
    <row r="1892" spans="45:45" x14ac:dyDescent="0.25">
      <c r="AS1892">
        <f t="shared" si="33"/>
        <v>3644</v>
      </c>
    </row>
    <row r="1893" spans="45:45" x14ac:dyDescent="0.25">
      <c r="AS1893">
        <f t="shared" si="33"/>
        <v>3645</v>
      </c>
    </row>
    <row r="1894" spans="45:45" x14ac:dyDescent="0.25">
      <c r="AS1894">
        <f t="shared" si="33"/>
        <v>3646</v>
      </c>
    </row>
    <row r="1895" spans="45:45" x14ac:dyDescent="0.25">
      <c r="AS1895">
        <f t="shared" si="33"/>
        <v>3647</v>
      </c>
    </row>
    <row r="1896" spans="45:45" x14ac:dyDescent="0.25">
      <c r="AS1896">
        <f t="shared" si="33"/>
        <v>3648</v>
      </c>
    </row>
    <row r="1897" spans="45:45" x14ac:dyDescent="0.25">
      <c r="AS1897">
        <f t="shared" si="33"/>
        <v>3649</v>
      </c>
    </row>
    <row r="1898" spans="45:45" x14ac:dyDescent="0.25">
      <c r="AS1898">
        <f t="shared" si="33"/>
        <v>3650</v>
      </c>
    </row>
    <row r="1899" spans="45:45" x14ac:dyDescent="0.25">
      <c r="AS1899">
        <f t="shared" si="33"/>
        <v>3651</v>
      </c>
    </row>
    <row r="1900" spans="45:45" x14ac:dyDescent="0.25">
      <c r="AS1900">
        <f t="shared" si="33"/>
        <v>3652</v>
      </c>
    </row>
    <row r="1901" spans="45:45" x14ac:dyDescent="0.25">
      <c r="AS1901">
        <f t="shared" si="33"/>
        <v>3653</v>
      </c>
    </row>
    <row r="1902" spans="45:45" x14ac:dyDescent="0.25">
      <c r="AS1902">
        <f t="shared" si="33"/>
        <v>3654</v>
      </c>
    </row>
    <row r="1903" spans="45:45" x14ac:dyDescent="0.25">
      <c r="AS1903">
        <f t="shared" si="33"/>
        <v>3655</v>
      </c>
    </row>
    <row r="1904" spans="45:45" x14ac:dyDescent="0.25">
      <c r="AS1904">
        <f t="shared" si="33"/>
        <v>3656</v>
      </c>
    </row>
    <row r="1905" spans="45:45" x14ac:dyDescent="0.25">
      <c r="AS1905">
        <f t="shared" si="33"/>
        <v>3657</v>
      </c>
    </row>
    <row r="1906" spans="45:45" x14ac:dyDescent="0.25">
      <c r="AS1906">
        <f t="shared" si="33"/>
        <v>3658</v>
      </c>
    </row>
    <row r="1907" spans="45:45" x14ac:dyDescent="0.25">
      <c r="AS1907">
        <f t="shared" si="33"/>
        <v>3659</v>
      </c>
    </row>
    <row r="1908" spans="45:45" x14ac:dyDescent="0.25">
      <c r="AS1908">
        <f t="shared" si="33"/>
        <v>3660</v>
      </c>
    </row>
    <row r="1909" spans="45:45" x14ac:dyDescent="0.25">
      <c r="AS1909">
        <f t="shared" si="33"/>
        <v>3661</v>
      </c>
    </row>
    <row r="1910" spans="45:45" x14ac:dyDescent="0.25">
      <c r="AS1910">
        <f t="shared" si="33"/>
        <v>3662</v>
      </c>
    </row>
    <row r="1911" spans="45:45" x14ac:dyDescent="0.25">
      <c r="AS1911">
        <f t="shared" si="33"/>
        <v>3663</v>
      </c>
    </row>
    <row r="1912" spans="45:45" x14ac:dyDescent="0.25">
      <c r="AS1912">
        <f t="shared" si="33"/>
        <v>3664</v>
      </c>
    </row>
    <row r="1913" spans="45:45" x14ac:dyDescent="0.25">
      <c r="AS1913">
        <f t="shared" si="33"/>
        <v>3665</v>
      </c>
    </row>
    <row r="1914" spans="45:45" x14ac:dyDescent="0.25">
      <c r="AS1914">
        <f t="shared" si="33"/>
        <v>3666</v>
      </c>
    </row>
    <row r="1915" spans="45:45" x14ac:dyDescent="0.25">
      <c r="AS1915">
        <f t="shared" si="33"/>
        <v>3667</v>
      </c>
    </row>
    <row r="1916" spans="45:45" x14ac:dyDescent="0.25">
      <c r="AS1916">
        <f t="shared" si="33"/>
        <v>3668</v>
      </c>
    </row>
    <row r="1917" spans="45:45" x14ac:dyDescent="0.25">
      <c r="AS1917">
        <f t="shared" si="33"/>
        <v>3669</v>
      </c>
    </row>
    <row r="1918" spans="45:45" x14ac:dyDescent="0.25">
      <c r="AS1918">
        <f t="shared" si="33"/>
        <v>3670</v>
      </c>
    </row>
    <row r="1919" spans="45:45" x14ac:dyDescent="0.25">
      <c r="AS1919">
        <f t="shared" si="33"/>
        <v>3671</v>
      </c>
    </row>
    <row r="1920" spans="45:45" x14ac:dyDescent="0.25">
      <c r="AS1920">
        <f t="shared" si="33"/>
        <v>3672</v>
      </c>
    </row>
    <row r="1921" spans="45:45" x14ac:dyDescent="0.25">
      <c r="AS1921">
        <f t="shared" si="33"/>
        <v>3673</v>
      </c>
    </row>
    <row r="1922" spans="45:45" x14ac:dyDescent="0.25">
      <c r="AS1922">
        <f t="shared" si="33"/>
        <v>3674</v>
      </c>
    </row>
    <row r="1923" spans="45:45" x14ac:dyDescent="0.25">
      <c r="AS1923">
        <f t="shared" si="33"/>
        <v>3675</v>
      </c>
    </row>
    <row r="1924" spans="45:45" x14ac:dyDescent="0.25">
      <c r="AS1924">
        <f t="shared" ref="AS1924:AS1987" si="34">AS1923+1</f>
        <v>3676</v>
      </c>
    </row>
    <row r="1925" spans="45:45" x14ac:dyDescent="0.25">
      <c r="AS1925">
        <f t="shared" si="34"/>
        <v>3677</v>
      </c>
    </row>
    <row r="1926" spans="45:45" x14ac:dyDescent="0.25">
      <c r="AS1926">
        <f t="shared" si="34"/>
        <v>3678</v>
      </c>
    </row>
    <row r="1927" spans="45:45" x14ac:dyDescent="0.25">
      <c r="AS1927">
        <f t="shared" si="34"/>
        <v>3679</v>
      </c>
    </row>
    <row r="1928" spans="45:45" x14ac:dyDescent="0.25">
      <c r="AS1928">
        <f t="shared" si="34"/>
        <v>3680</v>
      </c>
    </row>
    <row r="1929" spans="45:45" x14ac:dyDescent="0.25">
      <c r="AS1929">
        <f t="shared" si="34"/>
        <v>3681</v>
      </c>
    </row>
    <row r="1930" spans="45:45" x14ac:dyDescent="0.25">
      <c r="AS1930">
        <f t="shared" si="34"/>
        <v>3682</v>
      </c>
    </row>
    <row r="1931" spans="45:45" x14ac:dyDescent="0.25">
      <c r="AS1931">
        <f t="shared" si="34"/>
        <v>3683</v>
      </c>
    </row>
    <row r="1932" spans="45:45" x14ac:dyDescent="0.25">
      <c r="AS1932">
        <f t="shared" si="34"/>
        <v>3684</v>
      </c>
    </row>
    <row r="1933" spans="45:45" x14ac:dyDescent="0.25">
      <c r="AS1933">
        <f t="shared" si="34"/>
        <v>3685</v>
      </c>
    </row>
    <row r="1934" spans="45:45" x14ac:dyDescent="0.25">
      <c r="AS1934">
        <f t="shared" si="34"/>
        <v>3686</v>
      </c>
    </row>
    <row r="1935" spans="45:45" x14ac:dyDescent="0.25">
      <c r="AS1935">
        <f t="shared" si="34"/>
        <v>3687</v>
      </c>
    </row>
    <row r="1936" spans="45:45" x14ac:dyDescent="0.25">
      <c r="AS1936">
        <f t="shared" si="34"/>
        <v>3688</v>
      </c>
    </row>
    <row r="1937" spans="45:45" x14ac:dyDescent="0.25">
      <c r="AS1937">
        <f t="shared" si="34"/>
        <v>3689</v>
      </c>
    </row>
    <row r="1938" spans="45:45" x14ac:dyDescent="0.25">
      <c r="AS1938">
        <f t="shared" si="34"/>
        <v>3690</v>
      </c>
    </row>
    <row r="1939" spans="45:45" x14ac:dyDescent="0.25">
      <c r="AS1939">
        <f t="shared" si="34"/>
        <v>3691</v>
      </c>
    </row>
    <row r="1940" spans="45:45" x14ac:dyDescent="0.25">
      <c r="AS1940">
        <f t="shared" si="34"/>
        <v>3692</v>
      </c>
    </row>
    <row r="1941" spans="45:45" x14ac:dyDescent="0.25">
      <c r="AS1941">
        <f t="shared" si="34"/>
        <v>3693</v>
      </c>
    </row>
    <row r="1942" spans="45:45" x14ac:dyDescent="0.25">
      <c r="AS1942">
        <f t="shared" si="34"/>
        <v>3694</v>
      </c>
    </row>
    <row r="1943" spans="45:45" x14ac:dyDescent="0.25">
      <c r="AS1943">
        <f t="shared" si="34"/>
        <v>3695</v>
      </c>
    </row>
    <row r="1944" spans="45:45" x14ac:dyDescent="0.25">
      <c r="AS1944">
        <f t="shared" si="34"/>
        <v>3696</v>
      </c>
    </row>
    <row r="1945" spans="45:45" x14ac:dyDescent="0.25">
      <c r="AS1945">
        <f t="shared" si="34"/>
        <v>3697</v>
      </c>
    </row>
    <row r="1946" spans="45:45" x14ac:dyDescent="0.25">
      <c r="AS1946">
        <f t="shared" si="34"/>
        <v>3698</v>
      </c>
    </row>
    <row r="1947" spans="45:45" x14ac:dyDescent="0.25">
      <c r="AS1947">
        <f t="shared" si="34"/>
        <v>3699</v>
      </c>
    </row>
    <row r="1948" spans="45:45" x14ac:dyDescent="0.25">
      <c r="AS1948">
        <f t="shared" si="34"/>
        <v>3700</v>
      </c>
    </row>
    <row r="1949" spans="45:45" x14ac:dyDescent="0.25">
      <c r="AS1949">
        <f t="shared" si="34"/>
        <v>3701</v>
      </c>
    </row>
    <row r="1950" spans="45:45" x14ac:dyDescent="0.25">
      <c r="AS1950">
        <f t="shared" si="34"/>
        <v>3702</v>
      </c>
    </row>
    <row r="1951" spans="45:45" x14ac:dyDescent="0.25">
      <c r="AS1951">
        <f t="shared" si="34"/>
        <v>3703</v>
      </c>
    </row>
    <row r="1952" spans="45:45" x14ac:dyDescent="0.25">
      <c r="AS1952">
        <f t="shared" si="34"/>
        <v>3704</v>
      </c>
    </row>
    <row r="1953" spans="45:45" x14ac:dyDescent="0.25">
      <c r="AS1953">
        <f t="shared" si="34"/>
        <v>3705</v>
      </c>
    </row>
    <row r="1954" spans="45:45" x14ac:dyDescent="0.25">
      <c r="AS1954">
        <f t="shared" si="34"/>
        <v>3706</v>
      </c>
    </row>
    <row r="1955" spans="45:45" x14ac:dyDescent="0.25">
      <c r="AS1955">
        <f t="shared" si="34"/>
        <v>3707</v>
      </c>
    </row>
    <row r="1956" spans="45:45" x14ac:dyDescent="0.25">
      <c r="AS1956">
        <f t="shared" si="34"/>
        <v>3708</v>
      </c>
    </row>
    <row r="1957" spans="45:45" x14ac:dyDescent="0.25">
      <c r="AS1957">
        <f t="shared" si="34"/>
        <v>3709</v>
      </c>
    </row>
    <row r="1958" spans="45:45" x14ac:dyDescent="0.25">
      <c r="AS1958">
        <f t="shared" si="34"/>
        <v>3710</v>
      </c>
    </row>
    <row r="1959" spans="45:45" x14ac:dyDescent="0.25">
      <c r="AS1959">
        <f t="shared" si="34"/>
        <v>3711</v>
      </c>
    </row>
    <row r="1960" spans="45:45" x14ac:dyDescent="0.25">
      <c r="AS1960">
        <f t="shared" si="34"/>
        <v>3712</v>
      </c>
    </row>
    <row r="1961" spans="45:45" x14ac:dyDescent="0.25">
      <c r="AS1961">
        <f t="shared" si="34"/>
        <v>3713</v>
      </c>
    </row>
    <row r="1962" spans="45:45" x14ac:dyDescent="0.25">
      <c r="AS1962">
        <f t="shared" si="34"/>
        <v>3714</v>
      </c>
    </row>
    <row r="1963" spans="45:45" x14ac:dyDescent="0.25">
      <c r="AS1963">
        <f t="shared" si="34"/>
        <v>3715</v>
      </c>
    </row>
    <row r="1964" spans="45:45" x14ac:dyDescent="0.25">
      <c r="AS1964">
        <f t="shared" si="34"/>
        <v>3716</v>
      </c>
    </row>
    <row r="1965" spans="45:45" x14ac:dyDescent="0.25">
      <c r="AS1965">
        <f t="shared" si="34"/>
        <v>3717</v>
      </c>
    </row>
    <row r="1966" spans="45:45" x14ac:dyDescent="0.25">
      <c r="AS1966">
        <f t="shared" si="34"/>
        <v>3718</v>
      </c>
    </row>
    <row r="1967" spans="45:45" x14ac:dyDescent="0.25">
      <c r="AS1967">
        <f t="shared" si="34"/>
        <v>3719</v>
      </c>
    </row>
    <row r="1968" spans="45:45" x14ac:dyDescent="0.25">
      <c r="AS1968">
        <f t="shared" si="34"/>
        <v>3720</v>
      </c>
    </row>
    <row r="1969" spans="45:45" x14ac:dyDescent="0.25">
      <c r="AS1969">
        <f t="shared" si="34"/>
        <v>3721</v>
      </c>
    </row>
    <row r="1970" spans="45:45" x14ac:dyDescent="0.25">
      <c r="AS1970">
        <f t="shared" si="34"/>
        <v>3722</v>
      </c>
    </row>
    <row r="1971" spans="45:45" x14ac:dyDescent="0.25">
      <c r="AS1971">
        <f t="shared" si="34"/>
        <v>3723</v>
      </c>
    </row>
    <row r="1972" spans="45:45" x14ac:dyDescent="0.25">
      <c r="AS1972">
        <f t="shared" si="34"/>
        <v>3724</v>
      </c>
    </row>
    <row r="1973" spans="45:45" x14ac:dyDescent="0.25">
      <c r="AS1973">
        <f t="shared" si="34"/>
        <v>3725</v>
      </c>
    </row>
    <row r="1974" spans="45:45" x14ac:dyDescent="0.25">
      <c r="AS1974">
        <f t="shared" si="34"/>
        <v>3726</v>
      </c>
    </row>
    <row r="1975" spans="45:45" x14ac:dyDescent="0.25">
      <c r="AS1975">
        <f t="shared" si="34"/>
        <v>3727</v>
      </c>
    </row>
    <row r="1976" spans="45:45" x14ac:dyDescent="0.25">
      <c r="AS1976">
        <f t="shared" si="34"/>
        <v>3728</v>
      </c>
    </row>
    <row r="1977" spans="45:45" x14ac:dyDescent="0.25">
      <c r="AS1977">
        <f t="shared" si="34"/>
        <v>3729</v>
      </c>
    </row>
    <row r="1978" spans="45:45" x14ac:dyDescent="0.25">
      <c r="AS1978">
        <f t="shared" si="34"/>
        <v>3730</v>
      </c>
    </row>
    <row r="1979" spans="45:45" x14ac:dyDescent="0.25">
      <c r="AS1979">
        <f t="shared" si="34"/>
        <v>3731</v>
      </c>
    </row>
    <row r="1980" spans="45:45" x14ac:dyDescent="0.25">
      <c r="AS1980">
        <f t="shared" si="34"/>
        <v>3732</v>
      </c>
    </row>
    <row r="1981" spans="45:45" x14ac:dyDescent="0.25">
      <c r="AS1981">
        <f t="shared" si="34"/>
        <v>3733</v>
      </c>
    </row>
    <row r="1982" spans="45:45" x14ac:dyDescent="0.25">
      <c r="AS1982">
        <f t="shared" si="34"/>
        <v>3734</v>
      </c>
    </row>
    <row r="1983" spans="45:45" x14ac:dyDescent="0.25">
      <c r="AS1983">
        <f t="shared" si="34"/>
        <v>3735</v>
      </c>
    </row>
    <row r="1984" spans="45:45" x14ac:dyDescent="0.25">
      <c r="AS1984">
        <f t="shared" si="34"/>
        <v>3736</v>
      </c>
    </row>
    <row r="1985" spans="45:45" x14ac:dyDescent="0.25">
      <c r="AS1985">
        <f t="shared" si="34"/>
        <v>3737</v>
      </c>
    </row>
    <row r="1986" spans="45:45" x14ac:dyDescent="0.25">
      <c r="AS1986">
        <f t="shared" si="34"/>
        <v>3738</v>
      </c>
    </row>
    <row r="1987" spans="45:45" x14ac:dyDescent="0.25">
      <c r="AS1987">
        <f t="shared" si="34"/>
        <v>3739</v>
      </c>
    </row>
    <row r="1988" spans="45:45" x14ac:dyDescent="0.25">
      <c r="AS1988">
        <f t="shared" ref="AS1988:AS2051" si="35">AS1987+1</f>
        <v>3740</v>
      </c>
    </row>
    <row r="1989" spans="45:45" x14ac:dyDescent="0.25">
      <c r="AS1989">
        <f t="shared" si="35"/>
        <v>3741</v>
      </c>
    </row>
    <row r="1990" spans="45:45" x14ac:dyDescent="0.25">
      <c r="AS1990">
        <f t="shared" si="35"/>
        <v>3742</v>
      </c>
    </row>
    <row r="1991" spans="45:45" x14ac:dyDescent="0.25">
      <c r="AS1991">
        <f t="shared" si="35"/>
        <v>3743</v>
      </c>
    </row>
    <row r="1992" spans="45:45" x14ac:dyDescent="0.25">
      <c r="AS1992">
        <f t="shared" si="35"/>
        <v>3744</v>
      </c>
    </row>
    <row r="1993" spans="45:45" x14ac:dyDescent="0.25">
      <c r="AS1993">
        <f t="shared" si="35"/>
        <v>3745</v>
      </c>
    </row>
    <row r="1994" spans="45:45" x14ac:dyDescent="0.25">
      <c r="AS1994">
        <f t="shared" si="35"/>
        <v>3746</v>
      </c>
    </row>
    <row r="1995" spans="45:45" x14ac:dyDescent="0.25">
      <c r="AS1995">
        <f t="shared" si="35"/>
        <v>3747</v>
      </c>
    </row>
    <row r="1996" spans="45:45" x14ac:dyDescent="0.25">
      <c r="AS1996">
        <f t="shared" si="35"/>
        <v>3748</v>
      </c>
    </row>
    <row r="1997" spans="45:45" x14ac:dyDescent="0.25">
      <c r="AS1997">
        <f t="shared" si="35"/>
        <v>3749</v>
      </c>
    </row>
    <row r="1998" spans="45:45" x14ac:dyDescent="0.25">
      <c r="AS1998">
        <f t="shared" si="35"/>
        <v>3750</v>
      </c>
    </row>
    <row r="1999" spans="45:45" x14ac:dyDescent="0.25">
      <c r="AS1999">
        <f t="shared" si="35"/>
        <v>3751</v>
      </c>
    </row>
    <row r="2000" spans="45:45" x14ac:dyDescent="0.25">
      <c r="AS2000">
        <f t="shared" si="35"/>
        <v>3752</v>
      </c>
    </row>
    <row r="2001" spans="45:45" x14ac:dyDescent="0.25">
      <c r="AS2001">
        <f t="shared" si="35"/>
        <v>3753</v>
      </c>
    </row>
    <row r="2002" spans="45:45" x14ac:dyDescent="0.25">
      <c r="AS2002">
        <f t="shared" si="35"/>
        <v>3754</v>
      </c>
    </row>
    <row r="2003" spans="45:45" x14ac:dyDescent="0.25">
      <c r="AS2003">
        <f t="shared" si="35"/>
        <v>3755</v>
      </c>
    </row>
    <row r="2004" spans="45:45" x14ac:dyDescent="0.25">
      <c r="AS2004">
        <f t="shared" si="35"/>
        <v>3756</v>
      </c>
    </row>
    <row r="2005" spans="45:45" x14ac:dyDescent="0.25">
      <c r="AS2005">
        <f t="shared" si="35"/>
        <v>3757</v>
      </c>
    </row>
    <row r="2006" spans="45:45" x14ac:dyDescent="0.25">
      <c r="AS2006">
        <f t="shared" si="35"/>
        <v>3758</v>
      </c>
    </row>
    <row r="2007" spans="45:45" x14ac:dyDescent="0.25">
      <c r="AS2007">
        <f t="shared" si="35"/>
        <v>3759</v>
      </c>
    </row>
    <row r="2008" spans="45:45" x14ac:dyDescent="0.25">
      <c r="AS2008">
        <f t="shared" si="35"/>
        <v>3760</v>
      </c>
    </row>
    <row r="2009" spans="45:45" x14ac:dyDescent="0.25">
      <c r="AS2009">
        <f t="shared" si="35"/>
        <v>3761</v>
      </c>
    </row>
    <row r="2010" spans="45:45" x14ac:dyDescent="0.25">
      <c r="AS2010">
        <f t="shared" si="35"/>
        <v>3762</v>
      </c>
    </row>
    <row r="2011" spans="45:45" x14ac:dyDescent="0.25">
      <c r="AS2011">
        <f t="shared" si="35"/>
        <v>3763</v>
      </c>
    </row>
    <row r="2012" spans="45:45" x14ac:dyDescent="0.25">
      <c r="AS2012">
        <f t="shared" si="35"/>
        <v>3764</v>
      </c>
    </row>
    <row r="2013" spans="45:45" x14ac:dyDescent="0.25">
      <c r="AS2013">
        <f t="shared" si="35"/>
        <v>3765</v>
      </c>
    </row>
    <row r="2014" spans="45:45" x14ac:dyDescent="0.25">
      <c r="AS2014">
        <f t="shared" si="35"/>
        <v>3766</v>
      </c>
    </row>
    <row r="2015" spans="45:45" x14ac:dyDescent="0.25">
      <c r="AS2015">
        <f t="shared" si="35"/>
        <v>3767</v>
      </c>
    </row>
    <row r="2016" spans="45:45" x14ac:dyDescent="0.25">
      <c r="AS2016">
        <f t="shared" si="35"/>
        <v>3768</v>
      </c>
    </row>
    <row r="2017" spans="45:45" x14ac:dyDescent="0.25">
      <c r="AS2017">
        <f t="shared" si="35"/>
        <v>3769</v>
      </c>
    </row>
    <row r="2018" spans="45:45" x14ac:dyDescent="0.25">
      <c r="AS2018">
        <f t="shared" si="35"/>
        <v>3770</v>
      </c>
    </row>
    <row r="2019" spans="45:45" x14ac:dyDescent="0.25">
      <c r="AS2019">
        <f t="shared" si="35"/>
        <v>3771</v>
      </c>
    </row>
    <row r="2020" spans="45:45" x14ac:dyDescent="0.25">
      <c r="AS2020">
        <f t="shared" si="35"/>
        <v>3772</v>
      </c>
    </row>
    <row r="2021" spans="45:45" x14ac:dyDescent="0.25">
      <c r="AS2021">
        <f t="shared" si="35"/>
        <v>3773</v>
      </c>
    </row>
    <row r="2022" spans="45:45" x14ac:dyDescent="0.25">
      <c r="AS2022">
        <f t="shared" si="35"/>
        <v>3774</v>
      </c>
    </row>
    <row r="2023" spans="45:45" x14ac:dyDescent="0.25">
      <c r="AS2023">
        <f t="shared" si="35"/>
        <v>3775</v>
      </c>
    </row>
    <row r="2024" spans="45:45" x14ac:dyDescent="0.25">
      <c r="AS2024">
        <f t="shared" si="35"/>
        <v>3776</v>
      </c>
    </row>
    <row r="2025" spans="45:45" x14ac:dyDescent="0.25">
      <c r="AS2025">
        <f t="shared" si="35"/>
        <v>3777</v>
      </c>
    </row>
    <row r="2026" spans="45:45" x14ac:dyDescent="0.25">
      <c r="AS2026">
        <f t="shared" si="35"/>
        <v>3778</v>
      </c>
    </row>
    <row r="2027" spans="45:45" x14ac:dyDescent="0.25">
      <c r="AS2027">
        <f t="shared" si="35"/>
        <v>3779</v>
      </c>
    </row>
    <row r="2028" spans="45:45" x14ac:dyDescent="0.25">
      <c r="AS2028">
        <f t="shared" si="35"/>
        <v>3780</v>
      </c>
    </row>
    <row r="2029" spans="45:45" x14ac:dyDescent="0.25">
      <c r="AS2029">
        <f t="shared" si="35"/>
        <v>3781</v>
      </c>
    </row>
    <row r="2030" spans="45:45" x14ac:dyDescent="0.25">
      <c r="AS2030">
        <f t="shared" si="35"/>
        <v>3782</v>
      </c>
    </row>
    <row r="2031" spans="45:45" x14ac:dyDescent="0.25">
      <c r="AS2031">
        <f t="shared" si="35"/>
        <v>3783</v>
      </c>
    </row>
    <row r="2032" spans="45:45" x14ac:dyDescent="0.25">
      <c r="AS2032">
        <f t="shared" si="35"/>
        <v>3784</v>
      </c>
    </row>
    <row r="2033" spans="45:45" x14ac:dyDescent="0.25">
      <c r="AS2033">
        <f t="shared" si="35"/>
        <v>3785</v>
      </c>
    </row>
    <row r="2034" spans="45:45" x14ac:dyDescent="0.25">
      <c r="AS2034">
        <f t="shared" si="35"/>
        <v>3786</v>
      </c>
    </row>
    <row r="2035" spans="45:45" x14ac:dyDescent="0.25">
      <c r="AS2035">
        <f t="shared" si="35"/>
        <v>3787</v>
      </c>
    </row>
    <row r="2036" spans="45:45" x14ac:dyDescent="0.25">
      <c r="AS2036">
        <f t="shared" si="35"/>
        <v>3788</v>
      </c>
    </row>
    <row r="2037" spans="45:45" x14ac:dyDescent="0.25">
      <c r="AS2037">
        <f t="shared" si="35"/>
        <v>3789</v>
      </c>
    </row>
    <row r="2038" spans="45:45" x14ac:dyDescent="0.25">
      <c r="AS2038">
        <f t="shared" si="35"/>
        <v>3790</v>
      </c>
    </row>
    <row r="2039" spans="45:45" x14ac:dyDescent="0.25">
      <c r="AS2039">
        <f t="shared" si="35"/>
        <v>3791</v>
      </c>
    </row>
    <row r="2040" spans="45:45" x14ac:dyDescent="0.25">
      <c r="AS2040">
        <f t="shared" si="35"/>
        <v>3792</v>
      </c>
    </row>
    <row r="2041" spans="45:45" x14ac:dyDescent="0.25">
      <c r="AS2041">
        <f t="shared" si="35"/>
        <v>3793</v>
      </c>
    </row>
    <row r="2042" spans="45:45" x14ac:dyDescent="0.25">
      <c r="AS2042">
        <f t="shared" si="35"/>
        <v>3794</v>
      </c>
    </row>
    <row r="2043" spans="45:45" x14ac:dyDescent="0.25">
      <c r="AS2043">
        <f t="shared" si="35"/>
        <v>3795</v>
      </c>
    </row>
    <row r="2044" spans="45:45" x14ac:dyDescent="0.25">
      <c r="AS2044">
        <f t="shared" si="35"/>
        <v>3796</v>
      </c>
    </row>
    <row r="2045" spans="45:45" x14ac:dyDescent="0.25">
      <c r="AS2045">
        <f t="shared" si="35"/>
        <v>3797</v>
      </c>
    </row>
    <row r="2046" spans="45:45" x14ac:dyDescent="0.25">
      <c r="AS2046">
        <f t="shared" si="35"/>
        <v>3798</v>
      </c>
    </row>
    <row r="2047" spans="45:45" x14ac:dyDescent="0.25">
      <c r="AS2047">
        <f t="shared" si="35"/>
        <v>3799</v>
      </c>
    </row>
    <row r="2048" spans="45:45" x14ac:dyDescent="0.25">
      <c r="AS2048">
        <f t="shared" si="35"/>
        <v>3800</v>
      </c>
    </row>
    <row r="2049" spans="45:45" x14ac:dyDescent="0.25">
      <c r="AS2049">
        <f t="shared" si="35"/>
        <v>3801</v>
      </c>
    </row>
    <row r="2050" spans="45:45" x14ac:dyDescent="0.25">
      <c r="AS2050">
        <f t="shared" si="35"/>
        <v>3802</v>
      </c>
    </row>
    <row r="2051" spans="45:45" x14ac:dyDescent="0.25">
      <c r="AS2051">
        <f t="shared" si="35"/>
        <v>3803</v>
      </c>
    </row>
    <row r="2052" spans="45:45" x14ac:dyDescent="0.25">
      <c r="AS2052">
        <f t="shared" ref="AS2052:AS2115" si="36">AS2051+1</f>
        <v>3804</v>
      </c>
    </row>
    <row r="2053" spans="45:45" x14ac:dyDescent="0.25">
      <c r="AS2053">
        <f t="shared" si="36"/>
        <v>3805</v>
      </c>
    </row>
    <row r="2054" spans="45:45" x14ac:dyDescent="0.25">
      <c r="AS2054">
        <f t="shared" si="36"/>
        <v>3806</v>
      </c>
    </row>
    <row r="2055" spans="45:45" x14ac:dyDescent="0.25">
      <c r="AS2055">
        <f t="shared" si="36"/>
        <v>3807</v>
      </c>
    </row>
    <row r="2056" spans="45:45" x14ac:dyDescent="0.25">
      <c r="AS2056">
        <f t="shared" si="36"/>
        <v>3808</v>
      </c>
    </row>
    <row r="2057" spans="45:45" x14ac:dyDescent="0.25">
      <c r="AS2057">
        <f t="shared" si="36"/>
        <v>3809</v>
      </c>
    </row>
    <row r="2058" spans="45:45" x14ac:dyDescent="0.25">
      <c r="AS2058">
        <f t="shared" si="36"/>
        <v>3810</v>
      </c>
    </row>
    <row r="2059" spans="45:45" x14ac:dyDescent="0.25">
      <c r="AS2059">
        <f t="shared" si="36"/>
        <v>3811</v>
      </c>
    </row>
    <row r="2060" spans="45:45" x14ac:dyDescent="0.25">
      <c r="AS2060">
        <f t="shared" si="36"/>
        <v>3812</v>
      </c>
    </row>
    <row r="2061" spans="45:45" x14ac:dyDescent="0.25">
      <c r="AS2061">
        <f t="shared" si="36"/>
        <v>3813</v>
      </c>
    </row>
    <row r="2062" spans="45:45" x14ac:dyDescent="0.25">
      <c r="AS2062">
        <f t="shared" si="36"/>
        <v>3814</v>
      </c>
    </row>
    <row r="2063" spans="45:45" x14ac:dyDescent="0.25">
      <c r="AS2063">
        <f t="shared" si="36"/>
        <v>3815</v>
      </c>
    </row>
    <row r="2064" spans="45:45" x14ac:dyDescent="0.25">
      <c r="AS2064">
        <f t="shared" si="36"/>
        <v>3816</v>
      </c>
    </row>
    <row r="2065" spans="45:45" x14ac:dyDescent="0.25">
      <c r="AS2065">
        <f t="shared" si="36"/>
        <v>3817</v>
      </c>
    </row>
    <row r="2066" spans="45:45" x14ac:dyDescent="0.25">
      <c r="AS2066">
        <f t="shared" si="36"/>
        <v>3818</v>
      </c>
    </row>
    <row r="2067" spans="45:45" x14ac:dyDescent="0.25">
      <c r="AS2067">
        <f t="shared" si="36"/>
        <v>3819</v>
      </c>
    </row>
    <row r="2068" spans="45:45" x14ac:dyDescent="0.25">
      <c r="AS2068">
        <f t="shared" si="36"/>
        <v>3820</v>
      </c>
    </row>
    <row r="2069" spans="45:45" x14ac:dyDescent="0.25">
      <c r="AS2069">
        <f t="shared" si="36"/>
        <v>3821</v>
      </c>
    </row>
    <row r="2070" spans="45:45" x14ac:dyDescent="0.25">
      <c r="AS2070">
        <f t="shared" si="36"/>
        <v>3822</v>
      </c>
    </row>
    <row r="2071" spans="45:45" x14ac:dyDescent="0.25">
      <c r="AS2071">
        <f t="shared" si="36"/>
        <v>3823</v>
      </c>
    </row>
    <row r="2072" spans="45:45" x14ac:dyDescent="0.25">
      <c r="AS2072">
        <f t="shared" si="36"/>
        <v>3824</v>
      </c>
    </row>
    <row r="2073" spans="45:45" x14ac:dyDescent="0.25">
      <c r="AS2073">
        <f t="shared" si="36"/>
        <v>3825</v>
      </c>
    </row>
    <row r="2074" spans="45:45" x14ac:dyDescent="0.25">
      <c r="AS2074">
        <f t="shared" si="36"/>
        <v>3826</v>
      </c>
    </row>
    <row r="2075" spans="45:45" x14ac:dyDescent="0.25">
      <c r="AS2075">
        <f t="shared" si="36"/>
        <v>3827</v>
      </c>
    </row>
    <row r="2076" spans="45:45" x14ac:dyDescent="0.25">
      <c r="AS2076">
        <f t="shared" si="36"/>
        <v>3828</v>
      </c>
    </row>
    <row r="2077" spans="45:45" x14ac:dyDescent="0.25">
      <c r="AS2077">
        <f t="shared" si="36"/>
        <v>3829</v>
      </c>
    </row>
    <row r="2078" spans="45:45" x14ac:dyDescent="0.25">
      <c r="AS2078">
        <f t="shared" si="36"/>
        <v>3830</v>
      </c>
    </row>
    <row r="2079" spans="45:45" x14ac:dyDescent="0.25">
      <c r="AS2079">
        <f t="shared" si="36"/>
        <v>3831</v>
      </c>
    </row>
    <row r="2080" spans="45:45" x14ac:dyDescent="0.25">
      <c r="AS2080">
        <f t="shared" si="36"/>
        <v>3832</v>
      </c>
    </row>
    <row r="2081" spans="45:45" x14ac:dyDescent="0.25">
      <c r="AS2081">
        <f t="shared" si="36"/>
        <v>3833</v>
      </c>
    </row>
    <row r="2082" spans="45:45" x14ac:dyDescent="0.25">
      <c r="AS2082">
        <f t="shared" si="36"/>
        <v>3834</v>
      </c>
    </row>
    <row r="2083" spans="45:45" x14ac:dyDescent="0.25">
      <c r="AS2083">
        <f t="shared" si="36"/>
        <v>3835</v>
      </c>
    </row>
    <row r="2084" spans="45:45" x14ac:dyDescent="0.25">
      <c r="AS2084">
        <f t="shared" si="36"/>
        <v>3836</v>
      </c>
    </row>
    <row r="2085" spans="45:45" x14ac:dyDescent="0.25">
      <c r="AS2085">
        <f t="shared" si="36"/>
        <v>3837</v>
      </c>
    </row>
    <row r="2086" spans="45:45" x14ac:dyDescent="0.25">
      <c r="AS2086">
        <f t="shared" si="36"/>
        <v>3838</v>
      </c>
    </row>
    <row r="2087" spans="45:45" x14ac:dyDescent="0.25">
      <c r="AS2087">
        <f t="shared" si="36"/>
        <v>3839</v>
      </c>
    </row>
    <row r="2088" spans="45:45" x14ac:dyDescent="0.25">
      <c r="AS2088">
        <f t="shared" si="36"/>
        <v>3840</v>
      </c>
    </row>
    <row r="2089" spans="45:45" x14ac:dyDescent="0.25">
      <c r="AS2089">
        <f t="shared" si="36"/>
        <v>3841</v>
      </c>
    </row>
    <row r="2090" spans="45:45" x14ac:dyDescent="0.25">
      <c r="AS2090">
        <f t="shared" si="36"/>
        <v>3842</v>
      </c>
    </row>
    <row r="2091" spans="45:45" x14ac:dyDescent="0.25">
      <c r="AS2091">
        <f t="shared" si="36"/>
        <v>3843</v>
      </c>
    </row>
    <row r="2092" spans="45:45" x14ac:dyDescent="0.25">
      <c r="AS2092">
        <f t="shared" si="36"/>
        <v>3844</v>
      </c>
    </row>
    <row r="2093" spans="45:45" x14ac:dyDescent="0.25">
      <c r="AS2093">
        <f t="shared" si="36"/>
        <v>3845</v>
      </c>
    </row>
    <row r="2094" spans="45:45" x14ac:dyDescent="0.25">
      <c r="AS2094">
        <f t="shared" si="36"/>
        <v>3846</v>
      </c>
    </row>
    <row r="2095" spans="45:45" x14ac:dyDescent="0.25">
      <c r="AS2095">
        <f t="shared" si="36"/>
        <v>3847</v>
      </c>
    </row>
    <row r="2096" spans="45:45" x14ac:dyDescent="0.25">
      <c r="AS2096">
        <f t="shared" si="36"/>
        <v>3848</v>
      </c>
    </row>
    <row r="2097" spans="45:45" x14ac:dyDescent="0.25">
      <c r="AS2097">
        <f t="shared" si="36"/>
        <v>3849</v>
      </c>
    </row>
    <row r="2098" spans="45:45" x14ac:dyDescent="0.25">
      <c r="AS2098">
        <f t="shared" si="36"/>
        <v>3850</v>
      </c>
    </row>
    <row r="2099" spans="45:45" x14ac:dyDescent="0.25">
      <c r="AS2099">
        <f t="shared" si="36"/>
        <v>3851</v>
      </c>
    </row>
    <row r="2100" spans="45:45" x14ac:dyDescent="0.25">
      <c r="AS2100">
        <f t="shared" si="36"/>
        <v>3852</v>
      </c>
    </row>
    <row r="2101" spans="45:45" x14ac:dyDescent="0.25">
      <c r="AS2101">
        <f t="shared" si="36"/>
        <v>3853</v>
      </c>
    </row>
    <row r="2102" spans="45:45" x14ac:dyDescent="0.25">
      <c r="AS2102">
        <f t="shared" si="36"/>
        <v>3854</v>
      </c>
    </row>
    <row r="2103" spans="45:45" x14ac:dyDescent="0.25">
      <c r="AS2103">
        <f t="shared" si="36"/>
        <v>3855</v>
      </c>
    </row>
    <row r="2104" spans="45:45" x14ac:dyDescent="0.25">
      <c r="AS2104">
        <f t="shared" si="36"/>
        <v>3856</v>
      </c>
    </row>
    <row r="2105" spans="45:45" x14ac:dyDescent="0.25">
      <c r="AS2105">
        <f t="shared" si="36"/>
        <v>3857</v>
      </c>
    </row>
    <row r="2106" spans="45:45" x14ac:dyDescent="0.25">
      <c r="AS2106">
        <f t="shared" si="36"/>
        <v>3858</v>
      </c>
    </row>
    <row r="2107" spans="45:45" x14ac:dyDescent="0.25">
      <c r="AS2107">
        <f t="shared" si="36"/>
        <v>3859</v>
      </c>
    </row>
    <row r="2108" spans="45:45" x14ac:dyDescent="0.25">
      <c r="AS2108">
        <f t="shared" si="36"/>
        <v>3860</v>
      </c>
    </row>
    <row r="2109" spans="45:45" x14ac:dyDescent="0.25">
      <c r="AS2109">
        <f t="shared" si="36"/>
        <v>3861</v>
      </c>
    </row>
    <row r="2110" spans="45:45" x14ac:dyDescent="0.25">
      <c r="AS2110">
        <f t="shared" si="36"/>
        <v>3862</v>
      </c>
    </row>
    <row r="2111" spans="45:45" x14ac:dyDescent="0.25">
      <c r="AS2111">
        <f t="shared" si="36"/>
        <v>3863</v>
      </c>
    </row>
    <row r="2112" spans="45:45" x14ac:dyDescent="0.25">
      <c r="AS2112">
        <f t="shared" si="36"/>
        <v>3864</v>
      </c>
    </row>
    <row r="2113" spans="45:45" x14ac:dyDescent="0.25">
      <c r="AS2113">
        <f t="shared" si="36"/>
        <v>3865</v>
      </c>
    </row>
    <row r="2114" spans="45:45" x14ac:dyDescent="0.25">
      <c r="AS2114">
        <f t="shared" si="36"/>
        <v>3866</v>
      </c>
    </row>
    <row r="2115" spans="45:45" x14ac:dyDescent="0.25">
      <c r="AS2115">
        <f t="shared" si="36"/>
        <v>3867</v>
      </c>
    </row>
    <row r="2116" spans="45:45" x14ac:dyDescent="0.25">
      <c r="AS2116">
        <f t="shared" ref="AS2116:AS2136" si="37">AS2115+1</f>
        <v>3868</v>
      </c>
    </row>
    <row r="2117" spans="45:45" x14ac:dyDescent="0.25">
      <c r="AS2117">
        <f t="shared" si="37"/>
        <v>3869</v>
      </c>
    </row>
    <row r="2118" spans="45:45" x14ac:dyDescent="0.25">
      <c r="AS2118">
        <f t="shared" si="37"/>
        <v>3870</v>
      </c>
    </row>
    <row r="2119" spans="45:45" x14ac:dyDescent="0.25">
      <c r="AS2119">
        <f t="shared" si="37"/>
        <v>3871</v>
      </c>
    </row>
    <row r="2120" spans="45:45" x14ac:dyDescent="0.25">
      <c r="AS2120">
        <f t="shared" si="37"/>
        <v>3872</v>
      </c>
    </row>
    <row r="2121" spans="45:45" x14ac:dyDescent="0.25">
      <c r="AS2121">
        <f t="shared" si="37"/>
        <v>3873</v>
      </c>
    </row>
    <row r="2122" spans="45:45" x14ac:dyDescent="0.25">
      <c r="AS2122">
        <f t="shared" si="37"/>
        <v>3874</v>
      </c>
    </row>
    <row r="2123" spans="45:45" x14ac:dyDescent="0.25">
      <c r="AS2123">
        <f t="shared" si="37"/>
        <v>3875</v>
      </c>
    </row>
    <row r="2124" spans="45:45" x14ac:dyDescent="0.25">
      <c r="AS2124">
        <f t="shared" si="37"/>
        <v>3876</v>
      </c>
    </row>
    <row r="2125" spans="45:45" x14ac:dyDescent="0.25">
      <c r="AS2125">
        <f t="shared" si="37"/>
        <v>3877</v>
      </c>
    </row>
    <row r="2126" spans="45:45" x14ac:dyDescent="0.25">
      <c r="AS2126">
        <f t="shared" si="37"/>
        <v>3878</v>
      </c>
    </row>
    <row r="2127" spans="45:45" x14ac:dyDescent="0.25">
      <c r="AS2127">
        <f t="shared" si="37"/>
        <v>3879</v>
      </c>
    </row>
    <row r="2128" spans="45:45" x14ac:dyDescent="0.25">
      <c r="AS2128">
        <f t="shared" si="37"/>
        <v>3880</v>
      </c>
    </row>
    <row r="2129" spans="45:45" x14ac:dyDescent="0.25">
      <c r="AS2129">
        <f t="shared" si="37"/>
        <v>3881</v>
      </c>
    </row>
    <row r="2130" spans="45:45" x14ac:dyDescent="0.25">
      <c r="AS2130">
        <f t="shared" si="37"/>
        <v>3882</v>
      </c>
    </row>
    <row r="2131" spans="45:45" x14ac:dyDescent="0.25">
      <c r="AS2131">
        <f t="shared" si="37"/>
        <v>3883</v>
      </c>
    </row>
    <row r="2132" spans="45:45" x14ac:dyDescent="0.25">
      <c r="AS2132">
        <f t="shared" si="37"/>
        <v>3884</v>
      </c>
    </row>
    <row r="2133" spans="45:45" x14ac:dyDescent="0.25">
      <c r="AS2133">
        <f t="shared" si="37"/>
        <v>3885</v>
      </c>
    </row>
    <row r="2134" spans="45:45" x14ac:dyDescent="0.25">
      <c r="AS2134">
        <f t="shared" si="37"/>
        <v>3886</v>
      </c>
    </row>
    <row r="2135" spans="45:45" x14ac:dyDescent="0.25">
      <c r="AS2135">
        <f t="shared" si="37"/>
        <v>3887</v>
      </c>
    </row>
    <row r="2136" spans="45:45" x14ac:dyDescent="0.25">
      <c r="AS2136">
        <f t="shared" si="37"/>
        <v>3888</v>
      </c>
    </row>
  </sheetData>
  <mergeCells count="78">
    <mergeCell ref="L12:AN12"/>
    <mergeCell ref="K16:AN16"/>
    <mergeCell ref="M18:AG18"/>
    <mergeCell ref="AH18:AI18"/>
    <mergeCell ref="AL18:AM18"/>
    <mergeCell ref="Y14:AD14"/>
    <mergeCell ref="AL14:AN14"/>
    <mergeCell ref="K15:AN15"/>
    <mergeCell ref="AA21:AM21"/>
    <mergeCell ref="Z20:AF20"/>
    <mergeCell ref="AL20:AM20"/>
    <mergeCell ref="M22:X22"/>
    <mergeCell ref="AB22:AM22"/>
    <mergeCell ref="Z50:AF50"/>
    <mergeCell ref="S63:Y64"/>
    <mergeCell ref="AF63:AJ64"/>
    <mergeCell ref="O62:R62"/>
    <mergeCell ref="M23:X23"/>
    <mergeCell ref="AB23:AM23"/>
    <mergeCell ref="M24:X24"/>
    <mergeCell ref="AB24:AM24"/>
    <mergeCell ref="K40:AN40"/>
    <mergeCell ref="K38:V38"/>
    <mergeCell ref="L42:AN42"/>
    <mergeCell ref="Y44:AD44"/>
    <mergeCell ref="AL44:AN44"/>
    <mergeCell ref="M25:X25"/>
    <mergeCell ref="AB25:AM25"/>
    <mergeCell ref="M26:X26"/>
    <mergeCell ref="K31:AN31"/>
    <mergeCell ref="K33:AN33"/>
    <mergeCell ref="K35:AN35"/>
    <mergeCell ref="K11:AN11"/>
    <mergeCell ref="K2:AN2"/>
    <mergeCell ref="K3:AD3"/>
    <mergeCell ref="AE3:AI3"/>
    <mergeCell ref="T5:U5"/>
    <mergeCell ref="AA5:AB5"/>
    <mergeCell ref="AE5:AF5"/>
    <mergeCell ref="AH5:AI5"/>
    <mergeCell ref="AK5:AL5"/>
    <mergeCell ref="AN5:AO5"/>
    <mergeCell ref="K10:AN10"/>
    <mergeCell ref="K8:V8"/>
    <mergeCell ref="L21:X21"/>
    <mergeCell ref="M27:X27"/>
    <mergeCell ref="AB27:AM27"/>
    <mergeCell ref="M28:X28"/>
    <mergeCell ref="AB28:AM28"/>
    <mergeCell ref="K29:AN29"/>
    <mergeCell ref="O65:R65"/>
    <mergeCell ref="S65:Y65"/>
    <mergeCell ref="AA65:AE65"/>
    <mergeCell ref="AF65:AJ65"/>
    <mergeCell ref="P57:Y57"/>
    <mergeCell ref="AA57:AJ57"/>
    <mergeCell ref="S60:Y60"/>
    <mergeCell ref="AA60:AF60"/>
    <mergeCell ref="O63:R64"/>
    <mergeCell ref="AA63:AE64"/>
    <mergeCell ref="Q61:Y61"/>
    <mergeCell ref="P59:Y59"/>
    <mergeCell ref="AA56:AL56"/>
    <mergeCell ref="AH8:AN8"/>
    <mergeCell ref="Y8:AF8"/>
    <mergeCell ref="AH38:AN38"/>
    <mergeCell ref="Y38:AF38"/>
    <mergeCell ref="K46:AN46"/>
    <mergeCell ref="M48:AG48"/>
    <mergeCell ref="AH48:AI48"/>
    <mergeCell ref="AL48:AM48"/>
    <mergeCell ref="S50:Y50"/>
    <mergeCell ref="AG50:AH50"/>
    <mergeCell ref="Q54:Y55"/>
    <mergeCell ref="AF54:AK55"/>
    <mergeCell ref="P56:Y56"/>
    <mergeCell ref="AB26:AM26"/>
    <mergeCell ref="K41:AN41"/>
  </mergeCells>
  <pageMargins left="0.12" right="0.11" top="0.18" bottom="0.11" header="0.31496062992125984" footer="0.12"/>
  <pageSetup paperSize="9" scale="97" orientation="portrait" r:id="rId1"/>
  <colBreaks count="1" manualBreakCount="1">
    <brk id="41" max="6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Spinner 1">
              <controlPr defaultSize="0" autoPict="0">
                <anchor moveWithCells="1" sizeWithCells="1">
                  <from>
                    <xdr:col>45</xdr:col>
                    <xdr:colOff>95250</xdr:colOff>
                    <xdr:row>11</xdr:row>
                    <xdr:rowOff>28575</xdr:rowOff>
                  </from>
                  <to>
                    <xdr:col>45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Drop Down 2">
              <controlPr defaultSize="0" print="0" autoLine="0" autoPict="0">
                <anchor moveWithCells="1" sizeWithCells="1">
                  <from>
                    <xdr:col>10</xdr:col>
                    <xdr:colOff>85725</xdr:colOff>
                    <xdr:row>11</xdr:row>
                    <xdr:rowOff>9525</xdr:rowOff>
                  </from>
                  <to>
                    <xdr:col>39</xdr:col>
                    <xdr:colOff>381000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Drop Down 3">
              <controlPr defaultSize="0" print="0" autoLine="0" autoPict="0">
                <anchor moveWithCells="1" sizeWithCells="1">
                  <from>
                    <xdr:col>10</xdr:col>
                    <xdr:colOff>190500</xdr:colOff>
                    <xdr:row>41</xdr:row>
                    <xdr:rowOff>152400</xdr:rowOff>
                  </from>
                  <to>
                    <xdr:col>39</xdr:col>
                    <xdr:colOff>495300</xdr:colOff>
                    <xdr:row>42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Реєстр</vt:lpstr>
      <vt:lpstr>Відомість №2</vt:lpstr>
      <vt:lpstr>'Відомість №2'!Область_печати</vt:lpstr>
      <vt:lpstr>Реєстр!Область_печати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2022-09-09T07:57:15Z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38a6cad6-d573-4746-abd4-58cbe59ee9a7</vt:lpwstr>
  </property>
</Properties>
</file>