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Андрій\Desktop\"/>
    </mc:Choice>
  </mc:AlternateContent>
  <bookViews>
    <workbookView xWindow="0" yWindow="0" windowWidth="23040" windowHeight="9192"/>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8" i="1" s="1"/>
  <c r="C7" i="1"/>
  <c r="C8" i="1" s="1"/>
  <c r="E7" i="1"/>
  <c r="C11" i="1" s="1"/>
  <c r="C12" i="1" s="1"/>
  <c r="E6" i="1"/>
  <c r="E5" i="1"/>
  <c r="C10" i="1" s="1"/>
  <c r="E8" i="1" l="1"/>
</calcChain>
</file>

<file path=xl/sharedStrings.xml><?xml version="1.0" encoding="utf-8"?>
<sst xmlns="http://schemas.openxmlformats.org/spreadsheetml/2006/main" count="14" uniqueCount="14">
  <si>
    <t>Показники</t>
  </si>
  <si>
    <t>За планом</t>
  </si>
  <si>
    <t>Фактично</t>
  </si>
  <si>
    <t>Відхилення</t>
  </si>
  <si>
    <t>Абсолютне</t>
  </si>
  <si>
    <t>Обсяг виробленої продукціїї (ТП)</t>
  </si>
  <si>
    <t>Сума матеріальних витрат (МВ)</t>
  </si>
  <si>
    <t>Матеріаломісткість продукціїї (Мм)</t>
  </si>
  <si>
    <t>Матеріаловіддача продукціїї (Мв)</t>
  </si>
  <si>
    <t xml:space="preserve">Зміна матеріальних витрат </t>
  </si>
  <si>
    <t>Відносна економія або перевитрати матеріалів (+- Ем)</t>
  </si>
  <si>
    <t>Додатковий випуск продукціїї (ТПр)</t>
  </si>
  <si>
    <t xml:space="preserve">Аналіз витрачання матеріальних ресурсів 
1 Визначаємо суму матеріальних витрат фактичних й за планом та їх абсолютне відхилення:
МВ = ТП · Мм 
2 Розмір економії або перевитрат, які одержані за рахунок зниження чи підвищення матеріаломісткості. Для цього використовують метод абсолютних різниць для факторної моделі:
Зміна матеріальних витрат за рахунок зміни обсягу товарної продукції визначаємо:
ΔМВтп = ΔТП · Ммо
де ΔТП – зміна обсягу товарної продукції; Ммо – планова матеріаломісткість.
Відносну економію або перевитрати матеріалів (±Ем) за рахунок зміни матеріаломісткості визначають за формулою:
±Ем = ТПф · ΔМм 
де ∆Мм – зміна матеріаломісткості, грн.
3. Додатковий випуск продукції (резерв випуску - ТПр) розраховують за формулою:
ТПр=Е *Мво
</t>
  </si>
  <si>
    <t>Отже, проаналізувавши вплив  на зміну обсягу виробленої продукціїї зміни суми  матеріальних витрат  можна сказати що за рахунок збільшення суми матеріальних витрат обсяг виробленої продукції збільшився на 508.9 тис,                  Матеріаломісткість продукції на виготовлення одиниці продукції у загальних витратах   зросла і становить 0,192 тис, що  свідчить про недотрмання планових показників і погіршення конкурентоспроможністю виробництва, оскільки вона впливає на загальну величину його витрат про що також свідчить зниження матеріаловіддачі продукціїї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</si>
</sst>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1" formatCode="0.0000"/>
    <numFmt numFmtId="172" formatCode="0.000"/>
  </numFmts>
  <fonts count="2" x14ac:knownFonts="1">
    <font>
      <sz val="11"/>
      <color theme="1"/>
      <name val="Calibri"/>
      <family val="2"/>
      <charset val="204"/>
      <scheme val="minor"/>
    </font>
    <font>
      <sz val="12"/>
      <color theme="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1" xfId="0" applyBorder="1"/>
    <xf numFmtId="0" fontId="1" fillId="0" borderId="1" xfId="0" applyFont="1" applyBorder="1"/>
    <xf numFmtId="0" fontId="1" fillId="0" borderId="1" xfId="0" applyFont="1" applyFill="1" applyBorder="1"/>
    <xf numFmtId="0" fontId="1" fillId="0" borderId="0" xfId="0" applyFont="1" applyFill="1" applyBorder="1"/>
    <xf numFmtId="171" fontId="0" fillId="0" borderId="1" xfId="0" applyNumberFormat="1" applyBorder="1"/>
    <xf numFmtId="172" fontId="0" fillId="0" borderId="1" xfId="0" applyNumberFormat="1" applyBorder="1"/>
    <xf numFmtId="2" fontId="0" fillId="0" borderId="1" xfId="0" applyNumberFormat="1" applyBorder="1"/>
    <xf numFmtId="0" fontId="0" fillId="0" borderId="0" xfId="0" applyBorder="1"/>
    <xf numFmtId="0" fontId="0" fillId="0" borderId="0" xfId="0" applyAlignment="1">
      <alignment wrapText="1"/>
    </xf>
    <xf numFmtId="0" fontId="0" fillId="0" borderId="0" xfId="0" applyAlignment="1">
      <alignment horizontal="left" vertical="top"/>
    </xf>
    <xf numFmtId="0" fontId="0" fillId="0" borderId="0" xfId="0" applyAlignment="1">
      <alignment horizontal="left" vertical="top" wrapText="1"/>
    </xf>
    <xf numFmtId="0" fontId="1" fillId="0" borderId="1" xfId="0" applyFont="1" applyFill="1" applyBorder="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19"/>
  <sheetViews>
    <sheetView tabSelected="1" workbookViewId="0">
      <selection activeCell="I16" sqref="I16"/>
    </sheetView>
  </sheetViews>
  <sheetFormatPr defaultRowHeight="14.4" x14ac:dyDescent="0.3"/>
  <cols>
    <col min="2" max="2" width="36" bestFit="1" customWidth="1"/>
    <col min="3" max="3" width="10" bestFit="1" customWidth="1"/>
    <col min="4" max="4" width="9.33203125" bestFit="1" customWidth="1"/>
    <col min="5" max="6" width="11.88671875" bestFit="1" customWidth="1"/>
    <col min="7" max="7" width="8.44140625" customWidth="1"/>
  </cols>
  <sheetData>
    <row r="3" spans="2:20" ht="15.6" x14ac:dyDescent="0.3">
      <c r="E3" s="3" t="s">
        <v>3</v>
      </c>
      <c r="F3" s="4"/>
      <c r="H3" s="11" t="s">
        <v>12</v>
      </c>
      <c r="I3" s="10"/>
      <c r="J3" s="10"/>
      <c r="K3" s="10"/>
      <c r="L3" s="10"/>
      <c r="M3" s="10"/>
      <c r="N3" s="10"/>
      <c r="O3" s="10"/>
      <c r="P3" s="10"/>
      <c r="Q3" s="10"/>
      <c r="R3" s="10"/>
      <c r="S3" s="10"/>
      <c r="T3" s="10"/>
    </row>
    <row r="4" spans="2:20" ht="15.6" x14ac:dyDescent="0.3">
      <c r="B4" s="2" t="s">
        <v>0</v>
      </c>
      <c r="C4" s="2" t="s">
        <v>1</v>
      </c>
      <c r="D4" s="2" t="s">
        <v>2</v>
      </c>
      <c r="E4" s="3" t="s">
        <v>4</v>
      </c>
      <c r="F4" s="4"/>
      <c r="H4" s="10"/>
      <c r="I4" s="10"/>
      <c r="J4" s="10"/>
      <c r="K4" s="10"/>
      <c r="L4" s="10"/>
      <c r="M4" s="10"/>
      <c r="N4" s="10"/>
      <c r="O4" s="10"/>
      <c r="P4" s="10"/>
      <c r="Q4" s="10"/>
      <c r="R4" s="10"/>
      <c r="S4" s="10"/>
      <c r="T4" s="10"/>
    </row>
    <row r="5" spans="2:20" ht="15.6" x14ac:dyDescent="0.3">
      <c r="B5" s="2" t="s">
        <v>5</v>
      </c>
      <c r="C5" s="2">
        <v>6474.7</v>
      </c>
      <c r="D5" s="2">
        <v>6983.6</v>
      </c>
      <c r="E5" s="1">
        <f>D5-C5</f>
        <v>508.90000000000055</v>
      </c>
      <c r="F5" s="8"/>
      <c r="H5" s="10"/>
      <c r="I5" s="10"/>
      <c r="J5" s="10"/>
      <c r="K5" s="10"/>
      <c r="L5" s="10"/>
      <c r="M5" s="10"/>
      <c r="N5" s="10"/>
      <c r="O5" s="10"/>
      <c r="P5" s="10"/>
      <c r="Q5" s="10"/>
      <c r="R5" s="10"/>
      <c r="S5" s="10"/>
      <c r="T5" s="10"/>
    </row>
    <row r="6" spans="2:20" ht="15.6" x14ac:dyDescent="0.3">
      <c r="B6" s="2" t="s">
        <v>6</v>
      </c>
      <c r="C6" s="2">
        <v>1234</v>
      </c>
      <c r="D6" s="2">
        <v>1340.6</v>
      </c>
      <c r="E6" s="1">
        <f>D6-C6</f>
        <v>106.59999999999991</v>
      </c>
      <c r="F6" s="8"/>
      <c r="H6" s="10"/>
      <c r="I6" s="10"/>
      <c r="J6" s="10"/>
      <c r="K6" s="10"/>
      <c r="L6" s="10"/>
      <c r="M6" s="10"/>
      <c r="N6" s="10"/>
      <c r="O6" s="10"/>
      <c r="P6" s="10"/>
      <c r="Q6" s="10"/>
      <c r="R6" s="10"/>
      <c r="S6" s="10"/>
      <c r="T6" s="10"/>
    </row>
    <row r="7" spans="2:20" ht="15.6" x14ac:dyDescent="0.3">
      <c r="B7" s="3" t="s">
        <v>7</v>
      </c>
      <c r="C7" s="5">
        <f>C6/C5</f>
        <v>0.19058798091031245</v>
      </c>
      <c r="D7" s="5">
        <f>D6/D5</f>
        <v>0.19196403001317369</v>
      </c>
      <c r="E7" s="5">
        <f>D7-C7</f>
        <v>1.3760491028612376E-3</v>
      </c>
      <c r="H7" s="10"/>
      <c r="I7" s="10"/>
      <c r="J7" s="10"/>
      <c r="K7" s="10"/>
      <c r="L7" s="10"/>
      <c r="M7" s="10"/>
      <c r="N7" s="10"/>
      <c r="O7" s="10"/>
      <c r="P7" s="10"/>
      <c r="Q7" s="10"/>
      <c r="R7" s="10"/>
      <c r="S7" s="10"/>
      <c r="T7" s="10"/>
    </row>
    <row r="8" spans="2:20" ht="15.6" x14ac:dyDescent="0.3">
      <c r="B8" s="3" t="s">
        <v>8</v>
      </c>
      <c r="C8" s="7">
        <f>1/C7</f>
        <v>5.2469205834683956</v>
      </c>
      <c r="D8" s="7">
        <f>1/D7</f>
        <v>5.2093092645084296</v>
      </c>
      <c r="E8" s="5">
        <f>D8-C8</f>
        <v>-3.7611318959966056E-2</v>
      </c>
      <c r="H8" s="10"/>
      <c r="I8" s="10"/>
      <c r="J8" s="10"/>
      <c r="K8" s="10"/>
      <c r="L8" s="10"/>
      <c r="M8" s="10"/>
      <c r="N8" s="10"/>
      <c r="O8" s="10"/>
      <c r="P8" s="10"/>
      <c r="Q8" s="10"/>
      <c r="R8" s="10"/>
      <c r="S8" s="10"/>
      <c r="T8" s="10"/>
    </row>
    <row r="9" spans="2:20" x14ac:dyDescent="0.3">
      <c r="H9" s="10"/>
      <c r="I9" s="10"/>
      <c r="J9" s="10"/>
      <c r="K9" s="10"/>
      <c r="L9" s="10"/>
      <c r="M9" s="10"/>
      <c r="N9" s="10"/>
      <c r="O9" s="10"/>
      <c r="P9" s="10"/>
      <c r="Q9" s="10"/>
      <c r="R9" s="10"/>
      <c r="S9" s="10"/>
      <c r="T9" s="10"/>
    </row>
    <row r="10" spans="2:20" ht="15.6" x14ac:dyDescent="0.3">
      <c r="B10" s="3" t="s">
        <v>9</v>
      </c>
      <c r="C10" s="7">
        <f>E5*C7</f>
        <v>96.990223485258113</v>
      </c>
      <c r="H10" s="10"/>
      <c r="I10" s="10"/>
      <c r="J10" s="10"/>
      <c r="K10" s="10"/>
      <c r="L10" s="10"/>
      <c r="M10" s="10"/>
      <c r="N10" s="10"/>
      <c r="O10" s="10"/>
      <c r="P10" s="10"/>
      <c r="Q10" s="10"/>
      <c r="R10" s="10"/>
      <c r="S10" s="10"/>
      <c r="T10" s="10"/>
    </row>
    <row r="11" spans="2:20" ht="31.2" x14ac:dyDescent="0.3">
      <c r="B11" s="12" t="s">
        <v>10</v>
      </c>
      <c r="C11" s="7">
        <f>D5*E7</f>
        <v>9.6097765147417391</v>
      </c>
      <c r="H11" s="10"/>
      <c r="I11" s="10"/>
      <c r="J11" s="10"/>
      <c r="K11" s="10"/>
      <c r="L11" s="10"/>
      <c r="M11" s="10"/>
      <c r="N11" s="10"/>
      <c r="O11" s="10"/>
      <c r="P11" s="10"/>
      <c r="Q11" s="10"/>
      <c r="R11" s="10"/>
      <c r="S11" s="10"/>
      <c r="T11" s="10"/>
    </row>
    <row r="12" spans="2:20" ht="15.6" x14ac:dyDescent="0.3">
      <c r="B12" s="3" t="s">
        <v>11</v>
      </c>
      <c r="C12" s="6">
        <f>C11*C8</f>
        <v>50.421734197729613</v>
      </c>
      <c r="H12" s="10"/>
      <c r="I12" s="10"/>
      <c r="J12" s="10"/>
      <c r="K12" s="10"/>
      <c r="L12" s="10"/>
      <c r="M12" s="10"/>
      <c r="N12" s="10"/>
      <c r="O12" s="10"/>
      <c r="P12" s="10"/>
      <c r="Q12" s="10"/>
      <c r="R12" s="10"/>
      <c r="S12" s="10"/>
      <c r="T12" s="10"/>
    </row>
    <row r="13" spans="2:20" x14ac:dyDescent="0.3">
      <c r="H13" s="10"/>
      <c r="I13" s="10"/>
      <c r="J13" s="10"/>
      <c r="K13" s="10"/>
      <c r="L13" s="10"/>
      <c r="M13" s="10"/>
      <c r="N13" s="10"/>
      <c r="O13" s="10"/>
      <c r="P13" s="10"/>
      <c r="Q13" s="10"/>
      <c r="R13" s="10"/>
      <c r="S13" s="10"/>
      <c r="T13" s="10"/>
    </row>
    <row r="14" spans="2:20" x14ac:dyDescent="0.3">
      <c r="H14" s="10"/>
      <c r="I14" s="10"/>
      <c r="J14" s="10"/>
      <c r="K14" s="10"/>
      <c r="L14" s="10"/>
      <c r="M14" s="10"/>
      <c r="N14" s="10"/>
      <c r="O14" s="10"/>
      <c r="P14" s="10"/>
      <c r="Q14" s="10"/>
      <c r="R14" s="10"/>
      <c r="S14" s="10"/>
      <c r="T14" s="10"/>
    </row>
    <row r="15" spans="2:20" ht="106.2" customHeight="1" x14ac:dyDescent="0.3">
      <c r="B15" s="11" t="s">
        <v>13</v>
      </c>
      <c r="C15" s="11"/>
      <c r="D15" s="11"/>
      <c r="E15" s="11"/>
      <c r="F15" s="11"/>
    </row>
    <row r="16" spans="2:20" x14ac:dyDescent="0.3">
      <c r="B16" s="9"/>
      <c r="C16" s="9"/>
      <c r="D16" s="9"/>
    </row>
    <row r="17" spans="2:4" x14ac:dyDescent="0.3">
      <c r="B17" s="9"/>
      <c r="C17" s="9"/>
      <c r="D17" s="9"/>
    </row>
    <row r="18" spans="2:4" x14ac:dyDescent="0.3">
      <c r="B18" s="9"/>
      <c r="C18" s="9"/>
      <c r="D18" s="9"/>
    </row>
    <row r="19" spans="2:4" x14ac:dyDescent="0.3">
      <c r="B19" s="9"/>
      <c r="C19" s="9"/>
      <c r="D19" s="9"/>
    </row>
  </sheetData>
  <mergeCells count="2">
    <mergeCell ref="H3:T14"/>
    <mergeCell ref="B15:F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Андрій</dc:creator>
  <cp:lastModifiedBy>Андрій</cp:lastModifiedBy>
  <dcterms:created xsi:type="dcterms:W3CDTF">2022-05-30T06:30:59Z</dcterms:created>
  <dcterms:modified xsi:type="dcterms:W3CDTF">2022-05-30T07:34:13Z</dcterms:modified>
</cp:coreProperties>
</file>