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2432"/>
  </bookViews>
  <sheets>
    <sheet name="Дод. (ОЗ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1" l="1"/>
  <c r="C13" i="1"/>
  <c r="D13" i="1"/>
  <c r="E13" i="1"/>
  <c r="F13" i="1"/>
  <c r="G13" i="1"/>
  <c r="H13" i="1"/>
  <c r="I13" i="1"/>
  <c r="J13" i="1"/>
  <c r="K13" i="1"/>
  <c r="L13" i="1"/>
  <c r="M13" i="1"/>
  <c r="O13" i="1"/>
  <c r="P13" i="1"/>
  <c r="Q13" i="1"/>
  <c r="R13" i="1"/>
  <c r="S13" i="1"/>
  <c r="T13" i="1"/>
  <c r="U13" i="1"/>
  <c r="V13" i="1"/>
  <c r="B13" i="1"/>
  <c r="V12" i="1" l="1"/>
  <c r="V7" i="1"/>
</calcChain>
</file>

<file path=xl/sharedStrings.xml><?xml version="1.0" encoding="utf-8"?>
<sst xmlns="http://schemas.openxmlformats.org/spreadsheetml/2006/main" count="42" uniqueCount="24">
  <si>
    <t xml:space="preserve">Группа </t>
  </si>
  <si>
    <t>Станом на 31.12.2016</t>
  </si>
  <si>
    <t>Первісна вартість</t>
  </si>
  <si>
    <t>Знос</t>
  </si>
  <si>
    <t>Станом на 01.01.2016</t>
  </si>
  <si>
    <t>Рух у 2016 році</t>
  </si>
  <si>
    <t>Надходження</t>
  </si>
  <si>
    <t>Вибуття</t>
  </si>
  <si>
    <t>Нарахована амортизація</t>
  </si>
  <si>
    <t>Рух у 2017 році</t>
  </si>
  <si>
    <t>Станом на 31.12.2017</t>
  </si>
  <si>
    <t>Рух у 2018 році</t>
  </si>
  <si>
    <t>Станом на 31.12.2018</t>
  </si>
  <si>
    <t>Залишкова вартість</t>
  </si>
  <si>
    <t>Земельні ділянки</t>
  </si>
  <si>
    <t>Будинки, споруди та передавальні пристрої</t>
  </si>
  <si>
    <t>Машини та обладнання</t>
  </si>
  <si>
    <t>Транспортні засоби</t>
  </si>
  <si>
    <t>Інструменти, прилади та інвентар</t>
  </si>
  <si>
    <t>МНМА</t>
  </si>
  <si>
    <t>ВСЬОГО</t>
  </si>
  <si>
    <t>Додаток 1</t>
  </si>
  <si>
    <t>грн.</t>
  </si>
  <si>
    <t>Рух основних засобів ТОВ "ХХХХХ" за період з 01.01.2016р. по 31.12.2018р.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</si>
</sst>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6" fillId="0" borderId="0"/>
  </cellStyleXfs>
  <cellXfs count="16">
    <xf numFmtId="0" fontId="0" fillId="0" borderId="0" xfId="0"/>
    <xf numFmtId="0" fontId="0" fillId="0" borderId="0" xfId="0" applyNumberFormat="1" applyAlignment="1">
      <alignment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wrapText="1"/>
    </xf>
    <xf numFmtId="0" fontId="0" fillId="0" borderId="1" xfId="0" applyNumberForma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0" fontId="1" fillId="2" borderId="1" xfId="0" applyNumberFormat="1" applyFont="1" applyFill="1" applyBorder="1" applyAlignment="1">
      <alignment horizontal="center" wrapText="1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4" fontId="3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4" fontId="5" fillId="0" borderId="3" xfId="1" applyNumberFormat="1" applyFont="1" applyBorder="1" applyAlignment="1">
      <alignment horizontal="right" vertical="top" wrapText="1"/>
    </xf>
    <xf numFmtId="0" fontId="1" fillId="0" borderId="0" xfId="0" applyFont="1"/>
    <xf numFmtId="0" fontId="1" fillId="2" borderId="1" xfId="0" applyNumberFormat="1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</cellXfs>
  <cellStyles count="4">
    <cellStyle name="Обычный" xfId="0" builtinId="0"/>
    <cellStyle name="Обычный 2" xfId="2"/>
    <cellStyle name="Обычный 2 2" xfId="3"/>
    <cellStyle name="Обычный_Дод.1 (ОЗ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tabSelected="1" zoomScale="80" zoomScaleNormal="80" workbookViewId="0">
      <selection activeCell="A2" sqref="A2:V2"/>
    </sheetView>
  </sheetViews>
  <sheetFormatPr defaultRowHeight="14.4" x14ac:dyDescent="0.3"/>
  <cols>
    <col min="1" max="1" width="14.5546875" customWidth="1"/>
    <col min="2" max="2" width="10.6640625" customWidth="1"/>
    <col min="3" max="3" width="10.77734375" bestFit="1" customWidth="1"/>
    <col min="4" max="4" width="11.88671875" customWidth="1"/>
    <col min="5" max="5" width="12" customWidth="1"/>
    <col min="6" max="6" width="10" customWidth="1"/>
    <col min="7" max="7" width="12.88671875" customWidth="1"/>
    <col min="8" max="8" width="11.109375" customWidth="1"/>
    <col min="9" max="9" width="10.77734375" bestFit="1" customWidth="1"/>
    <col min="10" max="10" width="12.109375" customWidth="1"/>
    <col min="11" max="11" width="10.88671875" customWidth="1"/>
    <col min="12" max="12" width="9.33203125" customWidth="1"/>
    <col min="13" max="13" width="12.33203125" customWidth="1"/>
    <col min="14" max="14" width="10.6640625" customWidth="1"/>
    <col min="15" max="15" width="10.33203125" customWidth="1"/>
    <col min="16" max="16" width="11.6640625" customWidth="1"/>
    <col min="17" max="17" width="11" customWidth="1"/>
    <col min="18" max="18" width="10" customWidth="1"/>
    <col min="19" max="19" width="12.88671875" customWidth="1"/>
    <col min="20" max="20" width="11.5546875" customWidth="1"/>
    <col min="21" max="21" width="10.44140625" customWidth="1"/>
    <col min="22" max="22" width="10.88671875" customWidth="1"/>
  </cols>
  <sheetData>
    <row r="1" spans="1:22" x14ac:dyDescent="0.3">
      <c r="V1" s="13" t="s">
        <v>21</v>
      </c>
    </row>
    <row r="2" spans="1:22" s="7" customFormat="1" ht="18" x14ac:dyDescent="0.35">
      <c r="A2" s="15" t="s">
        <v>23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2" s="7" customFormat="1" ht="18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9" t="s">
        <v>22</v>
      </c>
    </row>
    <row r="4" spans="1:22" s="2" customFormat="1" ht="15" customHeight="1" x14ac:dyDescent="0.3">
      <c r="A4" s="14" t="s">
        <v>0</v>
      </c>
      <c r="B4" s="14" t="s">
        <v>4</v>
      </c>
      <c r="C4" s="14"/>
      <c r="D4" s="14" t="s">
        <v>5</v>
      </c>
      <c r="E4" s="14"/>
      <c r="F4" s="14"/>
      <c r="G4" s="14"/>
      <c r="H4" s="14" t="s">
        <v>1</v>
      </c>
      <c r="I4" s="14"/>
      <c r="J4" s="14" t="s">
        <v>9</v>
      </c>
      <c r="K4" s="14"/>
      <c r="L4" s="14"/>
      <c r="M4" s="14"/>
      <c r="N4" s="14" t="s">
        <v>10</v>
      </c>
      <c r="O4" s="14"/>
      <c r="P4" s="14" t="s">
        <v>11</v>
      </c>
      <c r="Q4" s="14"/>
      <c r="R4" s="14"/>
      <c r="S4" s="14"/>
      <c r="T4" s="14" t="s">
        <v>12</v>
      </c>
      <c r="U4" s="14"/>
      <c r="V4" s="14"/>
    </row>
    <row r="5" spans="1:22" s="2" customFormat="1" x14ac:dyDescent="0.3">
      <c r="A5" s="14"/>
      <c r="B5" s="14" t="s">
        <v>2</v>
      </c>
      <c r="C5" s="14" t="s">
        <v>3</v>
      </c>
      <c r="D5" s="14" t="s">
        <v>6</v>
      </c>
      <c r="E5" s="14" t="s">
        <v>7</v>
      </c>
      <c r="F5" s="14"/>
      <c r="G5" s="14" t="s">
        <v>8</v>
      </c>
      <c r="H5" s="14" t="s">
        <v>2</v>
      </c>
      <c r="I5" s="14" t="s">
        <v>3</v>
      </c>
      <c r="J5" s="14" t="s">
        <v>6</v>
      </c>
      <c r="K5" s="14" t="s">
        <v>7</v>
      </c>
      <c r="L5" s="14"/>
      <c r="M5" s="14" t="s">
        <v>8</v>
      </c>
      <c r="N5" s="14" t="s">
        <v>2</v>
      </c>
      <c r="O5" s="14" t="s">
        <v>3</v>
      </c>
      <c r="P5" s="14" t="s">
        <v>6</v>
      </c>
      <c r="Q5" s="14" t="s">
        <v>7</v>
      </c>
      <c r="R5" s="14"/>
      <c r="S5" s="14" t="s">
        <v>8</v>
      </c>
      <c r="T5" s="14" t="s">
        <v>2</v>
      </c>
      <c r="U5" s="14" t="s">
        <v>3</v>
      </c>
      <c r="V5" s="14" t="s">
        <v>13</v>
      </c>
    </row>
    <row r="6" spans="1:22" s="2" customFormat="1" ht="28.8" x14ac:dyDescent="0.3">
      <c r="A6" s="14"/>
      <c r="B6" s="14"/>
      <c r="C6" s="14"/>
      <c r="D6" s="14"/>
      <c r="E6" s="6" t="s">
        <v>2</v>
      </c>
      <c r="F6" s="6" t="s">
        <v>3</v>
      </c>
      <c r="G6" s="14"/>
      <c r="H6" s="14"/>
      <c r="I6" s="14"/>
      <c r="J6" s="14"/>
      <c r="K6" s="6" t="s">
        <v>2</v>
      </c>
      <c r="L6" s="6" t="s">
        <v>3</v>
      </c>
      <c r="M6" s="14"/>
      <c r="N6" s="14"/>
      <c r="O6" s="14"/>
      <c r="P6" s="14"/>
      <c r="Q6" s="6" t="s">
        <v>2</v>
      </c>
      <c r="R6" s="6" t="s">
        <v>3</v>
      </c>
      <c r="S6" s="14"/>
      <c r="T6" s="14"/>
      <c r="U6" s="14"/>
      <c r="V6" s="14"/>
    </row>
    <row r="7" spans="1:22" s="1" customFormat="1" ht="28.8" x14ac:dyDescent="0.3">
      <c r="A7" s="4" t="s">
        <v>14</v>
      </c>
      <c r="B7" s="10">
        <v>3903420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3903420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3903420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3903420</v>
      </c>
      <c r="U7" s="10">
        <v>0</v>
      </c>
      <c r="V7" s="10">
        <f>T7-U7</f>
        <v>3903420</v>
      </c>
    </row>
    <row r="8" spans="1:22" s="1" customFormat="1" ht="61.5" customHeight="1" x14ac:dyDescent="0.3">
      <c r="A8" s="4" t="s">
        <v>15</v>
      </c>
      <c r="B8" s="10">
        <v>65379454.350000001</v>
      </c>
      <c r="C8" s="10">
        <v>13772705.800000001</v>
      </c>
      <c r="D8" s="10">
        <v>0</v>
      </c>
      <c r="E8" s="10">
        <v>0</v>
      </c>
      <c r="F8" s="10">
        <v>0</v>
      </c>
      <c r="G8" s="10">
        <v>3227044.68</v>
      </c>
      <c r="H8" s="10">
        <v>65379454.350000001</v>
      </c>
      <c r="I8" s="10">
        <v>16999750.48</v>
      </c>
      <c r="J8" s="10">
        <v>0</v>
      </c>
      <c r="K8" s="10">
        <v>0</v>
      </c>
      <c r="L8" s="10">
        <v>0</v>
      </c>
      <c r="M8" s="10">
        <v>3227044.68</v>
      </c>
      <c r="N8" s="10">
        <v>65379454.350000001</v>
      </c>
      <c r="O8" s="10">
        <v>20226795.16</v>
      </c>
      <c r="P8" s="10">
        <v>0</v>
      </c>
      <c r="Q8" s="10">
        <v>0</v>
      </c>
      <c r="R8" s="10">
        <v>0</v>
      </c>
      <c r="S8" s="10">
        <v>3227044.68</v>
      </c>
      <c r="T8" s="10">
        <v>65379454.350000001</v>
      </c>
      <c r="U8" s="10">
        <v>23453839.84</v>
      </c>
      <c r="V8" s="10">
        <v>41925614.510000005</v>
      </c>
    </row>
    <row r="9" spans="1:22" s="1" customFormat="1" ht="35.25" customHeight="1" x14ac:dyDescent="0.3">
      <c r="A9" s="4" t="s">
        <v>16</v>
      </c>
      <c r="B9" s="10">
        <v>1112327.51</v>
      </c>
      <c r="C9" s="10">
        <v>477555.91</v>
      </c>
      <c r="D9" s="10">
        <v>0</v>
      </c>
      <c r="E9" s="10">
        <v>0</v>
      </c>
      <c r="F9" s="10">
        <v>0</v>
      </c>
      <c r="G9" s="10">
        <v>190095.48</v>
      </c>
      <c r="H9" s="10">
        <v>1112327.51</v>
      </c>
      <c r="I9" s="10">
        <v>667651.39</v>
      </c>
      <c r="J9" s="10">
        <v>0</v>
      </c>
      <c r="K9" s="10">
        <v>0</v>
      </c>
      <c r="L9" s="10">
        <v>0</v>
      </c>
      <c r="M9" s="10">
        <v>144600.35999999999</v>
      </c>
      <c r="N9" s="10">
        <v>1112327.51</v>
      </c>
      <c r="O9" s="10">
        <v>812251.75</v>
      </c>
      <c r="P9" s="10">
        <v>0</v>
      </c>
      <c r="Q9" s="10">
        <v>0</v>
      </c>
      <c r="R9" s="10">
        <v>0</v>
      </c>
      <c r="S9" s="10">
        <v>143054.28</v>
      </c>
      <c r="T9" s="10">
        <v>1112327.51</v>
      </c>
      <c r="U9" s="10">
        <v>955306.03</v>
      </c>
      <c r="V9" s="10">
        <v>157021.47999999998</v>
      </c>
    </row>
    <row r="10" spans="1:22" s="1" customFormat="1" ht="28.8" x14ac:dyDescent="0.3">
      <c r="A10" s="4" t="s">
        <v>17</v>
      </c>
      <c r="B10" s="10">
        <v>302098.78000000003</v>
      </c>
      <c r="C10" s="10">
        <v>49169.34</v>
      </c>
      <c r="D10" s="10">
        <v>372372.94</v>
      </c>
      <c r="E10" s="10">
        <v>70833.33</v>
      </c>
      <c r="F10" s="10">
        <v>24791.79</v>
      </c>
      <c r="G10" s="10">
        <v>128038.97</v>
      </c>
      <c r="H10" s="10">
        <v>603638.39</v>
      </c>
      <c r="I10" s="10">
        <v>152416.54999999999</v>
      </c>
      <c r="J10" s="10">
        <v>0</v>
      </c>
      <c r="K10" s="10">
        <v>0</v>
      </c>
      <c r="L10" s="10">
        <v>0</v>
      </c>
      <c r="M10" s="10">
        <v>120019.44</v>
      </c>
      <c r="N10" s="10">
        <v>603638.39</v>
      </c>
      <c r="O10" s="10">
        <v>272435.99</v>
      </c>
      <c r="P10" s="10">
        <v>12822.78</v>
      </c>
      <c r="Q10" s="10">
        <v>190848.33</v>
      </c>
      <c r="R10" s="10">
        <v>136774.82999999999</v>
      </c>
      <c r="S10" s="10">
        <v>111106.41</v>
      </c>
      <c r="T10" s="10">
        <v>425612.84000000008</v>
      </c>
      <c r="U10" s="10">
        <v>246767.57</v>
      </c>
      <c r="V10" s="10">
        <v>178845.27000000008</v>
      </c>
    </row>
    <row r="11" spans="1:22" s="1" customFormat="1" ht="45.75" customHeight="1" x14ac:dyDescent="0.3">
      <c r="A11" s="4" t="s">
        <v>18</v>
      </c>
      <c r="B11" s="10">
        <v>38361.67</v>
      </c>
      <c r="C11" s="10">
        <v>5969.21</v>
      </c>
      <c r="D11" s="10">
        <v>0</v>
      </c>
      <c r="E11" s="10">
        <v>0</v>
      </c>
      <c r="F11" s="10">
        <v>0</v>
      </c>
      <c r="G11" s="10">
        <v>7566.45</v>
      </c>
      <c r="H11" s="10">
        <v>38361.67</v>
      </c>
      <c r="I11" s="10">
        <v>33535.660000000003</v>
      </c>
      <c r="J11" s="10">
        <v>0</v>
      </c>
      <c r="K11" s="10">
        <v>0</v>
      </c>
      <c r="L11" s="10">
        <v>0</v>
      </c>
      <c r="M11" s="10">
        <v>3401.66</v>
      </c>
      <c r="N11" s="10">
        <v>38361.67</v>
      </c>
      <c r="O11" s="10">
        <v>36937.320000000007</v>
      </c>
      <c r="P11" s="10">
        <v>0</v>
      </c>
      <c r="Q11" s="10">
        <v>0</v>
      </c>
      <c r="R11" s="10">
        <v>0</v>
      </c>
      <c r="S11" s="10">
        <v>174.98</v>
      </c>
      <c r="T11" s="10">
        <v>38361.67</v>
      </c>
      <c r="U11" s="10">
        <v>37112.30000000001</v>
      </c>
      <c r="V11" s="10">
        <v>1249.3699999999881</v>
      </c>
    </row>
    <row r="12" spans="1:22" s="1" customFormat="1" x14ac:dyDescent="0.3">
      <c r="A12" s="4" t="s">
        <v>19</v>
      </c>
      <c r="B12" s="10">
        <v>98093.18</v>
      </c>
      <c r="C12" s="10">
        <v>93820.02</v>
      </c>
      <c r="D12" s="10">
        <v>32030.32</v>
      </c>
      <c r="E12" s="10">
        <v>0</v>
      </c>
      <c r="F12" s="10">
        <v>0</v>
      </c>
      <c r="G12" s="10">
        <v>32030.32</v>
      </c>
      <c r="H12" s="10">
        <v>130123.5</v>
      </c>
      <c r="I12" s="10">
        <v>125850.34</v>
      </c>
      <c r="J12" s="12">
        <v>13738.54</v>
      </c>
      <c r="K12" s="10"/>
      <c r="L12" s="10"/>
      <c r="M12" s="12">
        <v>13738.54</v>
      </c>
      <c r="N12" s="12">
        <v>143862.04</v>
      </c>
      <c r="O12" s="12">
        <v>139588.88</v>
      </c>
      <c r="P12" s="12">
        <v>12776.66</v>
      </c>
      <c r="Q12" s="10"/>
      <c r="R12" s="10"/>
      <c r="S12" s="12">
        <v>12776.66</v>
      </c>
      <c r="T12" s="12">
        <v>156638.70000000001</v>
      </c>
      <c r="U12" s="12">
        <v>152365.54</v>
      </c>
      <c r="V12" s="10">
        <f t="shared" ref="V12" si="0">T12-U12</f>
        <v>4273.1600000000035</v>
      </c>
    </row>
    <row r="13" spans="1:22" s="3" customFormat="1" x14ac:dyDescent="0.3">
      <c r="A13" s="5" t="s">
        <v>20</v>
      </c>
      <c r="B13" s="11">
        <f>SUM(B7:B12)</f>
        <v>70833755.49000001</v>
      </c>
      <c r="C13" s="11">
        <f t="shared" ref="C13:V13" si="1">SUM(C7:C12)</f>
        <v>14399220.280000001</v>
      </c>
      <c r="D13" s="11">
        <f t="shared" si="1"/>
        <v>404403.26</v>
      </c>
      <c r="E13" s="11">
        <f t="shared" si="1"/>
        <v>70833.33</v>
      </c>
      <c r="F13" s="11">
        <f t="shared" si="1"/>
        <v>24791.79</v>
      </c>
      <c r="G13" s="11">
        <f t="shared" si="1"/>
        <v>3584775.9000000004</v>
      </c>
      <c r="H13" s="11">
        <f t="shared" si="1"/>
        <v>71167325.420000002</v>
      </c>
      <c r="I13" s="11">
        <f t="shared" si="1"/>
        <v>17979204.420000002</v>
      </c>
      <c r="J13" s="11">
        <f t="shared" si="1"/>
        <v>13738.54</v>
      </c>
      <c r="K13" s="11">
        <f t="shared" si="1"/>
        <v>0</v>
      </c>
      <c r="L13" s="11">
        <f t="shared" si="1"/>
        <v>0</v>
      </c>
      <c r="M13" s="11">
        <f t="shared" si="1"/>
        <v>3508804.68</v>
      </c>
      <c r="N13" s="11">
        <f>SUM(N7:N12)</f>
        <v>71181063.960000008</v>
      </c>
      <c r="O13" s="11">
        <f t="shared" si="1"/>
        <v>21488009.099999998</v>
      </c>
      <c r="P13" s="11">
        <f t="shared" si="1"/>
        <v>25599.440000000002</v>
      </c>
      <c r="Q13" s="11">
        <f t="shared" si="1"/>
        <v>190848.33</v>
      </c>
      <c r="R13" s="11">
        <f t="shared" si="1"/>
        <v>136774.82999999999</v>
      </c>
      <c r="S13" s="11">
        <f t="shared" si="1"/>
        <v>3494157.0100000002</v>
      </c>
      <c r="T13" s="11">
        <f t="shared" si="1"/>
        <v>71015815.070000008</v>
      </c>
      <c r="U13" s="11">
        <f t="shared" si="1"/>
        <v>24845391.280000001</v>
      </c>
      <c r="V13" s="11">
        <f t="shared" si="1"/>
        <v>46170423.789999999</v>
      </c>
    </row>
    <row r="14" spans="1:22" s="1" customFormat="1" x14ac:dyDescent="0.3"/>
    <row r="15" spans="1:22" s="1" customFormat="1" x14ac:dyDescent="0.3"/>
    <row r="16" spans="1:22" s="1" customFormat="1" x14ac:dyDescent="0.3"/>
    <row r="17" s="1" customFormat="1" x14ac:dyDescent="0.3"/>
    <row r="18" s="1" customFormat="1" x14ac:dyDescent="0.3"/>
    <row r="19" s="1" customFormat="1" x14ac:dyDescent="0.3"/>
    <row r="20" s="1" customFormat="1" x14ac:dyDescent="0.3"/>
    <row r="21" s="1" customFormat="1" x14ac:dyDescent="0.3"/>
  </sheetData>
  <mergeCells count="27">
    <mergeCell ref="B5:B6"/>
    <mergeCell ref="C5:C6"/>
    <mergeCell ref="B4:C4"/>
    <mergeCell ref="J4:M4"/>
    <mergeCell ref="J5:J6"/>
    <mergeCell ref="K5:L5"/>
    <mergeCell ref="M5:M6"/>
    <mergeCell ref="D4:G4"/>
    <mergeCell ref="D5:D6"/>
    <mergeCell ref="E5:F5"/>
    <mergeCell ref="G5:G6"/>
    <mergeCell ref="T5:T6"/>
    <mergeCell ref="U5:U6"/>
    <mergeCell ref="T4:V4"/>
    <mergeCell ref="V5:V6"/>
    <mergeCell ref="A2:V2"/>
    <mergeCell ref="N4:O4"/>
    <mergeCell ref="P4:S4"/>
    <mergeCell ref="N5:N6"/>
    <mergeCell ref="O5:O6"/>
    <mergeCell ref="P5:P6"/>
    <mergeCell ref="Q5:R5"/>
    <mergeCell ref="S5:S6"/>
    <mergeCell ref="A4:A6"/>
    <mergeCell ref="H4:I4"/>
    <mergeCell ref="H5:H6"/>
    <mergeCell ref="I5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Дод. (ОЗ)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Налбатова</dc:creator>
  <cp:lastModifiedBy>Admin</cp:lastModifiedBy>
  <dcterms:created xsi:type="dcterms:W3CDTF">2019-07-25T13:27:54Z</dcterms:created>
  <dcterms:modified xsi:type="dcterms:W3CDTF">2020-01-30T12:32:44Z</dcterms:modified>
</cp:coreProperties>
</file>