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навчання\"/>
    </mc:Choice>
  </mc:AlternateContent>
  <xr:revisionPtr revIDLastSave="0" documentId="13_ncr:1_{9B17BB60-8162-4D11-8C6B-4C72F60C77B4}" xr6:coauthVersionLast="47" xr6:coauthVersionMax="47" xr10:uidLastSave="{00000000-0000-0000-0000-000000000000}"/>
  <bookViews>
    <workbookView xWindow="-108" yWindow="-108" windowWidth="23256" windowHeight="12456" activeTab="1" xr2:uid="{6676C692-689B-4402-8F02-2ACF92548A55}"/>
  </bookViews>
  <sheets>
    <sheet name="видатки" sheetId="1" r:id="rId1"/>
    <sheet name="прайс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2" l="1"/>
  <c r="D6" i="2"/>
  <c r="D7" i="2"/>
  <c r="D8" i="2"/>
  <c r="D9" i="2"/>
  <c r="D10" i="2"/>
  <c r="D11" i="2"/>
  <c r="D12" i="2"/>
  <c r="D4" i="2"/>
  <c r="C13" i="1"/>
  <c r="D13" i="1"/>
  <c r="E13" i="1"/>
  <c r="F13" i="1"/>
  <c r="G13" i="1"/>
  <c r="H13" i="1"/>
  <c r="I13" i="1"/>
  <c r="J13" i="1"/>
  <c r="K13" i="1"/>
  <c r="L13" i="1"/>
  <c r="M13" i="1"/>
  <c r="B13" i="1"/>
  <c r="D12" i="1"/>
  <c r="B12" i="1"/>
  <c r="C12" i="1"/>
  <c r="E12" i="1"/>
  <c r="F12" i="1"/>
  <c r="G12" i="1"/>
  <c r="H12" i="1"/>
  <c r="I12" i="1"/>
  <c r="J12" i="1"/>
  <c r="K12" i="1"/>
  <c r="L12" i="1"/>
  <c r="M12" i="1"/>
  <c r="N11" i="1"/>
  <c r="C11" i="1"/>
  <c r="D11" i="1"/>
  <c r="E11" i="1"/>
  <c r="F11" i="1"/>
  <c r="G11" i="1"/>
  <c r="H11" i="1"/>
  <c r="I11" i="1"/>
  <c r="J11" i="1"/>
  <c r="K11" i="1"/>
  <c r="L11" i="1"/>
  <c r="M11" i="1"/>
  <c r="B11" i="1"/>
  <c r="N4" i="1"/>
  <c r="N5" i="1"/>
  <c r="N6" i="1"/>
  <c r="N7" i="1"/>
  <c r="N8" i="1"/>
  <c r="N9" i="1"/>
  <c r="N10" i="1"/>
  <c r="N13" i="1" s="1"/>
  <c r="N3" i="1"/>
  <c r="N12" i="1" l="1"/>
</calcChain>
</file>

<file path=xl/sharedStrings.xml><?xml version="1.0" encoding="utf-8"?>
<sst xmlns="http://schemas.openxmlformats.org/spreadsheetml/2006/main" count="41" uniqueCount="41">
  <si>
    <t>Проживання</t>
  </si>
  <si>
    <t>Харчування</t>
  </si>
  <si>
    <t>Одяг та взуття</t>
  </si>
  <si>
    <t>Канцтовари</t>
  </si>
  <si>
    <t>Телефон</t>
  </si>
  <si>
    <t>Інтернет</t>
  </si>
  <si>
    <t xml:space="preserve">Подарунки </t>
  </si>
  <si>
    <t>Непередбачувані витрати</t>
  </si>
  <si>
    <t>Мінімальне значення</t>
  </si>
  <si>
    <t>Максимальне значення</t>
  </si>
  <si>
    <t>Середне значення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</si>
  <si>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</si>
  <si>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</si>
  <si>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</si>
  <si>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</si>
  <si>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</si>
  <si>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</si>
  <si>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</si>
  <si>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</si>
  <si>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</si>
  <si>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</si>
  <si>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</si>
  <si>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</si>
  <si>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Видатки</t>
  </si>
  <si>
    <t>За рік</t>
  </si>
  <si>
    <t>A</t>
  </si>
  <si>
    <t>B</t>
  </si>
  <si>
    <t>C</t>
  </si>
  <si>
    <t>курс долара</t>
  </si>
  <si>
    <t>24,9 грн.</t>
  </si>
  <si>
    <t>Вартість у доларах</t>
  </si>
  <si>
    <t>Вартість у гривнях</t>
  </si>
  <si>
    <t>1С: Бугалтерія 8.0 для України</t>
  </si>
  <si>
    <t>1С: Бугалтерія 8.0 для України базова</t>
  </si>
  <si>
    <t>ABBYY FineReader 9.0 Prof Edition</t>
  </si>
  <si>
    <t>ABBYY Lingvo X3 Багатомовний (12 мов)</t>
  </si>
  <si>
    <t>Acrobat 8.0 Standard, Ukr, Windows, RET</t>
  </si>
  <si>
    <t>NOD32 Antivirus 2ПК 1рік</t>
  </si>
  <si>
    <t>Dr. Web® Security Srace 2ПК 2роки box</t>
  </si>
  <si>
    <t>Кaspersky Anti-Virus 2009</t>
  </si>
  <si>
    <t>Photoshop CS4, UKR, Win, Lic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</si>
</sst>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6" borderId="1" xfId="0" applyFill="1" applyBorder="1"/>
    <xf numFmtId="0" fontId="2" fillId="6" borderId="3" xfId="0" applyFont="1" applyFill="1" applyBorder="1"/>
    <xf numFmtId="0" fontId="0" fillId="0" borderId="3" xfId="0" applyBorder="1"/>
    <xf numFmtId="0" fontId="0" fillId="0" borderId="2" xfId="0" applyBorder="1"/>
    <xf numFmtId="0" fontId="2" fillId="2" borderId="2" xfId="0" applyFont="1" applyFill="1" applyBorder="1" applyAlignment="1">
      <alignment horizontal="center" vertical="center" textRotation="90"/>
    </xf>
    <xf numFmtId="0" fontId="2" fillId="3" borderId="2" xfId="0" applyFont="1" applyFill="1" applyBorder="1" applyAlignment="1">
      <alignment horizontal="center" vertical="center" textRotation="90"/>
    </xf>
    <xf numFmtId="0" fontId="2" fillId="7" borderId="1" xfId="0" applyFont="1" applyFill="1" applyBorder="1"/>
    <xf numFmtId="0" fontId="0" fillId="5" borderId="1" xfId="0" applyFill="1" applyBorder="1"/>
    <xf numFmtId="0" fontId="3" fillId="4" borderId="1" xfId="0" applyFont="1" applyFill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/>
              <a:t>вартість у доларах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прайс!$B$4:$B$12</c:f>
              <c:strCache>
                <c:ptCount val="9"/>
                <c:pt idx="0">
                  <c:v>1С: Бугалтерія 8.0 для України</c:v>
                </c:pt>
                <c:pt idx="1">
                  <c:v>1С: Бугалтерія 8.0 для України базова</c:v>
                </c:pt>
                <c:pt idx="2">
                  <c:v>ABBYY FineReader 9.0 Prof Edition</c:v>
                </c:pt>
                <c:pt idx="3">
                  <c:v>ABBYY Lingvo X3 Багатомовний (12 мов)</c:v>
                </c:pt>
                <c:pt idx="4">
                  <c:v>Acrobat 8.0 Standard, Ukr, Windows, RET</c:v>
                </c:pt>
                <c:pt idx="5">
                  <c:v>Photoshop CS4, UKR, Win, Lic</c:v>
                </c:pt>
                <c:pt idx="6">
                  <c:v>Dr. Web® Security Srace 2ПК 2роки box</c:v>
                </c:pt>
                <c:pt idx="7">
                  <c:v>NOD32 Antivirus 2ПК 1рік</c:v>
                </c:pt>
                <c:pt idx="8">
                  <c:v>Кaspersky Anti-Virus 2009</c:v>
                </c:pt>
              </c:strCache>
            </c:strRef>
          </c:cat>
          <c:val>
            <c:numRef>
              <c:f>прайс!$C$4:$C$12</c:f>
              <c:numCache>
                <c:formatCode>General</c:formatCode>
                <c:ptCount val="9"/>
                <c:pt idx="0">
                  <c:v>261</c:v>
                </c:pt>
                <c:pt idx="1">
                  <c:v>95</c:v>
                </c:pt>
                <c:pt idx="2">
                  <c:v>116</c:v>
                </c:pt>
                <c:pt idx="3">
                  <c:v>64</c:v>
                </c:pt>
                <c:pt idx="4">
                  <c:v>455</c:v>
                </c:pt>
                <c:pt idx="5">
                  <c:v>1220</c:v>
                </c:pt>
                <c:pt idx="6">
                  <c:v>50</c:v>
                </c:pt>
                <c:pt idx="7">
                  <c:v>62</c:v>
                </c:pt>
                <c:pt idx="8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5D-4AD3-867F-12E1F9181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1027728"/>
        <c:axId val="224761248"/>
      </c:barChart>
      <c:catAx>
        <c:axId val="23102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224761248"/>
        <c:crosses val="autoZero"/>
        <c:auto val="1"/>
        <c:lblAlgn val="ctr"/>
        <c:lblOffset val="100"/>
        <c:noMultiLvlLbl val="0"/>
      </c:catAx>
      <c:valAx>
        <c:axId val="224761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231027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91440</xdr:colOff>
      <xdr:row>1</xdr:row>
      <xdr:rowOff>110490</xdr:rowOff>
    </xdr:from>
    <xdr:to>
      <xdr:col>12</xdr:col>
      <xdr:colOff>396240</xdr:colOff>
      <xdr:row>16</xdr:row>
      <xdr:rowOff>110490</xdr:rowOff>
    </xdr:to>
    <xdr:graphicFrame macro="">
      <xdr:nvGraphicFramePr>
        <xdr:cNvPr id="2" name="Діаграма 1">
          <a:extLst>
            <a:ext uri="{FF2B5EF4-FFF2-40B4-BE49-F238E27FC236}">
              <a16:creationId xmlns:a16="http://schemas.microsoft.com/office/drawing/2014/main" id="{ACBE7DF0-03F7-4B8F-9A82-2C79AFFE08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67237-DD6F-49F9-A74D-718FAED5C5A2}">
  <dimension ref="A1:N13"/>
  <sheetViews>
    <sheetView topLeftCell="A7" workbookViewId="0">
      <selection activeCell="E10" sqref="E10"/>
    </sheetView>
  </sheetViews>
  <sheetFormatPr defaultRowHeight="14.4" x14ac:dyDescent="0.3"/>
  <cols>
    <col min="1" max="1" width="23.109375" customWidth="1"/>
    <col min="2" max="7" width="8.88671875" customWidth="1"/>
  </cols>
  <sheetData>
    <row r="1" spans="1:14" x14ac:dyDescent="0.3">
      <c r="A1" s="10" t="s">
        <v>23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72.599999999999994" customHeight="1" thickBot="1" x14ac:dyDescent="0.35">
      <c r="A2" s="5"/>
      <c r="B2" s="6" t="s">
        <v>11</v>
      </c>
      <c r="C2" s="6" t="s">
        <v>12</v>
      </c>
      <c r="D2" s="6" t="s">
        <v>13</v>
      </c>
      <c r="E2" s="6" t="s">
        <v>14</v>
      </c>
      <c r="F2" s="6" t="s">
        <v>15</v>
      </c>
      <c r="G2" s="6" t="s">
        <v>16</v>
      </c>
      <c r="H2" s="6" t="s">
        <v>17</v>
      </c>
      <c r="I2" s="6" t="s">
        <v>18</v>
      </c>
      <c r="J2" s="6" t="s">
        <v>19</v>
      </c>
      <c r="K2" s="6" t="s">
        <v>20</v>
      </c>
      <c r="L2" s="6" t="s">
        <v>21</v>
      </c>
      <c r="M2" s="6" t="s">
        <v>22</v>
      </c>
      <c r="N2" s="7" t="s">
        <v>24</v>
      </c>
    </row>
    <row r="3" spans="1:14" x14ac:dyDescent="0.3">
      <c r="A3" s="4" t="s">
        <v>0</v>
      </c>
      <c r="B3" s="4">
        <v>334</v>
      </c>
      <c r="C3" s="4">
        <v>223</v>
      </c>
      <c r="D3" s="4">
        <v>443</v>
      </c>
      <c r="E3" s="4">
        <v>332</v>
      </c>
      <c r="F3" s="4">
        <v>223</v>
      </c>
      <c r="G3" s="4">
        <v>657</v>
      </c>
      <c r="H3" s="4">
        <v>876</v>
      </c>
      <c r="I3" s="4">
        <v>567</v>
      </c>
      <c r="J3" s="4">
        <v>765</v>
      </c>
      <c r="K3" s="4">
        <v>456</v>
      </c>
      <c r="L3" s="4">
        <v>432</v>
      </c>
      <c r="M3" s="4">
        <v>125</v>
      </c>
      <c r="N3" s="4">
        <f>SUM(B3:M3)</f>
        <v>5433</v>
      </c>
    </row>
    <row r="4" spans="1:14" x14ac:dyDescent="0.3">
      <c r="A4" s="1" t="s">
        <v>1</v>
      </c>
      <c r="B4" s="1">
        <v>123</v>
      </c>
      <c r="C4" s="1">
        <v>124</v>
      </c>
      <c r="D4" s="1">
        <v>121</v>
      </c>
      <c r="E4" s="1">
        <v>145</v>
      </c>
      <c r="F4" s="1">
        <v>123</v>
      </c>
      <c r="G4" s="1">
        <v>165</v>
      </c>
      <c r="H4" s="1">
        <v>123</v>
      </c>
      <c r="I4" s="1">
        <v>122</v>
      </c>
      <c r="J4" s="1">
        <v>156</v>
      </c>
      <c r="K4" s="1">
        <v>121</v>
      </c>
      <c r="L4" s="1">
        <v>132</v>
      </c>
      <c r="M4" s="1">
        <v>98</v>
      </c>
      <c r="N4" s="1">
        <f t="shared" ref="N4:N10" si="0">SUM(B4:M4)</f>
        <v>1553</v>
      </c>
    </row>
    <row r="5" spans="1:14" x14ac:dyDescent="0.3">
      <c r="A5" s="1" t="s">
        <v>2</v>
      </c>
      <c r="B5" s="1">
        <v>660</v>
      </c>
      <c r="C5" s="1">
        <v>669</v>
      </c>
      <c r="D5" s="1">
        <v>559</v>
      </c>
      <c r="E5" s="1">
        <v>657</v>
      </c>
      <c r="F5" s="1">
        <v>876</v>
      </c>
      <c r="G5" s="1">
        <v>456</v>
      </c>
      <c r="H5" s="1">
        <v>564</v>
      </c>
      <c r="I5" s="1">
        <v>345</v>
      </c>
      <c r="J5" s="1">
        <v>765</v>
      </c>
      <c r="K5" s="1">
        <v>987</v>
      </c>
      <c r="L5" s="1">
        <v>678</v>
      </c>
      <c r="M5" s="1">
        <v>876</v>
      </c>
      <c r="N5" s="1">
        <f t="shared" si="0"/>
        <v>8092</v>
      </c>
    </row>
    <row r="6" spans="1:14" x14ac:dyDescent="0.3">
      <c r="A6" s="1" t="s">
        <v>3</v>
      </c>
      <c r="B6" s="1">
        <v>90</v>
      </c>
      <c r="C6" s="1">
        <v>98</v>
      </c>
      <c r="D6" s="1">
        <v>97</v>
      </c>
      <c r="E6" s="1">
        <v>99</v>
      </c>
      <c r="F6" s="1">
        <v>98</v>
      </c>
      <c r="G6" s="1">
        <v>78</v>
      </c>
      <c r="H6" s="1">
        <v>88</v>
      </c>
      <c r="I6" s="1">
        <v>79</v>
      </c>
      <c r="J6" s="1">
        <v>76</v>
      </c>
      <c r="K6" s="1">
        <v>90</v>
      </c>
      <c r="L6" s="1">
        <v>91</v>
      </c>
      <c r="M6" s="1">
        <v>92</v>
      </c>
      <c r="N6" s="1">
        <f t="shared" si="0"/>
        <v>1076</v>
      </c>
    </row>
    <row r="7" spans="1:14" x14ac:dyDescent="0.3">
      <c r="A7" s="1" t="s">
        <v>4</v>
      </c>
      <c r="B7" s="1">
        <v>54</v>
      </c>
      <c r="C7" s="1">
        <v>33</v>
      </c>
      <c r="D7" s="1">
        <v>34</v>
      </c>
      <c r="E7" s="1">
        <v>54</v>
      </c>
      <c r="F7" s="1">
        <v>56</v>
      </c>
      <c r="G7" s="1">
        <v>57</v>
      </c>
      <c r="H7" s="1">
        <v>56</v>
      </c>
      <c r="I7" s="1">
        <v>54</v>
      </c>
      <c r="J7" s="1">
        <v>54</v>
      </c>
      <c r="K7" s="1">
        <v>58</v>
      </c>
      <c r="L7" s="1">
        <v>76</v>
      </c>
      <c r="M7" s="1">
        <v>88</v>
      </c>
      <c r="N7" s="1">
        <f t="shared" si="0"/>
        <v>674</v>
      </c>
    </row>
    <row r="8" spans="1:14" x14ac:dyDescent="0.3">
      <c r="A8" s="1" t="s">
        <v>5</v>
      </c>
      <c r="B8" s="1">
        <v>330</v>
      </c>
      <c r="C8" s="1">
        <v>330</v>
      </c>
      <c r="D8" s="1">
        <v>330</v>
      </c>
      <c r="E8" s="1">
        <v>330</v>
      </c>
      <c r="F8" s="1">
        <v>330</v>
      </c>
      <c r="G8" s="1">
        <v>330</v>
      </c>
      <c r="H8" s="1">
        <v>330</v>
      </c>
      <c r="I8" s="1">
        <v>330</v>
      </c>
      <c r="J8" s="1">
        <v>330</v>
      </c>
      <c r="K8" s="1">
        <v>330</v>
      </c>
      <c r="L8" s="1">
        <v>330</v>
      </c>
      <c r="M8" s="1">
        <v>330</v>
      </c>
      <c r="N8" s="1">
        <f t="shared" si="0"/>
        <v>3960</v>
      </c>
    </row>
    <row r="9" spans="1:14" x14ac:dyDescent="0.3">
      <c r="A9" s="1" t="s">
        <v>6</v>
      </c>
      <c r="B9" s="1">
        <v>400</v>
      </c>
      <c r="C9" s="1">
        <v>500</v>
      </c>
      <c r="D9" s="1">
        <v>190</v>
      </c>
      <c r="E9" s="1">
        <v>360</v>
      </c>
      <c r="F9" s="1">
        <v>500</v>
      </c>
      <c r="G9" s="1">
        <v>430</v>
      </c>
      <c r="H9" s="1">
        <v>600</v>
      </c>
      <c r="I9" s="1">
        <v>400</v>
      </c>
      <c r="J9" s="1">
        <v>400</v>
      </c>
      <c r="K9" s="1">
        <v>230</v>
      </c>
      <c r="L9" s="1">
        <v>200</v>
      </c>
      <c r="M9" s="1">
        <v>600</v>
      </c>
      <c r="N9" s="1">
        <f t="shared" si="0"/>
        <v>4810</v>
      </c>
    </row>
    <row r="10" spans="1:14" ht="15" thickBot="1" x14ac:dyDescent="0.35">
      <c r="A10" s="5" t="s">
        <v>7</v>
      </c>
      <c r="B10" s="5">
        <v>1000</v>
      </c>
      <c r="C10" s="5">
        <v>1200</v>
      </c>
      <c r="D10" s="5">
        <v>900</v>
      </c>
      <c r="E10" s="5">
        <v>1278</v>
      </c>
      <c r="F10" s="5">
        <v>432</v>
      </c>
      <c r="G10" s="5">
        <v>670</v>
      </c>
      <c r="H10" s="5">
        <v>1230</v>
      </c>
      <c r="I10" s="5">
        <v>1203</v>
      </c>
      <c r="J10" s="5">
        <v>1245</v>
      </c>
      <c r="K10" s="5">
        <v>3200</v>
      </c>
      <c r="L10" s="5">
        <v>1234</v>
      </c>
      <c r="M10" s="5">
        <v>9000</v>
      </c>
      <c r="N10" s="5">
        <f t="shared" si="0"/>
        <v>22592</v>
      </c>
    </row>
    <row r="11" spans="1:14" x14ac:dyDescent="0.3">
      <c r="A11" s="3" t="s">
        <v>8</v>
      </c>
      <c r="B11" s="4">
        <f>MIN(B3:B10)</f>
        <v>54</v>
      </c>
      <c r="C11" s="4">
        <f t="shared" ref="C11:M11" si="1">MIN(C3:C10)</f>
        <v>33</v>
      </c>
      <c r="D11" s="4">
        <f t="shared" si="1"/>
        <v>34</v>
      </c>
      <c r="E11" s="4">
        <f t="shared" si="1"/>
        <v>54</v>
      </c>
      <c r="F11" s="4">
        <f t="shared" si="1"/>
        <v>56</v>
      </c>
      <c r="G11" s="4">
        <f t="shared" si="1"/>
        <v>57</v>
      </c>
      <c r="H11" s="4">
        <f t="shared" si="1"/>
        <v>56</v>
      </c>
      <c r="I11" s="4">
        <f t="shared" si="1"/>
        <v>54</v>
      </c>
      <c r="J11" s="4">
        <f t="shared" si="1"/>
        <v>54</v>
      </c>
      <c r="K11" s="4">
        <f t="shared" si="1"/>
        <v>58</v>
      </c>
      <c r="L11" s="4">
        <f t="shared" si="1"/>
        <v>76</v>
      </c>
      <c r="M11" s="4">
        <f t="shared" si="1"/>
        <v>88</v>
      </c>
      <c r="N11" s="4">
        <f>MIN(N3:N10)</f>
        <v>674</v>
      </c>
    </row>
    <row r="12" spans="1:14" x14ac:dyDescent="0.3">
      <c r="A12" s="2" t="s">
        <v>9</v>
      </c>
      <c r="B12" s="1">
        <f>MAX(B4:B10)</f>
        <v>1000</v>
      </c>
      <c r="C12" s="1">
        <f t="shared" ref="C12:N12" si="2">MAX(C4:C10)</f>
        <v>1200</v>
      </c>
      <c r="D12" s="1">
        <f>MAX(D4:D10)</f>
        <v>900</v>
      </c>
      <c r="E12" s="1">
        <f t="shared" si="2"/>
        <v>1278</v>
      </c>
      <c r="F12" s="1">
        <f t="shared" si="2"/>
        <v>876</v>
      </c>
      <c r="G12" s="1">
        <f t="shared" si="2"/>
        <v>670</v>
      </c>
      <c r="H12" s="1">
        <f t="shared" si="2"/>
        <v>1230</v>
      </c>
      <c r="I12" s="1">
        <f t="shared" si="2"/>
        <v>1203</v>
      </c>
      <c r="J12" s="1">
        <f t="shared" si="2"/>
        <v>1245</v>
      </c>
      <c r="K12" s="1">
        <f t="shared" si="2"/>
        <v>3200</v>
      </c>
      <c r="L12" s="1">
        <f t="shared" si="2"/>
        <v>1234</v>
      </c>
      <c r="M12" s="1">
        <f t="shared" si="2"/>
        <v>9000</v>
      </c>
      <c r="N12" s="1">
        <f t="shared" si="2"/>
        <v>22592</v>
      </c>
    </row>
    <row r="13" spans="1:14" x14ac:dyDescent="0.3">
      <c r="A13" s="2" t="s">
        <v>10</v>
      </c>
      <c r="B13" s="1">
        <f>AVERAGE(B3:B10)</f>
        <v>373.875</v>
      </c>
      <c r="C13" s="1">
        <f t="shared" ref="C13:N13" si="3">AVERAGE(C3:C10)</f>
        <v>397.125</v>
      </c>
      <c r="D13" s="1">
        <f t="shared" si="3"/>
        <v>334.25</v>
      </c>
      <c r="E13" s="1">
        <f t="shared" si="3"/>
        <v>406.875</v>
      </c>
      <c r="F13" s="1">
        <f t="shared" si="3"/>
        <v>329.75</v>
      </c>
      <c r="G13" s="1">
        <f t="shared" si="3"/>
        <v>355.375</v>
      </c>
      <c r="H13" s="1">
        <f t="shared" si="3"/>
        <v>483.375</v>
      </c>
      <c r="I13" s="1">
        <f t="shared" si="3"/>
        <v>387.5</v>
      </c>
      <c r="J13" s="1">
        <f t="shared" si="3"/>
        <v>473.875</v>
      </c>
      <c r="K13" s="1">
        <f t="shared" si="3"/>
        <v>684</v>
      </c>
      <c r="L13" s="1">
        <f t="shared" si="3"/>
        <v>396.625</v>
      </c>
      <c r="M13" s="1">
        <f t="shared" si="3"/>
        <v>1401.125</v>
      </c>
      <c r="N13" s="1">
        <f t="shared" si="3"/>
        <v>6023.75</v>
      </c>
    </row>
  </sheetData>
  <mergeCells count="1">
    <mergeCell ref="A1:N1"/>
  </mergeCells>
  <phoneticPr fontId="1" type="noConversion"/>
  <pageMargins left="0.7" right="0.7" top="0.75" bottom="0.75" header="0.3" footer="0.3"/>
  <pageSetup paperSize="0" orientation="portrait" horizontalDpi="0" verticalDpi="0" copies="0"/>
  <ignoredErrors>
    <ignoredError sqref="C12:D12 E12:N1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D8FB4-E0FA-429A-8432-AAC3D938F4A2}">
  <dimension ref="A1:D12"/>
  <sheetViews>
    <sheetView tabSelected="1" zoomScaleNormal="100" workbookViewId="0">
      <selection activeCell="G19" sqref="G19"/>
    </sheetView>
  </sheetViews>
  <sheetFormatPr defaultRowHeight="14.4" x14ac:dyDescent="0.3"/>
  <cols>
    <col min="2" max="2" width="37.77734375" customWidth="1"/>
    <col min="3" max="3" width="17.6640625" customWidth="1"/>
    <col min="4" max="4" width="18" customWidth="1"/>
  </cols>
  <sheetData>
    <row r="1" spans="1:4" x14ac:dyDescent="0.3">
      <c r="A1" s="1"/>
      <c r="B1" s="1" t="s">
        <v>25</v>
      </c>
      <c r="C1" s="1" t="s">
        <v>26</v>
      </c>
      <c r="D1" s="1" t="s">
        <v>27</v>
      </c>
    </row>
    <row r="2" spans="1:4" x14ac:dyDescent="0.3">
      <c r="A2" s="1">
        <v>1</v>
      </c>
      <c r="B2" s="1"/>
      <c r="C2" s="8" t="s">
        <v>28</v>
      </c>
      <c r="D2" s="8" t="s">
        <v>29</v>
      </c>
    </row>
    <row r="3" spans="1:4" x14ac:dyDescent="0.3">
      <c r="A3" s="1">
        <v>2</v>
      </c>
      <c r="B3" s="1"/>
      <c r="C3" s="9" t="s">
        <v>30</v>
      </c>
      <c r="D3" s="9" t="s">
        <v>31</v>
      </c>
    </row>
    <row r="4" spans="1:4" x14ac:dyDescent="0.3">
      <c r="A4" s="1">
        <v>3</v>
      </c>
      <c r="B4" s="1" t="s">
        <v>32</v>
      </c>
      <c r="C4" s="1">
        <v>261</v>
      </c>
      <c r="D4" s="1">
        <f>C4*24.9</f>
        <v>6498.9</v>
      </c>
    </row>
    <row r="5" spans="1:4" x14ac:dyDescent="0.3">
      <c r="A5" s="1">
        <v>4</v>
      </c>
      <c r="B5" s="1" t="s">
        <v>33</v>
      </c>
      <c r="C5" s="1">
        <v>95</v>
      </c>
      <c r="D5" s="1">
        <f t="shared" ref="D5:D12" si="0">C5*24.9</f>
        <v>2365.5</v>
      </c>
    </row>
    <row r="6" spans="1:4" x14ac:dyDescent="0.3">
      <c r="A6" s="1">
        <v>5</v>
      </c>
      <c r="B6" s="1" t="s">
        <v>34</v>
      </c>
      <c r="C6" s="1">
        <v>116</v>
      </c>
      <c r="D6" s="1">
        <f t="shared" si="0"/>
        <v>2888.3999999999996</v>
      </c>
    </row>
    <row r="7" spans="1:4" x14ac:dyDescent="0.3">
      <c r="A7" s="1">
        <v>6</v>
      </c>
      <c r="B7" s="1" t="s">
        <v>35</v>
      </c>
      <c r="C7" s="1">
        <v>64</v>
      </c>
      <c r="D7" s="1">
        <f t="shared" si="0"/>
        <v>1593.6</v>
      </c>
    </row>
    <row r="8" spans="1:4" x14ac:dyDescent="0.3">
      <c r="A8" s="1">
        <v>7</v>
      </c>
      <c r="B8" s="1" t="s">
        <v>36</v>
      </c>
      <c r="C8" s="1">
        <v>455</v>
      </c>
      <c r="D8" s="1">
        <f t="shared" si="0"/>
        <v>11329.5</v>
      </c>
    </row>
    <row r="9" spans="1:4" x14ac:dyDescent="0.3">
      <c r="A9" s="1">
        <v>8</v>
      </c>
      <c r="B9" s="1" t="s">
        <v>40</v>
      </c>
      <c r="C9" s="1">
        <v>1220</v>
      </c>
      <c r="D9" s="1">
        <f t="shared" si="0"/>
        <v>30378</v>
      </c>
    </row>
    <row r="10" spans="1:4" x14ac:dyDescent="0.3">
      <c r="A10" s="1">
        <v>9</v>
      </c>
      <c r="B10" s="1" t="s">
        <v>38</v>
      </c>
      <c r="C10" s="1">
        <v>50</v>
      </c>
      <c r="D10" s="1">
        <f t="shared" si="0"/>
        <v>1245</v>
      </c>
    </row>
    <row r="11" spans="1:4" x14ac:dyDescent="0.3">
      <c r="A11" s="1">
        <v>10</v>
      </c>
      <c r="B11" s="1" t="s">
        <v>37</v>
      </c>
      <c r="C11" s="1">
        <v>62</v>
      </c>
      <c r="D11" s="1">
        <f t="shared" si="0"/>
        <v>1543.8</v>
      </c>
    </row>
    <row r="12" spans="1:4" x14ac:dyDescent="0.3">
      <c r="A12" s="1">
        <v>11</v>
      </c>
      <c r="B12" s="1" t="s">
        <v>39</v>
      </c>
      <c r="C12" s="1">
        <v>38</v>
      </c>
      <c r="D12" s="1">
        <f t="shared" si="0"/>
        <v>946.19999999999993</v>
      </c>
    </row>
  </sheetData>
  <pageMargins left="0.7" right="0.7" top="0.75" bottom="0.75" header="0.3" footer="0.3"/>
  <pageSetup paperSize="0" orientation="portrait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видатки</vt:lpstr>
      <vt:lpstr>прайс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Polenchuk</dc:creator>
  <cp:lastModifiedBy>Natalie Polenchuk</cp:lastModifiedBy>
  <dcterms:created xsi:type="dcterms:W3CDTF">2023-02-14T16:35:55Z</dcterms:created>
  <dcterms:modified xsi:type="dcterms:W3CDTF">2023-02-14T17:39:11Z</dcterms:modified>
</cp:coreProperties>
</file>