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9950" windowHeight="9585"/>
  </bookViews>
  <sheets>
    <sheet name="Лист1" sheetId="2" r:id="rId1"/>
    <sheet name="косилки " sheetId="1" r:id="rId2"/>
    <sheet name="Противогаз" sheetId="3" r:id="rId3"/>
    <sheet name="Флешки" sheetId="4" r:id="rId4"/>
    <sheet name="Телевизоры" sheetId="5" r:id="rId5"/>
    <sheet name="Пляжмашина" sheetId="6" r:id="rId6"/>
    <sheet name="кондиционеры" sheetId="7" r:id="rId7"/>
  </sheets>
  <calcPr calcId="145621"/>
</workbook>
</file>

<file path=xl/calcChain.xml><?xml version="1.0" encoding="utf-8"?>
<calcChain xmlns="http://schemas.openxmlformats.org/spreadsheetml/2006/main">
  <c r="E45" i="7" l="1"/>
  <c r="E35" i="7"/>
  <c r="E34" i="7"/>
  <c r="E24" i="7"/>
  <c r="E25" i="7" s="1"/>
  <c r="E15" i="7"/>
  <c r="E14" i="7"/>
  <c r="F4" i="7"/>
  <c r="E4" i="7"/>
  <c r="E5" i="7" s="1"/>
  <c r="G5" i="7" s="1"/>
  <c r="E14" i="6" l="1"/>
  <c r="E15" i="6" s="1"/>
  <c r="F4" i="6"/>
  <c r="E4" i="6"/>
  <c r="E5" i="6" s="1"/>
  <c r="G5" i="6" s="1"/>
  <c r="E14" i="5" l="1"/>
  <c r="E15" i="5" s="1"/>
  <c r="F4" i="5"/>
  <c r="E4" i="5"/>
  <c r="E5" i="5" s="1"/>
  <c r="G5" i="5" s="1"/>
  <c r="F22" i="4" l="1"/>
  <c r="F21" i="4"/>
  <c r="F20" i="4"/>
  <c r="F23" i="4"/>
  <c r="F19" i="4"/>
  <c r="F18" i="4"/>
  <c r="F24" i="4" s="1"/>
  <c r="G24" i="4" s="1"/>
  <c r="H10" i="4"/>
  <c r="G10" i="4"/>
  <c r="H9" i="4"/>
  <c r="G9" i="4"/>
  <c r="H8" i="4"/>
  <c r="G8" i="4"/>
  <c r="H7" i="4"/>
  <c r="G7" i="4"/>
  <c r="H6" i="4"/>
  <c r="G6" i="4"/>
  <c r="H5" i="4"/>
  <c r="H11" i="4" s="1"/>
  <c r="G5" i="4"/>
  <c r="E14" i="1" l="1"/>
  <c r="E45" i="3" l="1"/>
  <c r="E44" i="3"/>
  <c r="E34" i="3"/>
  <c r="E35" i="3" s="1"/>
  <c r="E24" i="3"/>
  <c r="E25" i="3" s="1"/>
  <c r="E15" i="3"/>
  <c r="E14" i="3"/>
  <c r="F4" i="3"/>
  <c r="E4" i="3"/>
  <c r="E5" i="3" s="1"/>
  <c r="G5" i="3" s="1"/>
  <c r="E40" i="1" l="1"/>
  <c r="E41" i="1" s="1"/>
  <c r="E30" i="1"/>
  <c r="E31" i="1" s="1"/>
  <c r="E15" i="1"/>
  <c r="F4" i="1"/>
  <c r="E4" i="1" l="1"/>
  <c r="E5" i="1" l="1"/>
  <c r="G5" i="1" s="1"/>
</calcChain>
</file>

<file path=xl/sharedStrings.xml><?xml version="1.0" encoding="utf-8"?>
<sst xmlns="http://schemas.openxmlformats.org/spreadsheetml/2006/main" count="228" uniqueCount="82">
  <si>
    <t>Наименование</t>
  </si>
  <si>
    <t>мах цена</t>
  </si>
  <si>
    <t>сумма</t>
  </si>
  <si>
    <t>70% цены</t>
  </si>
  <si>
    <t>70% суммы</t>
  </si>
  <si>
    <t>кол-во</t>
  </si>
  <si>
    <t>Итого</t>
  </si>
  <si>
    <t>Товар</t>
  </si>
  <si>
    <t>Ссылка</t>
  </si>
  <si>
    <t>НМЦК</t>
  </si>
  <si>
    <t>Закупка</t>
  </si>
  <si>
    <t>примечание</t>
  </si>
  <si>
    <t>Дата</t>
  </si>
  <si>
    <t>Срок поставки</t>
  </si>
  <si>
    <t>Поставщики:</t>
  </si>
  <si>
    <t>максимальная цена, которая нас устраивает</t>
  </si>
  <si>
    <t>http://zakupki.gov.ru/epz/order/notice/ea44/view/documents.html?regNumber=0148300062717000263</t>
  </si>
  <si>
    <t>косилки ротационной</t>
  </si>
  <si>
    <t>15 р дней</t>
  </si>
  <si>
    <t>http://zakupki.gov.ru/epz/order/notice/ea44/view/common-info.html?regNumber=0348100008417000188</t>
  </si>
  <si>
    <t>противогаз</t>
  </si>
  <si>
    <t>проивогаз</t>
  </si>
  <si>
    <t xml:space="preserve">КДН-210 </t>
  </si>
  <si>
    <t>ООО "РУСАГРОМИР" КРУПИЦИН ЮРИЙ ОЛЕГОВИЧ
www.rosagromir.ru/
 8 (498) 687 25 25, 8(495)230 04 04,8 (800) 775-40-50
моб.  903 110 52 33
krupitsin@rosagromir.ru АДРЕС:ООО "РУСАГРОМИР"
ул.Колонцова, д.5, а/я 199,
г.Мытищи, Московская обл.,</t>
  </si>
  <si>
    <t>http://zakupki.gov.ru/epz/order/notice/ea44/view/documents.html?regNumber=0348100022117000044</t>
  </si>
  <si>
    <t>Стиралка</t>
  </si>
  <si>
    <t>Исп. Генкин Сергей
моб. +7(910)223-17-71
Тел./факс: +7(4722) 777-090 доб.231
ООО “БАТС”</t>
  </si>
  <si>
    <t>моб.тел. 8 (910)223-17-71
e-mail: gso@bats.ru</t>
  </si>
  <si>
    <t>http://zakupki.gov.ru/epz/order/notice/ea44/view/documents.html?regNumber=0373200586717000055</t>
  </si>
  <si>
    <t xml:space="preserve">Флешки </t>
  </si>
  <si>
    <t>№</t>
  </si>
  <si>
    <t>Ед. измерения</t>
  </si>
  <si>
    <t>Кол-во</t>
  </si>
  <si>
    <t>Средняя цена, в рублях</t>
  </si>
  <si>
    <t>Цена за ед. продукции</t>
  </si>
  <si>
    <t>Сумма</t>
  </si>
  <si>
    <t>ИПБ 650VA 230V</t>
  </si>
  <si>
    <t>шт</t>
  </si>
  <si>
    <t>Флэш накопитель, USB 3.0, 32Гб</t>
  </si>
  <si>
    <t>Флэш накопитель, USB 3.0, 16Гб</t>
  </si>
  <si>
    <t>Флэш накопитель, USB 3.0, 8Гб</t>
  </si>
  <si>
    <t>Флэш накопитель, USB 2.0, 8Гб</t>
  </si>
  <si>
    <t>Флэш накопитель, USB 2.0, 4Гб</t>
  </si>
  <si>
    <t>Итого с учетом НДС</t>
  </si>
  <si>
    <t>Поставщик</t>
  </si>
  <si>
    <t>VALUE1200EILCD</t>
  </si>
  <si>
    <t>AC008-8G-RKD</t>
  </si>
  <si>
    <t>AUV150-16G-RRD</t>
  </si>
  <si>
    <t>AUV150-32G-RBK</t>
  </si>
  <si>
    <t>13600-FM3BEF08</t>
  </si>
  <si>
    <t>13600-FMURUS04</t>
  </si>
  <si>
    <t xml:space="preserve">Компания RedPC  Андрей Тел. +7 495 258-9353 Эл. почта: andrey@redpc.ru www.redpc.ru
</t>
  </si>
  <si>
    <t>(VALUE1200EILCD) CyberPower ИБП Line-Interactive VALUE 1200EILCD 1200VA/720W USB/RS-232/RJ11/45 (6 IEC С13)</t>
  </si>
  <si>
    <t>(AC008-8G-RKD) Флеш накопитель 8GB A-DATA Classic C008, USB 2.0, Черный</t>
  </si>
  <si>
    <t>(AUV150-16G-RRD) Флеш накопитель 16GB A-DATA UV150, USB 3.0, Красный</t>
  </si>
  <si>
    <t>(AUV150-32G-RBK) Флеш накопитель 32GB A-DATA UV150, USB 3.0, Черный</t>
  </si>
  <si>
    <t>(13600-FM3BEF08) Флеш накопитель 8GB Mirex Elf, USB 3.0, Синий</t>
  </si>
  <si>
    <t>(13600-FMURUS04) Флеш накопитель 4GB Mirex Swivel, USB 2.0, Черный</t>
  </si>
  <si>
    <t>http://zakupki.gov.ru/epz/order/notice/ea44/view/common-info.html?regNumber=0573200016317000083</t>
  </si>
  <si>
    <t>Телевизоры</t>
  </si>
  <si>
    <t>телевизор</t>
  </si>
  <si>
    <t>ав</t>
  </si>
  <si>
    <t>С уважением, Коммерческий директор
ООО "ТЕХ-ГРУПП"
Банников Алексей Борисович
тел. +7 (3412) 912-506, факс: 901-156
моб. +7 (912) 017-0003
Skype: alexeibannikov</t>
  </si>
  <si>
    <t xml:space="preserve">пляже-уборочной машины </t>
  </si>
  <si>
    <t>http://zakupki.gov.ru/epz/order/notice/ea44/view/common-info.html?regNumber=0573200016317000078</t>
  </si>
  <si>
    <t>Анна Губанова,
Менеджер Группы Корпоративных Продаж
Office +7 (800) 250 25 25
Email: anna.o.gubanova@eldorado.ru</t>
  </si>
  <si>
    <t>Интернет-магазин "Эльдорадо"</t>
  </si>
  <si>
    <t>Группа Компаний ЩИТ Email: 128@9894434.ru Тел.: (495) 989-44-34 доб. 128 8 (800) 775-41-31 - бесплатный звонок из регионов России  www.gkshield.ru  ; www.gk01.ru ; Эльбазуров Андрей.www.radio-shop.ru</t>
  </si>
  <si>
    <t>менеджер отдела продаж,
Дмитрий
dy@meganti.ru
тел.: +7 (812) 424-47-55 доб.101(СПб)
моб.: +7 (981) 732-38-84</t>
  </si>
  <si>
    <t>МЕГАНТИ</t>
  </si>
  <si>
    <t>Кондиционеры</t>
  </si>
  <si>
    <t>http://zakupki.gov.ru/epz/order/notice/ea44/view/documents.html?regNumber=0348100005817000019</t>
  </si>
  <si>
    <t>Кондиционер (Lessar LS-H09KLA2A/LU-H09KLA2A или эквивалент)</t>
  </si>
  <si>
    <t>Константин
Должность менеджер по продажам бытовых и промышленных кондиционеров
E-mail: kki@raybt.ru
Skype: broken_toy13
Tел: 8(495) 983-5-983 доб.53
www.RayBT.RU
www.Kvantis.RU</t>
  </si>
  <si>
    <t>Lessar LS-H09KLA2A/LU-H09KLA2A</t>
  </si>
  <si>
    <t>web: www.SPLI.ru
e-mail: pp@spli.ru
телефон: 8(495)640-41-73 доб.206</t>
  </si>
  <si>
    <t>Dantex RK-09SEG / RK-09SEGE</t>
  </si>
  <si>
    <t>LED Телевизор PHILIPS 32PHT4101/60</t>
  </si>
  <si>
    <t>ООО "ТЕХ-ГРУПП"</t>
  </si>
  <si>
    <t>Группа Компаний ЩИТ</t>
  </si>
  <si>
    <t xml:space="preserve">Компания RedPC </t>
  </si>
  <si>
    <t>www.SPLI.ru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</si>
</sst>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00"/>
    <numFmt numFmtId="165" formatCode="0.000"/>
    <numFmt numFmtId="166" formatCode="dd\.mm\.yyyy;@"/>
    <numFmt numFmtId="167" formatCode="#,##0.00_р_."/>
    <numFmt numFmtId="168" formatCode="#,##0.00&quot;р.&quot;"/>
    <numFmt numFmtId="169" formatCode="0.0%"/>
    <numFmt numFmtId="170" formatCode="_-* #,##0.00\ _₽_-;\-* #,##0.00\ _₽_-;_-* &quot;-&quot;??\ _₽_-;_-@_-"/>
    <numFmt numFmtId="171" formatCode="#,##0.00_₴"/>
  </numFmts>
  <fonts count="27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color indexed="8"/>
      <name val="Arial"/>
      <family val="2"/>
    </font>
    <font>
      <sz val="14"/>
      <color rgb="FF222222"/>
      <name val="Arial"/>
      <family val="2"/>
      <charset val="204"/>
    </font>
    <font>
      <sz val="10"/>
      <color rgb="FF595959"/>
      <name val="Arial"/>
      <family val="2"/>
      <charset val="204"/>
    </font>
    <font>
      <sz val="10"/>
      <color rgb="FF222222"/>
      <name val="Arial"/>
      <family val="2"/>
      <charset val="204"/>
    </font>
    <font>
      <sz val="10"/>
      <color rgb="FF1F497D"/>
      <name val="Book Antiqua"/>
      <family val="1"/>
      <charset val="204"/>
    </font>
    <font>
      <sz val="10"/>
      <color rgb="FF500050"/>
      <name val="Arial"/>
      <family val="2"/>
      <charset val="204"/>
    </font>
    <font>
      <sz val="10"/>
      <color rgb="FF000000"/>
      <name val="Book Antiqua"/>
      <family val="1"/>
      <charset val="204"/>
    </font>
    <font>
      <sz val="8"/>
      <color rgb="FF222222"/>
      <name val="Arial"/>
      <family val="2"/>
      <charset val="204"/>
    </font>
    <font>
      <b/>
      <sz val="9"/>
      <color rgb="FF222222"/>
      <name val="Arial"/>
      <family val="2"/>
      <charset val="204"/>
    </font>
    <font>
      <sz val="10"/>
      <name val="Arial"/>
      <family val="2"/>
      <charset val="1"/>
    </font>
    <font>
      <b/>
      <sz val="11"/>
      <color rgb="FF000000"/>
      <name val="Times New Roman"/>
      <family val="1"/>
      <charset val="204"/>
    </font>
    <font>
      <sz val="9"/>
      <color rgb="FF7B7B7B"/>
      <name val="Arial"/>
      <family val="2"/>
      <charset val="204"/>
    </font>
    <font>
      <sz val="10"/>
      <name val="Arial Cyr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rgb="FF262626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5" fillId="0" borderId="0"/>
    <xf numFmtId="0" fontId="18" fillId="0" borderId="0"/>
    <xf numFmtId="170" fontId="24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 applyAlignment="1">
      <alignment vertical="center"/>
    </xf>
    <xf numFmtId="0" fontId="4" fillId="2" borderId="0" xfId="0" applyFont="1" applyFill="1"/>
    <xf numFmtId="0" fontId="0" fillId="0" borderId="1" xfId="0" applyBorder="1"/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4" fillId="0" borderId="0" xfId="0" applyFont="1" applyFill="1"/>
    <xf numFmtId="0" fontId="4" fillId="0" borderId="0" xfId="0" applyFont="1" applyFill="1" applyBorder="1"/>
    <xf numFmtId="0" fontId="0" fillId="0" borderId="0" xfId="0" applyFill="1" applyBorder="1"/>
    <xf numFmtId="0" fontId="2" fillId="0" borderId="0" xfId="0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horizontal="left" vertical="top"/>
    </xf>
    <xf numFmtId="2" fontId="6" fillId="0" borderId="0" xfId="0" applyNumberFormat="1" applyFont="1" applyFill="1" applyBorder="1" applyAlignment="1">
      <alignment horizontal="right" vertical="top"/>
    </xf>
    <xf numFmtId="165" fontId="6" fillId="0" borderId="0" xfId="0" applyNumberFormat="1" applyFont="1" applyFill="1" applyBorder="1" applyAlignment="1">
      <alignment horizontal="right" vertical="top"/>
    </xf>
    <xf numFmtId="0" fontId="1" fillId="0" borderId="0" xfId="1" applyFill="1" applyBorder="1"/>
    <xf numFmtId="0" fontId="7" fillId="0" borderId="0" xfId="0" applyFont="1" applyFill="1" applyBorder="1" applyAlignment="1">
      <alignment vertical="top"/>
    </xf>
    <xf numFmtId="0" fontId="9" fillId="0" borderId="0" xfId="0" applyFont="1" applyFill="1" applyBorder="1"/>
    <xf numFmtId="0" fontId="3" fillId="0" borderId="0" xfId="0" applyFont="1" applyFill="1" applyBorder="1"/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" fillId="0" borderId="0" xfId="1" applyFill="1" applyBorder="1" applyAlignment="1">
      <alignment vertical="center" wrapText="1"/>
    </xf>
    <xf numFmtId="0" fontId="0" fillId="0" borderId="1" xfId="0" applyFill="1" applyBorder="1"/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/>
    <xf numFmtId="0" fontId="9" fillId="0" borderId="0" xfId="0" applyFont="1"/>
    <xf numFmtId="0" fontId="2" fillId="0" borderId="1" xfId="0" applyFont="1" applyBorder="1" applyAlignment="1">
      <alignment vertical="center"/>
    </xf>
    <xf numFmtId="0" fontId="6" fillId="0" borderId="1" xfId="0" applyNumberFormat="1" applyFont="1" applyFill="1" applyBorder="1" applyAlignment="1">
      <alignment horizontal="left" vertical="top"/>
    </xf>
    <xf numFmtId="2" fontId="6" fillId="0" borderId="1" xfId="0" applyNumberFormat="1" applyFont="1" applyFill="1" applyBorder="1" applyAlignment="1">
      <alignment horizontal="right" vertical="top"/>
    </xf>
    <xf numFmtId="164" fontId="6" fillId="0" borderId="1" xfId="0" applyNumberFormat="1" applyFont="1" applyFill="1" applyBorder="1" applyAlignment="1">
      <alignment horizontal="right" vertical="top"/>
    </xf>
    <xf numFmtId="0" fontId="0" fillId="3" borderId="0" xfId="0" applyFill="1"/>
    <xf numFmtId="0" fontId="8" fillId="0" borderId="1" xfId="0" applyFont="1" applyFill="1" applyBorder="1" applyAlignment="1">
      <alignment horizontal="left" vertical="top" readingOrder="1"/>
    </xf>
    <xf numFmtId="0" fontId="13" fillId="4" borderId="0" xfId="0" applyFont="1" applyFill="1" applyAlignment="1">
      <alignment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top" wrapText="1"/>
    </xf>
    <xf numFmtId="0" fontId="13" fillId="4" borderId="6" xfId="0" applyFont="1" applyFill="1" applyBorder="1" applyAlignment="1">
      <alignment vertical="top" wrapText="1"/>
    </xf>
    <xf numFmtId="0" fontId="13" fillId="4" borderId="6" xfId="0" applyFont="1" applyFill="1" applyBorder="1" applyAlignment="1">
      <alignment horizontal="right" vertical="top" wrapText="1"/>
    </xf>
    <xf numFmtId="0" fontId="13" fillId="4" borderId="7" xfId="0" applyFont="1" applyFill="1" applyBorder="1" applyAlignment="1">
      <alignment horizontal="right" vertical="top" wrapText="1"/>
    </xf>
    <xf numFmtId="0" fontId="13" fillId="4" borderId="8" xfId="0" applyFont="1" applyFill="1" applyBorder="1" applyAlignment="1">
      <alignment vertical="center" wrapText="1"/>
    </xf>
    <xf numFmtId="0" fontId="14" fillId="4" borderId="0" xfId="0" applyFont="1" applyFill="1" applyAlignment="1">
      <alignment horizontal="right" vertical="top" wrapText="1"/>
    </xf>
    <xf numFmtId="0" fontId="9" fillId="0" borderId="1" xfId="0" applyFont="1" applyFill="1" applyBorder="1"/>
    <xf numFmtId="0" fontId="15" fillId="0" borderId="0" xfId="0" applyNumberFormat="1" applyFont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0" fontId="1" fillId="0" borderId="1" xfId="1" applyFill="1" applyBorder="1"/>
    <xf numFmtId="0" fontId="0" fillId="5" borderId="0" xfId="0" applyFill="1"/>
    <xf numFmtId="0" fontId="0" fillId="6" borderId="0" xfId="0" applyFill="1"/>
    <xf numFmtId="0" fontId="2" fillId="6" borderId="0" xfId="0" applyFont="1" applyFill="1" applyAlignment="1">
      <alignment vertical="center"/>
    </xf>
    <xf numFmtId="0" fontId="1" fillId="3" borderId="0" xfId="1" applyFill="1"/>
    <xf numFmtId="0" fontId="14" fillId="4" borderId="0" xfId="0" applyFont="1" applyFill="1" applyAlignment="1">
      <alignment horizontal="right" vertical="top" wrapText="1"/>
    </xf>
    <xf numFmtId="0" fontId="15" fillId="0" borderId="0" xfId="0" applyNumberFormat="1" applyFont="1" applyAlignment="1">
      <alignment horizontal="left" vertical="center"/>
    </xf>
    <xf numFmtId="166" fontId="0" fillId="0" borderId="0" xfId="0" applyNumberFormat="1"/>
    <xf numFmtId="0" fontId="17" fillId="0" borderId="0" xfId="0" applyFont="1"/>
    <xf numFmtId="0" fontId="0" fillId="0" borderId="0" xfId="0" applyAlignment="1">
      <alignment wrapText="1"/>
    </xf>
    <xf numFmtId="1" fontId="0" fillId="0" borderId="0" xfId="0" applyNumberFormat="1"/>
    <xf numFmtId="0" fontId="2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wrapText="1"/>
    </xf>
    <xf numFmtId="0" fontId="0" fillId="0" borderId="9" xfId="0" applyBorder="1"/>
    <xf numFmtId="0" fontId="0" fillId="6" borderId="10" xfId="0" applyFill="1" applyBorder="1"/>
    <xf numFmtId="0" fontId="19" fillId="0" borderId="13" xfId="3" applyFont="1" applyFill="1" applyBorder="1" applyAlignment="1">
      <alignment horizontal="center" vertical="center" wrapText="1"/>
    </xf>
    <xf numFmtId="168" fontId="19" fillId="0" borderId="10" xfId="3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20" fillId="0" borderId="10" xfId="3" applyFont="1" applyFill="1" applyBorder="1" applyAlignment="1">
      <alignment horizontal="center" vertical="center"/>
    </xf>
    <xf numFmtId="0" fontId="18" fillId="0" borderId="10" xfId="3" applyFill="1" applyBorder="1" applyAlignment="1">
      <alignment vertical="top" wrapText="1"/>
    </xf>
    <xf numFmtId="0" fontId="20" fillId="0" borderId="10" xfId="3" applyFont="1" applyFill="1" applyBorder="1" applyAlignment="1">
      <alignment horizontal="center" vertical="center" wrapText="1"/>
    </xf>
    <xf numFmtId="167" fontId="19" fillId="0" borderId="10" xfId="3" applyNumberFormat="1" applyFont="1" applyFill="1" applyBorder="1" applyAlignment="1">
      <alignment horizontal="right" vertical="center"/>
    </xf>
    <xf numFmtId="167" fontId="19" fillId="0" borderId="10" xfId="3" applyNumberFormat="1" applyFont="1" applyFill="1" applyBorder="1" applyAlignment="1">
      <alignment vertical="center"/>
    </xf>
    <xf numFmtId="0" fontId="21" fillId="0" borderId="10" xfId="3" applyFont="1" applyFill="1" applyBorder="1" applyAlignment="1">
      <alignment horizontal="left" vertical="top" wrapText="1"/>
    </xf>
    <xf numFmtId="0" fontId="22" fillId="0" borderId="10" xfId="3" applyFont="1" applyFill="1" applyBorder="1" applyAlignment="1">
      <alignment horizontal="left" vertical="top" wrapText="1"/>
    </xf>
    <xf numFmtId="0" fontId="18" fillId="0" borderId="10" xfId="3" applyFont="1" applyFill="1" applyBorder="1" applyAlignment="1">
      <alignment horizontal="left" vertical="top" wrapText="1"/>
    </xf>
    <xf numFmtId="0" fontId="20" fillId="0" borderId="14" xfId="3" applyFont="1" applyFill="1" applyBorder="1" applyAlignment="1">
      <alignment horizontal="center" vertical="center"/>
    </xf>
    <xf numFmtId="0" fontId="19" fillId="0" borderId="14" xfId="3" applyFont="1" applyFill="1" applyBorder="1" applyAlignment="1">
      <alignment horizontal="right" vertical="center" wrapText="1"/>
    </xf>
    <xf numFmtId="0" fontId="19" fillId="0" borderId="14" xfId="3" applyFont="1" applyFill="1" applyBorder="1" applyAlignment="1">
      <alignment horizontal="center" vertical="center" wrapText="1"/>
    </xf>
    <xf numFmtId="0" fontId="19" fillId="0" borderId="10" xfId="3" applyNumberFormat="1" applyFont="1" applyFill="1" applyBorder="1" applyAlignment="1">
      <alignment horizontal="center" vertical="center"/>
    </xf>
    <xf numFmtId="167" fontId="19" fillId="0" borderId="10" xfId="3" applyNumberFormat="1" applyFont="1" applyFill="1" applyBorder="1" applyAlignment="1">
      <alignment horizontal="right" vertical="center" wrapText="1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Border="1"/>
    <xf numFmtId="0" fontId="0" fillId="0" borderId="18" xfId="0" applyBorder="1"/>
    <xf numFmtId="0" fontId="0" fillId="0" borderId="19" xfId="0" applyBorder="1"/>
    <xf numFmtId="0" fontId="23" fillId="4" borderId="20" xfId="0" applyFont="1" applyFill="1" applyBorder="1" applyAlignment="1">
      <alignment vertical="center" wrapText="1"/>
    </xf>
    <xf numFmtId="0" fontId="0" fillId="0" borderId="0" xfId="0" applyBorder="1" applyAlignment="1">
      <alignment wrapText="1"/>
    </xf>
    <xf numFmtId="0" fontId="23" fillId="4" borderId="20" xfId="0" applyFont="1" applyFill="1" applyBorder="1" applyAlignment="1">
      <alignment horizontal="right" vertical="center" wrapText="1"/>
    </xf>
    <xf numFmtId="0" fontId="23" fillId="4" borderId="21" xfId="0" applyFont="1" applyFill="1" applyBorder="1" applyAlignment="1">
      <alignment horizontal="right" vertical="center" wrapText="1"/>
    </xf>
    <xf numFmtId="0" fontId="14" fillId="4" borderId="0" xfId="0" applyFont="1" applyFill="1" applyAlignment="1">
      <alignment horizontal="right" vertical="top" wrapText="1"/>
    </xf>
    <xf numFmtId="0" fontId="15" fillId="0" borderId="0" xfId="0" applyNumberFormat="1" applyFont="1" applyAlignment="1">
      <alignment horizontal="left" vertical="center"/>
    </xf>
    <xf numFmtId="169" fontId="4" fillId="2" borderId="0" xfId="0" applyNumberFormat="1" applyFont="1" applyFill="1" applyBorder="1"/>
    <xf numFmtId="171" fontId="25" fillId="0" borderId="10" xfId="0" applyNumberFormat="1" applyFont="1" applyBorder="1" applyAlignment="1">
      <alignment horizontal="center" vertical="center" wrapText="1"/>
    </xf>
    <xf numFmtId="0" fontId="0" fillId="0" borderId="0" xfId="0"/>
    <xf numFmtId="4" fontId="25" fillId="0" borderId="10" xfId="0" applyNumberFormat="1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right" vertical="top" wrapText="1"/>
    </xf>
    <xf numFmtId="0" fontId="15" fillId="0" borderId="0" xfId="0" applyNumberFormat="1" applyFont="1" applyAlignment="1">
      <alignment horizontal="left" vertical="center"/>
    </xf>
    <xf numFmtId="0" fontId="26" fillId="0" borderId="0" xfId="0" applyFont="1"/>
    <xf numFmtId="0" fontId="17" fillId="0" borderId="0" xfId="0" applyFont="1" applyAlignment="1">
      <alignment wrapText="1"/>
    </xf>
    <xf numFmtId="3" fontId="0" fillId="6" borderId="0" xfId="0" applyNumberFormat="1" applyFill="1"/>
    <xf numFmtId="0" fontId="14" fillId="4" borderId="0" xfId="0" applyFont="1" applyFill="1" applyAlignment="1">
      <alignment horizontal="right" vertical="top" wrapText="1"/>
    </xf>
    <xf numFmtId="0" fontId="15" fillId="0" borderId="0" xfId="0" applyNumberFormat="1" applyFont="1" applyAlignment="1">
      <alignment horizontal="left" vertical="center"/>
    </xf>
    <xf numFmtId="0" fontId="26" fillId="0" borderId="0" xfId="0" applyFont="1" applyAlignment="1">
      <alignment wrapText="1"/>
    </xf>
    <xf numFmtId="0" fontId="16" fillId="4" borderId="10" xfId="0" applyFont="1" applyFill="1" applyBorder="1" applyAlignment="1">
      <alignment horizontal="center" wrapText="1"/>
    </xf>
    <xf numFmtId="0" fontId="1" fillId="0" borderId="10" xfId="1" applyBorder="1" applyAlignment="1">
      <alignment horizontal="right" wrapText="1"/>
    </xf>
    <xf numFmtId="166" fontId="0" fillId="0" borderId="10" xfId="0" applyNumberFormat="1" applyBorder="1" applyAlignment="1">
      <alignment horizontal="right"/>
    </xf>
    <xf numFmtId="0" fontId="17" fillId="0" borderId="10" xfId="0" applyFont="1" applyBorder="1"/>
    <xf numFmtId="0" fontId="0" fillId="0" borderId="10" xfId="0" applyBorder="1" applyAlignment="1">
      <alignment horizontal="right"/>
    </xf>
    <xf numFmtId="0" fontId="0" fillId="0" borderId="10" xfId="0" applyBorder="1" applyAlignment="1">
      <alignment wrapText="1"/>
    </xf>
    <xf numFmtId="166" fontId="0" fillId="0" borderId="10" xfId="0" applyNumberFormat="1" applyBorder="1"/>
    <xf numFmtId="0" fontId="4" fillId="2" borderId="10" xfId="0" applyFont="1" applyFill="1" applyBorder="1"/>
    <xf numFmtId="0" fontId="1" fillId="0" borderId="10" xfId="1" applyBorder="1" applyAlignment="1">
      <alignment wrapText="1"/>
    </xf>
    <xf numFmtId="0" fontId="4" fillId="2" borderId="10" xfId="0" applyFont="1" applyFill="1" applyBorder="1" applyAlignment="1">
      <alignment horizontal="right"/>
    </xf>
    <xf numFmtId="0" fontId="14" fillId="4" borderId="0" xfId="0" applyFont="1" applyFill="1" applyAlignment="1">
      <alignment horizontal="right" vertical="top" wrapText="1"/>
    </xf>
    <xf numFmtId="0" fontId="15" fillId="0" borderId="0" xfId="0" applyNumberFormat="1" applyFont="1" applyAlignment="1">
      <alignment horizontal="left" vertical="center"/>
    </xf>
    <xf numFmtId="0" fontId="19" fillId="0" borderId="10" xfId="3" applyFont="1" applyFill="1" applyBorder="1" applyAlignment="1">
      <alignment horizontal="center" vertical="center" wrapText="1"/>
    </xf>
    <xf numFmtId="0" fontId="19" fillId="0" borderId="13" xfId="3" applyFont="1" applyFill="1" applyBorder="1" applyAlignment="1">
      <alignment horizontal="center" vertical="center" wrapText="1"/>
    </xf>
    <xf numFmtId="168" fontId="19" fillId="0" borderId="11" xfId="3" applyNumberFormat="1" applyFont="1" applyFill="1" applyBorder="1" applyAlignment="1">
      <alignment horizontal="center" vertical="center" wrapText="1"/>
    </xf>
    <xf numFmtId="168" fontId="19" fillId="0" borderId="12" xfId="3" applyNumberFormat="1" applyFont="1" applyFill="1" applyBorder="1" applyAlignment="1">
      <alignment horizontal="center" vertical="center" wrapText="1"/>
    </xf>
  </cellXfs>
  <cellStyles count="5">
    <cellStyle name="Excel Built-in Normal" xfId="2"/>
    <cellStyle name="Гиперссылка" xfId="1" builtinId="8"/>
    <cellStyle name="Обычный" xfId="0" builtinId="0"/>
    <cellStyle name="Обычный 2" xf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zakupki.gov.ru/epz/order/notice/ea44/view/documents.html?regNumber=0373200586717000055" TargetMode="External"/><Relationship Id="rId2" Type="http://schemas.openxmlformats.org/officeDocument/2006/relationships/hyperlink" Target="http://zakupki.gov.ru/epz/order/notice/ea44/view/documents.html?regNumber=0348100005817000019" TargetMode="External"/><Relationship Id="rId1" Type="http://schemas.openxmlformats.org/officeDocument/2006/relationships/hyperlink" Target="http://zakupki.gov.ru/epz/order/notice/ea44/view/documents.html?regNumber=0148300062717000263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zakupki.gov.ru/epz/order/notice/ea44/view/documents.html?regNumber=0148300062717000263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E8" sqref="E8"/>
    </sheetView>
  </sheetViews>
  <sheetFormatPr defaultRowHeight="15" x14ac:dyDescent="0.25"/>
  <cols>
    <col min="1" max="1" width="36.5703125" style="53" customWidth="1"/>
    <col min="2" max="2" width="10.140625" bestFit="1" customWidth="1"/>
    <col min="3" max="3" width="18.140625" customWidth="1"/>
    <col min="4" max="4" width="12.85546875" customWidth="1"/>
    <col min="5" max="5" width="13.7109375" customWidth="1"/>
    <col min="6" max="6" width="18.140625" customWidth="1"/>
    <col min="7" max="7" width="60.5703125" customWidth="1"/>
  </cols>
  <sheetData>
    <row r="1" spans="1:7" ht="18.75" customHeight="1" x14ac:dyDescent="0.25">
      <c r="A1" s="99" t="s">
        <v>8</v>
      </c>
      <c r="B1" s="99" t="s">
        <v>12</v>
      </c>
      <c r="C1" s="99" t="s">
        <v>7</v>
      </c>
      <c r="D1" s="99" t="s">
        <v>9</v>
      </c>
      <c r="E1" s="99" t="s">
        <v>10</v>
      </c>
      <c r="F1" s="99" t="s">
        <v>13</v>
      </c>
      <c r="G1" s="99" t="s">
        <v>11</v>
      </c>
    </row>
    <row r="2" spans="1:7" ht="45" x14ac:dyDescent="0.25">
      <c r="A2" s="100" t="s">
        <v>16</v>
      </c>
      <c r="B2" s="101">
        <v>43013</v>
      </c>
      <c r="C2" s="102" t="s">
        <v>17</v>
      </c>
      <c r="D2" s="103">
        <v>540000</v>
      </c>
      <c r="E2" s="108">
        <v>408000</v>
      </c>
      <c r="F2" s="103" t="s">
        <v>18</v>
      </c>
      <c r="G2" s="103" t="s">
        <v>78</v>
      </c>
    </row>
    <row r="3" spans="1:7" x14ac:dyDescent="0.25">
      <c r="A3" s="104"/>
      <c r="B3" s="105"/>
      <c r="C3" s="61"/>
      <c r="D3" s="61"/>
      <c r="E3" s="61"/>
      <c r="F3" s="61"/>
      <c r="G3" s="61"/>
    </row>
    <row r="4" spans="1:7" ht="60" x14ac:dyDescent="0.25">
      <c r="A4" s="104" t="s">
        <v>19</v>
      </c>
      <c r="B4" s="105">
        <v>43017</v>
      </c>
      <c r="C4" s="61" t="s">
        <v>20</v>
      </c>
      <c r="D4" s="61">
        <v>809000</v>
      </c>
      <c r="E4" s="2">
        <v>592000</v>
      </c>
      <c r="F4" s="61"/>
      <c r="G4" s="61" t="s">
        <v>79</v>
      </c>
    </row>
    <row r="5" spans="1:7" x14ac:dyDescent="0.25">
      <c r="A5" s="104"/>
      <c r="B5" s="105"/>
      <c r="C5" s="61"/>
      <c r="D5" s="61"/>
      <c r="E5" s="61"/>
      <c r="F5" s="61"/>
      <c r="G5" s="61"/>
    </row>
    <row r="6" spans="1:7" ht="45" x14ac:dyDescent="0.25">
      <c r="A6" s="104" t="s">
        <v>24</v>
      </c>
      <c r="B6" s="105">
        <v>43012</v>
      </c>
      <c r="C6" s="61" t="s">
        <v>25</v>
      </c>
      <c r="D6" s="61"/>
      <c r="E6" s="61"/>
      <c r="F6" s="61"/>
      <c r="G6" s="61"/>
    </row>
    <row r="7" spans="1:7" ht="15.75" thickBot="1" x14ac:dyDescent="0.3">
      <c r="A7" s="104"/>
      <c r="B7" s="105"/>
      <c r="C7" s="61"/>
      <c r="D7" s="61"/>
      <c r="E7" s="61"/>
      <c r="F7" s="61"/>
      <c r="G7" s="61"/>
    </row>
    <row r="8" spans="1:7" s="57" customFormat="1" ht="15" customHeight="1" thickBot="1" x14ac:dyDescent="0.3">
      <c r="A8" s="107" t="s">
        <v>28</v>
      </c>
      <c r="B8" s="105">
        <v>43012</v>
      </c>
      <c r="C8" s="61" t="s">
        <v>29</v>
      </c>
      <c r="D8" s="65">
        <v>470140</v>
      </c>
      <c r="E8" s="106">
        <v>296413.90000000002</v>
      </c>
      <c r="F8" s="61"/>
      <c r="G8" s="61" t="s">
        <v>80</v>
      </c>
    </row>
    <row r="9" spans="1:7" x14ac:dyDescent="0.25">
      <c r="A9" s="104"/>
      <c r="B9" s="105"/>
      <c r="C9" s="61"/>
      <c r="D9" s="61"/>
      <c r="E9" s="61"/>
      <c r="F9" s="61"/>
      <c r="G9" s="61"/>
    </row>
    <row r="10" spans="1:7" ht="60" x14ac:dyDescent="0.25">
      <c r="A10" s="104" t="s">
        <v>58</v>
      </c>
      <c r="B10" s="105">
        <v>43017</v>
      </c>
      <c r="C10" s="61" t="s">
        <v>59</v>
      </c>
      <c r="D10" s="88">
        <v>743626.79999999993</v>
      </c>
      <c r="E10" s="106">
        <v>692580</v>
      </c>
      <c r="F10" s="61"/>
      <c r="G10" s="61" t="s">
        <v>66</v>
      </c>
    </row>
    <row r="11" spans="1:7" x14ac:dyDescent="0.25">
      <c r="A11" s="104"/>
      <c r="B11" s="105"/>
      <c r="C11" s="61"/>
      <c r="D11" s="61"/>
      <c r="E11" s="61"/>
      <c r="F11" s="61"/>
      <c r="G11" s="61"/>
    </row>
    <row r="12" spans="1:7" ht="60" x14ac:dyDescent="0.25">
      <c r="A12" s="104" t="s">
        <v>64</v>
      </c>
      <c r="B12" s="105">
        <v>43017</v>
      </c>
      <c r="C12" s="61" t="s">
        <v>63</v>
      </c>
      <c r="D12" s="88">
        <v>676333.33</v>
      </c>
      <c r="E12" s="2">
        <v>550000</v>
      </c>
      <c r="F12" s="61"/>
      <c r="G12" s="61" t="s">
        <v>69</v>
      </c>
    </row>
    <row r="13" spans="1:7" x14ac:dyDescent="0.25">
      <c r="A13" s="104"/>
      <c r="B13" s="105"/>
      <c r="C13" s="61"/>
      <c r="D13" s="61"/>
      <c r="E13" s="61"/>
      <c r="F13" s="61"/>
      <c r="G13" s="61"/>
    </row>
    <row r="14" spans="1:7" ht="45" x14ac:dyDescent="0.25">
      <c r="A14" s="107" t="s">
        <v>71</v>
      </c>
      <c r="B14" s="105">
        <v>43017</v>
      </c>
      <c r="C14" s="61" t="s">
        <v>70</v>
      </c>
      <c r="D14" s="61">
        <v>652000</v>
      </c>
      <c r="E14" s="106">
        <v>385000</v>
      </c>
      <c r="F14" s="61"/>
      <c r="G14" s="61" t="s">
        <v>81</v>
      </c>
    </row>
    <row r="15" spans="1:7" x14ac:dyDescent="0.25">
      <c r="A15" s="104"/>
      <c r="B15" s="105"/>
      <c r="C15" s="61"/>
      <c r="D15" s="61"/>
      <c r="E15" s="61"/>
      <c r="F15" s="61"/>
      <c r="G15" s="61"/>
    </row>
    <row r="16" spans="1:7" x14ac:dyDescent="0.25">
      <c r="A16" s="104"/>
      <c r="B16" s="105"/>
      <c r="C16" s="61"/>
      <c r="D16" s="61"/>
      <c r="E16" s="61"/>
      <c r="F16" s="61"/>
      <c r="G16" s="61"/>
    </row>
    <row r="17" spans="1:7" ht="15.75" x14ac:dyDescent="0.25">
      <c r="A17" s="104"/>
      <c r="B17" s="105"/>
      <c r="C17" s="61"/>
      <c r="D17" s="88"/>
      <c r="E17" s="61"/>
      <c r="F17" s="61"/>
      <c r="G17" s="61"/>
    </row>
    <row r="18" spans="1:7" x14ac:dyDescent="0.25">
      <c r="A18" s="104"/>
      <c r="B18" s="105"/>
      <c r="C18" s="61"/>
      <c r="D18" s="61"/>
      <c r="E18" s="61"/>
      <c r="F18" s="61"/>
      <c r="G18" s="61"/>
    </row>
    <row r="19" spans="1:7" x14ac:dyDescent="0.25">
      <c r="A19" s="104"/>
      <c r="B19" s="105"/>
      <c r="C19" s="61"/>
      <c r="D19" s="61"/>
      <c r="E19" s="61"/>
      <c r="F19" s="61"/>
      <c r="G19" s="61"/>
    </row>
    <row r="20" spans="1:7" x14ac:dyDescent="0.25">
      <c r="B20" s="51"/>
    </row>
    <row r="21" spans="1:7" x14ac:dyDescent="0.25">
      <c r="B21" s="51"/>
    </row>
    <row r="22" spans="1:7" x14ac:dyDescent="0.25">
      <c r="B22" s="51"/>
    </row>
    <row r="23" spans="1:7" x14ac:dyDescent="0.25">
      <c r="B23" s="51"/>
    </row>
    <row r="24" spans="1:7" x14ac:dyDescent="0.25">
      <c r="B24" s="51"/>
    </row>
    <row r="25" spans="1:7" x14ac:dyDescent="0.25">
      <c r="B25" s="51"/>
    </row>
    <row r="26" spans="1:7" x14ac:dyDescent="0.25">
      <c r="B26" s="51"/>
    </row>
    <row r="27" spans="1:7" x14ac:dyDescent="0.25">
      <c r="B27" s="51"/>
    </row>
    <row r="28" spans="1:7" x14ac:dyDescent="0.25">
      <c r="B28" s="51"/>
    </row>
    <row r="29" spans="1:7" x14ac:dyDescent="0.25">
      <c r="B29" s="51"/>
    </row>
    <row r="30" spans="1:7" x14ac:dyDescent="0.25">
      <c r="B30" s="51"/>
    </row>
    <row r="31" spans="1:7" x14ac:dyDescent="0.25">
      <c r="B31" s="51"/>
    </row>
    <row r="32" spans="1:7" x14ac:dyDescent="0.25">
      <c r="B32" s="51"/>
    </row>
    <row r="33" spans="2:2" x14ac:dyDescent="0.25">
      <c r="B33" s="51"/>
    </row>
    <row r="34" spans="2:2" x14ac:dyDescent="0.25">
      <c r="B34" s="51"/>
    </row>
    <row r="35" spans="2:2" x14ac:dyDescent="0.25">
      <c r="B35" s="51"/>
    </row>
    <row r="36" spans="2:2" x14ac:dyDescent="0.25">
      <c r="B36" s="51"/>
    </row>
    <row r="37" spans="2:2" x14ac:dyDescent="0.25">
      <c r="B37" s="51"/>
    </row>
    <row r="38" spans="2:2" x14ac:dyDescent="0.25">
      <c r="B38" s="51"/>
    </row>
    <row r="39" spans="2:2" x14ac:dyDescent="0.25">
      <c r="B39" s="51"/>
    </row>
    <row r="40" spans="2:2" x14ac:dyDescent="0.25">
      <c r="B40" s="51"/>
    </row>
    <row r="41" spans="2:2" x14ac:dyDescent="0.25">
      <c r="B41" s="51"/>
    </row>
    <row r="42" spans="2:2" x14ac:dyDescent="0.25">
      <c r="B42" s="51"/>
    </row>
    <row r="43" spans="2:2" x14ac:dyDescent="0.25">
      <c r="B43" s="51"/>
    </row>
    <row r="44" spans="2:2" x14ac:dyDescent="0.25">
      <c r="B44" s="51"/>
    </row>
  </sheetData>
  <hyperlinks>
    <hyperlink ref="A2" r:id="rId1"/>
    <hyperlink ref="A14" r:id="rId2"/>
    <hyperlink ref="A8" r:id="rId3"/>
  </hyperlinks>
  <pageMargins left="0.7" right="0.7" top="0.75" bottom="0.75" header="0.3" footer="0.3"/>
  <pageSetup paperSize="9"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6"/>
  <sheetViews>
    <sheetView topLeftCell="A31" workbookViewId="0">
      <selection activeCell="B47" sqref="B47"/>
    </sheetView>
  </sheetViews>
  <sheetFormatPr defaultRowHeight="15" x14ac:dyDescent="0.25"/>
  <cols>
    <col min="1" max="1" width="6.5703125" customWidth="1"/>
    <col min="2" max="2" width="47.28515625" customWidth="1"/>
    <col min="3" max="3" width="12.42578125" customWidth="1"/>
    <col min="4" max="4" width="15" customWidth="1"/>
    <col min="5" max="5" width="13.28515625" customWidth="1"/>
    <col min="6" max="6" width="11.85546875" customWidth="1"/>
    <col min="7" max="7" width="12.85546875" customWidth="1"/>
    <col min="8" max="8" width="44.28515625" customWidth="1"/>
  </cols>
  <sheetData>
    <row r="2" spans="1:11" x14ac:dyDescent="0.25">
      <c r="A2" s="48" t="s">
        <v>16</v>
      </c>
      <c r="B2" s="29"/>
      <c r="C2" s="29"/>
      <c r="D2" s="29"/>
      <c r="E2" s="29"/>
      <c r="F2" s="29"/>
      <c r="G2" s="29"/>
    </row>
    <row r="3" spans="1:11" x14ac:dyDescent="0.25">
      <c r="A3" s="46"/>
      <c r="B3" s="46" t="s">
        <v>0</v>
      </c>
      <c r="C3" s="46" t="s">
        <v>5</v>
      </c>
      <c r="D3" s="46" t="s">
        <v>1</v>
      </c>
      <c r="E3" s="46" t="s">
        <v>2</v>
      </c>
      <c r="F3" s="46" t="s">
        <v>3</v>
      </c>
      <c r="G3" s="46" t="s">
        <v>4</v>
      </c>
    </row>
    <row r="4" spans="1:11" x14ac:dyDescent="0.25">
      <c r="A4" s="46"/>
      <c r="B4" s="52" t="s">
        <v>17</v>
      </c>
      <c r="C4" s="46">
        <v>3</v>
      </c>
      <c r="D4" s="46">
        <v>180000</v>
      </c>
      <c r="E4" s="46">
        <f>D4*C4</f>
        <v>540000</v>
      </c>
      <c r="F4" s="46">
        <f>D4*0.7</f>
        <v>125999.99999999999</v>
      </c>
      <c r="G4" s="46"/>
    </row>
    <row r="5" spans="1:11" x14ac:dyDescent="0.25">
      <c r="A5" s="46"/>
      <c r="B5" s="47" t="s">
        <v>6</v>
      </c>
      <c r="C5" s="46"/>
      <c r="D5" s="46"/>
      <c r="E5" s="46">
        <f>SUM(E4:E4)</f>
        <v>540000</v>
      </c>
      <c r="F5" s="46"/>
      <c r="G5" s="2">
        <f>E5*0.7</f>
        <v>378000</v>
      </c>
      <c r="H5" s="6" t="s">
        <v>15</v>
      </c>
    </row>
    <row r="6" spans="1:11" x14ac:dyDescent="0.25">
      <c r="B6" s="1"/>
      <c r="G6" s="6"/>
      <c r="H6" s="6"/>
    </row>
    <row r="7" spans="1:11" x14ac:dyDescent="0.25">
      <c r="A7" s="3"/>
      <c r="B7" s="25"/>
      <c r="C7" s="3"/>
      <c r="D7" s="3"/>
      <c r="E7" s="3"/>
      <c r="F7" s="3"/>
      <c r="G7" s="23"/>
      <c r="H7" s="23"/>
      <c r="I7" s="3"/>
      <c r="J7" s="3"/>
      <c r="K7" s="3"/>
    </row>
    <row r="8" spans="1:11" x14ac:dyDescent="0.25">
      <c r="A8" s="8"/>
      <c r="B8" s="9" t="s">
        <v>14</v>
      </c>
      <c r="C8" s="8"/>
      <c r="D8" s="8"/>
      <c r="E8" s="8"/>
      <c r="F8" s="8"/>
      <c r="G8" s="7"/>
      <c r="H8" s="7"/>
      <c r="I8" s="8"/>
      <c r="J8" s="8"/>
    </row>
    <row r="9" spans="1:11" ht="114.75" x14ac:dyDescent="0.25">
      <c r="A9" s="8"/>
      <c r="B9" s="55" t="s">
        <v>23</v>
      </c>
      <c r="C9" s="8"/>
      <c r="D9" s="8"/>
      <c r="E9" s="8"/>
      <c r="F9" s="8"/>
      <c r="G9" s="7"/>
      <c r="H9" s="7"/>
      <c r="I9" s="8"/>
      <c r="J9" s="8"/>
    </row>
    <row r="10" spans="1:11" x14ac:dyDescent="0.25">
      <c r="A10" s="8">
        <v>1</v>
      </c>
      <c r="B10" s="9"/>
      <c r="C10" s="8"/>
      <c r="D10" s="8"/>
      <c r="E10" s="8"/>
      <c r="F10" s="8"/>
      <c r="G10" s="7"/>
      <c r="H10" s="7"/>
      <c r="I10" s="8"/>
      <c r="J10" s="8"/>
    </row>
    <row r="11" spans="1:11" x14ac:dyDescent="0.25">
      <c r="A11" s="8"/>
      <c r="B11" s="9"/>
      <c r="C11" s="8"/>
      <c r="D11" s="8"/>
      <c r="E11" s="8"/>
      <c r="F11" s="8"/>
      <c r="G11" s="7"/>
      <c r="H11" s="7"/>
      <c r="I11" s="8"/>
      <c r="J11" s="8"/>
    </row>
    <row r="12" spans="1:11" x14ac:dyDescent="0.25">
      <c r="A12" s="8"/>
      <c r="B12" s="9"/>
      <c r="C12" s="8"/>
      <c r="D12" s="8"/>
      <c r="E12" s="8"/>
      <c r="F12" s="8"/>
      <c r="G12" s="7"/>
      <c r="H12" s="7"/>
      <c r="I12" s="8"/>
      <c r="J12" s="8"/>
    </row>
    <row r="13" spans="1:11" x14ac:dyDescent="0.25">
      <c r="A13" s="8"/>
      <c r="B13" s="46" t="s">
        <v>0</v>
      </c>
      <c r="C13" s="46" t="s">
        <v>5</v>
      </c>
      <c r="D13" s="46" t="s">
        <v>1</v>
      </c>
      <c r="E13" s="46" t="s">
        <v>2</v>
      </c>
      <c r="F13" s="8"/>
      <c r="G13" s="7"/>
      <c r="H13" s="7"/>
      <c r="I13" s="8"/>
      <c r="J13" s="8"/>
    </row>
    <row r="14" spans="1:11" x14ac:dyDescent="0.25">
      <c r="A14" s="8"/>
      <c r="B14" s="46" t="s">
        <v>22</v>
      </c>
      <c r="C14" s="46">
        <v>3</v>
      </c>
      <c r="D14" s="54">
        <v>169900</v>
      </c>
      <c r="E14" s="46">
        <f>D14*C14</f>
        <v>509700</v>
      </c>
      <c r="F14" s="8"/>
      <c r="G14" s="7"/>
      <c r="H14" s="7"/>
      <c r="I14" s="8"/>
      <c r="J14" s="8"/>
    </row>
    <row r="15" spans="1:11" x14ac:dyDescent="0.25">
      <c r="A15" s="8"/>
      <c r="B15" s="47" t="s">
        <v>6</v>
      </c>
      <c r="C15" s="46"/>
      <c r="D15" s="46"/>
      <c r="E15" s="46">
        <f>SUM(E14:E14)</f>
        <v>509700</v>
      </c>
      <c r="F15" s="8"/>
      <c r="G15" s="7"/>
      <c r="H15" s="7"/>
      <c r="I15" s="8"/>
      <c r="J15" s="8"/>
    </row>
    <row r="16" spans="1:11" x14ac:dyDescent="0.25">
      <c r="A16" s="8"/>
      <c r="B16" s="9"/>
      <c r="C16" s="8"/>
      <c r="D16" s="8"/>
      <c r="E16" s="8"/>
      <c r="F16" s="8"/>
      <c r="G16" s="7"/>
      <c r="H16" s="7"/>
      <c r="I16" s="8"/>
      <c r="J16" s="8"/>
    </row>
    <row r="17" spans="1:11" x14ac:dyDescent="0.25">
      <c r="A17" s="21"/>
      <c r="B17" s="22"/>
      <c r="C17" s="21"/>
      <c r="D17" s="21"/>
      <c r="E17" s="21"/>
      <c r="F17" s="21"/>
      <c r="G17" s="23"/>
      <c r="H17" s="23"/>
      <c r="I17" s="21"/>
      <c r="J17" s="21"/>
      <c r="K17" s="3"/>
    </row>
    <row r="18" spans="1:11" x14ac:dyDescent="0.25">
      <c r="A18" s="8"/>
      <c r="B18" s="9" t="s">
        <v>14</v>
      </c>
      <c r="C18" s="8"/>
      <c r="D18" s="8"/>
      <c r="E18" s="8"/>
      <c r="F18" s="8"/>
      <c r="G18" s="7"/>
      <c r="H18" s="7"/>
      <c r="I18" s="8"/>
      <c r="J18" s="8"/>
    </row>
    <row r="19" spans="1:11" x14ac:dyDescent="0.25">
      <c r="A19" s="8"/>
      <c r="B19" s="9"/>
      <c r="C19" s="8"/>
      <c r="D19" s="8"/>
      <c r="E19" s="8"/>
      <c r="F19" s="8"/>
      <c r="G19" s="7"/>
      <c r="H19" s="7"/>
      <c r="I19" s="8"/>
      <c r="J19" s="8"/>
    </row>
    <row r="20" spans="1:11" x14ac:dyDescent="0.25">
      <c r="A20" s="8">
        <v>1</v>
      </c>
      <c r="B20" s="9"/>
      <c r="C20" s="8"/>
      <c r="D20" s="8"/>
      <c r="E20" s="8"/>
      <c r="F20" s="8"/>
      <c r="G20" s="7"/>
      <c r="H20" s="7"/>
      <c r="I20" s="8"/>
      <c r="J20" s="8"/>
    </row>
    <row r="21" spans="1:11" x14ac:dyDescent="0.25">
      <c r="A21" s="8"/>
      <c r="B21" s="9"/>
      <c r="C21" s="8"/>
      <c r="D21" s="8"/>
      <c r="E21" s="8"/>
      <c r="F21" s="8"/>
      <c r="G21" s="7"/>
      <c r="H21" s="7"/>
      <c r="I21" s="8"/>
      <c r="J21" s="8"/>
    </row>
    <row r="22" spans="1:11" x14ac:dyDescent="0.25">
      <c r="A22" s="8"/>
      <c r="B22" s="9"/>
      <c r="C22" s="8"/>
      <c r="D22" s="8"/>
      <c r="E22" s="8"/>
      <c r="F22" s="8"/>
      <c r="G22" s="7"/>
      <c r="H22" s="7"/>
      <c r="I22" s="8"/>
      <c r="J22" s="8"/>
    </row>
    <row r="23" spans="1:11" x14ac:dyDescent="0.25">
      <c r="A23" s="21"/>
      <c r="B23" s="22"/>
      <c r="C23" s="21"/>
      <c r="D23" s="21"/>
      <c r="E23" s="21"/>
      <c r="F23" s="21"/>
      <c r="G23" s="23"/>
      <c r="H23" s="23"/>
      <c r="I23" s="21"/>
      <c r="J23" s="21"/>
      <c r="K23" s="3"/>
    </row>
    <row r="24" spans="1:11" x14ac:dyDescent="0.25">
      <c r="A24" s="8"/>
      <c r="B24" s="9" t="s">
        <v>14</v>
      </c>
      <c r="C24" s="8"/>
      <c r="D24" s="8"/>
      <c r="E24" s="8"/>
      <c r="F24" s="8"/>
      <c r="G24" s="7"/>
      <c r="H24" s="7"/>
      <c r="I24" s="8"/>
      <c r="J24" s="8"/>
    </row>
    <row r="25" spans="1:11" ht="90" x14ac:dyDescent="0.25">
      <c r="A25" s="8"/>
      <c r="B25" s="55" t="s">
        <v>26</v>
      </c>
      <c r="C25" s="56" t="s">
        <v>27</v>
      </c>
      <c r="D25" s="8"/>
      <c r="E25" s="8"/>
      <c r="F25" s="8"/>
      <c r="G25" s="7"/>
      <c r="H25" s="7"/>
      <c r="I25" s="8"/>
      <c r="J25" s="8"/>
    </row>
    <row r="26" spans="1:11" x14ac:dyDescent="0.25">
      <c r="A26" s="8">
        <v>2</v>
      </c>
      <c r="B26" s="9"/>
      <c r="C26" s="8"/>
      <c r="D26" s="8"/>
      <c r="E26" s="8"/>
      <c r="F26" s="8"/>
      <c r="G26" s="7"/>
      <c r="H26" s="7"/>
      <c r="I26" s="8"/>
      <c r="J26" s="8"/>
    </row>
    <row r="27" spans="1:11" x14ac:dyDescent="0.25">
      <c r="A27" s="8"/>
      <c r="B27" s="9"/>
      <c r="C27" s="8"/>
      <c r="D27" s="8"/>
      <c r="E27" s="8"/>
      <c r="F27" s="8"/>
      <c r="G27" s="7"/>
      <c r="H27" s="7"/>
      <c r="I27" s="8"/>
      <c r="J27" s="8"/>
    </row>
    <row r="28" spans="1:11" x14ac:dyDescent="0.25">
      <c r="A28" s="8"/>
      <c r="B28" s="9"/>
      <c r="C28" s="8"/>
      <c r="D28" s="8"/>
      <c r="E28" s="8"/>
      <c r="F28" s="8"/>
      <c r="G28" s="7"/>
      <c r="H28" s="7"/>
      <c r="I28" s="8"/>
      <c r="J28" s="8"/>
    </row>
    <row r="29" spans="1:11" x14ac:dyDescent="0.25">
      <c r="A29" s="8"/>
      <c r="B29" s="46" t="s">
        <v>0</v>
      </c>
      <c r="C29" s="46" t="s">
        <v>5</v>
      </c>
      <c r="D29" s="46" t="s">
        <v>1</v>
      </c>
      <c r="E29" s="46" t="s">
        <v>2</v>
      </c>
      <c r="F29" s="8"/>
      <c r="G29" s="7"/>
      <c r="H29" s="7"/>
      <c r="I29" s="8"/>
      <c r="J29" s="8"/>
    </row>
    <row r="30" spans="1:11" x14ac:dyDescent="0.25">
      <c r="A30" s="8"/>
      <c r="B30" s="52" t="s">
        <v>17</v>
      </c>
      <c r="C30" s="46">
        <v>3</v>
      </c>
      <c r="D30" s="46">
        <v>143500</v>
      </c>
      <c r="E30" s="46">
        <f>D30*C30</f>
        <v>430500</v>
      </c>
      <c r="F30" s="8"/>
      <c r="G30" s="7"/>
      <c r="H30" s="7"/>
      <c r="I30" s="8"/>
      <c r="J30" s="8"/>
    </row>
    <row r="31" spans="1:11" x14ac:dyDescent="0.25">
      <c r="A31" s="8"/>
      <c r="B31" s="47" t="s">
        <v>6</v>
      </c>
      <c r="C31" s="46"/>
      <c r="D31" s="46"/>
      <c r="E31" s="46">
        <f>SUM(E30:E30)</f>
        <v>430500</v>
      </c>
      <c r="F31" s="8"/>
      <c r="G31" s="7"/>
      <c r="H31" s="7"/>
      <c r="I31" s="8"/>
      <c r="J31" s="8"/>
    </row>
    <row r="32" spans="1:11" x14ac:dyDescent="0.25">
      <c r="A32" s="8"/>
      <c r="B32" s="9"/>
      <c r="C32" s="8"/>
      <c r="D32" s="8"/>
      <c r="E32" s="8"/>
      <c r="F32" s="8"/>
      <c r="G32" s="7"/>
      <c r="H32" s="7"/>
      <c r="I32" s="8"/>
      <c r="J32" s="8"/>
    </row>
    <row r="33" spans="1:11" x14ac:dyDescent="0.25">
      <c r="A33" s="21"/>
      <c r="B33" s="22"/>
      <c r="C33" s="21"/>
      <c r="D33" s="21"/>
      <c r="E33" s="21"/>
      <c r="F33" s="21"/>
      <c r="G33" s="23"/>
      <c r="H33" s="23"/>
      <c r="I33" s="21"/>
      <c r="J33" s="21"/>
      <c r="K33" s="3"/>
    </row>
    <row r="34" spans="1:11" x14ac:dyDescent="0.25">
      <c r="A34" s="8"/>
      <c r="B34" s="9" t="s">
        <v>14</v>
      </c>
      <c r="C34" s="8"/>
      <c r="D34" s="8"/>
      <c r="E34" s="8"/>
      <c r="F34" s="8"/>
      <c r="G34" s="7"/>
      <c r="H34" s="7"/>
      <c r="I34" s="8"/>
      <c r="J34" s="8"/>
    </row>
    <row r="35" spans="1:11" ht="76.5" x14ac:dyDescent="0.25">
      <c r="A35" s="8"/>
      <c r="B35" s="55" t="s">
        <v>62</v>
      </c>
      <c r="C35" s="8"/>
      <c r="D35" s="8"/>
      <c r="E35" s="8"/>
      <c r="F35" s="8"/>
      <c r="G35" s="7"/>
      <c r="H35" s="7"/>
      <c r="I35" s="8"/>
      <c r="J35" s="8"/>
    </row>
    <row r="36" spans="1:11" x14ac:dyDescent="0.25">
      <c r="A36" s="8">
        <v>1</v>
      </c>
      <c r="B36" s="9"/>
      <c r="C36" s="8"/>
      <c r="D36" s="8"/>
      <c r="E36" s="8"/>
      <c r="F36" s="8"/>
      <c r="G36" s="7"/>
      <c r="H36" s="7"/>
      <c r="I36" s="8"/>
      <c r="J36" s="8"/>
    </row>
    <row r="37" spans="1:11" x14ac:dyDescent="0.25">
      <c r="A37" s="8"/>
      <c r="B37" s="9"/>
      <c r="C37" s="8"/>
      <c r="D37" s="8"/>
      <c r="E37" s="8"/>
      <c r="F37" s="8"/>
      <c r="G37" s="7"/>
      <c r="H37" s="7"/>
      <c r="I37" s="8"/>
      <c r="J37" s="8"/>
    </row>
    <row r="38" spans="1:11" x14ac:dyDescent="0.25">
      <c r="A38" s="8"/>
      <c r="B38" s="9"/>
      <c r="C38" s="8"/>
      <c r="D38" s="8"/>
      <c r="E38" s="8"/>
      <c r="F38" s="8"/>
      <c r="G38" s="7"/>
      <c r="H38" s="7"/>
      <c r="I38" s="8"/>
      <c r="J38" s="8"/>
    </row>
    <row r="39" spans="1:11" x14ac:dyDescent="0.25">
      <c r="A39" s="8"/>
      <c r="B39" s="46" t="s">
        <v>0</v>
      </c>
      <c r="C39" s="46" t="s">
        <v>5</v>
      </c>
      <c r="D39" s="46" t="s">
        <v>1</v>
      </c>
      <c r="E39" s="46" t="s">
        <v>2</v>
      </c>
      <c r="F39" s="8"/>
      <c r="G39" s="7"/>
      <c r="H39" s="7"/>
      <c r="I39" s="8"/>
      <c r="J39" s="8"/>
    </row>
    <row r="40" spans="1:11" x14ac:dyDescent="0.25">
      <c r="A40" s="8"/>
      <c r="B40" s="52" t="s">
        <v>17</v>
      </c>
      <c r="C40" s="46">
        <v>3</v>
      </c>
      <c r="D40" s="46">
        <v>136000</v>
      </c>
      <c r="E40" s="46">
        <f>D40*C40</f>
        <v>408000</v>
      </c>
      <c r="F40" s="8"/>
      <c r="G40" s="7"/>
      <c r="H40" s="7"/>
      <c r="I40" s="8"/>
      <c r="J40" s="8"/>
    </row>
    <row r="41" spans="1:11" x14ac:dyDescent="0.25">
      <c r="A41" s="8"/>
      <c r="B41" s="47" t="s">
        <v>6</v>
      </c>
      <c r="C41" s="46"/>
      <c r="D41" s="46"/>
      <c r="E41" s="46">
        <f>SUM(E40:E40)</f>
        <v>408000</v>
      </c>
      <c r="F41" s="8"/>
      <c r="G41" s="7"/>
      <c r="H41" s="7"/>
      <c r="I41" s="8"/>
      <c r="J41" s="8"/>
    </row>
    <row r="42" spans="1:11" x14ac:dyDescent="0.25">
      <c r="A42" s="8"/>
      <c r="B42" s="9"/>
      <c r="C42" s="8"/>
      <c r="D42" s="8"/>
      <c r="E42" s="8"/>
      <c r="F42" s="8"/>
      <c r="G42" s="7"/>
      <c r="H42" s="7"/>
      <c r="I42" s="8"/>
      <c r="J42" s="8"/>
    </row>
    <row r="43" spans="1:11" x14ac:dyDescent="0.25">
      <c r="A43" s="21"/>
      <c r="B43" s="22"/>
      <c r="C43" s="21"/>
      <c r="D43" s="21"/>
      <c r="E43" s="21"/>
      <c r="F43" s="21"/>
      <c r="G43" s="23"/>
      <c r="H43" s="23"/>
      <c r="I43" s="21"/>
      <c r="J43" s="21"/>
      <c r="K43" s="3"/>
    </row>
    <row r="44" spans="1:11" x14ac:dyDescent="0.25">
      <c r="A44" s="10"/>
      <c r="B44" s="1"/>
      <c r="F44" s="8"/>
      <c r="G44" s="8"/>
      <c r="H44" s="8"/>
      <c r="I44" s="8"/>
      <c r="J44" s="8"/>
    </row>
    <row r="45" spans="1:11" x14ac:dyDescent="0.25">
      <c r="A45" s="10"/>
      <c r="B45" s="1"/>
      <c r="F45" s="8"/>
      <c r="G45" s="8"/>
      <c r="H45" s="8"/>
      <c r="I45" s="8"/>
      <c r="J45" s="8"/>
    </row>
    <row r="46" spans="1:11" x14ac:dyDescent="0.25">
      <c r="A46" s="10"/>
      <c r="B46" s="1"/>
      <c r="F46" s="8"/>
      <c r="G46" s="8"/>
      <c r="H46" s="8"/>
      <c r="I46" s="8"/>
      <c r="J46" s="8"/>
    </row>
    <row r="47" spans="1:11" x14ac:dyDescent="0.25">
      <c r="A47" s="10"/>
      <c r="B47" s="1"/>
      <c r="F47" s="8"/>
      <c r="G47" s="8"/>
      <c r="H47" s="8"/>
      <c r="I47" s="8"/>
      <c r="J47" s="8"/>
    </row>
    <row r="48" spans="1:11" x14ac:dyDescent="0.25">
      <c r="A48" s="10"/>
      <c r="B48" s="10"/>
      <c r="C48" s="12"/>
      <c r="D48" s="11"/>
      <c r="E48" s="8"/>
      <c r="F48" s="8"/>
      <c r="G48" s="8"/>
      <c r="H48" s="8"/>
      <c r="I48" s="8"/>
      <c r="J48" s="8"/>
    </row>
    <row r="49" spans="1:11" x14ac:dyDescent="0.25">
      <c r="A49" s="26"/>
      <c r="B49" s="26"/>
      <c r="C49" s="28"/>
      <c r="D49" s="27"/>
      <c r="E49" s="21"/>
      <c r="F49" s="21"/>
      <c r="G49" s="21"/>
      <c r="H49" s="21"/>
      <c r="I49" s="21"/>
      <c r="J49" s="21"/>
      <c r="K49" s="3"/>
    </row>
    <row r="50" spans="1:11" x14ac:dyDescent="0.25">
      <c r="A50" s="10"/>
      <c r="B50" s="10"/>
      <c r="C50" s="12"/>
      <c r="D50" s="11"/>
      <c r="E50" s="8"/>
      <c r="F50" s="8"/>
      <c r="G50" s="8"/>
      <c r="H50" s="8"/>
      <c r="I50" s="8"/>
      <c r="J50" s="8"/>
    </row>
    <row r="51" spans="1:11" x14ac:dyDescent="0.25">
      <c r="A51" s="10"/>
      <c r="B51" s="10"/>
      <c r="C51" s="12"/>
      <c r="D51" s="11"/>
      <c r="E51" s="8"/>
      <c r="F51" s="8"/>
      <c r="G51" s="8"/>
      <c r="H51" s="8"/>
      <c r="I51" s="8"/>
      <c r="J51" s="8"/>
    </row>
    <row r="52" spans="1:11" x14ac:dyDescent="0.25">
      <c r="A52" s="10"/>
      <c r="B52" s="10"/>
      <c r="C52" s="12"/>
      <c r="D52" s="11"/>
      <c r="E52" s="8"/>
      <c r="F52" s="8"/>
      <c r="G52" s="8"/>
      <c r="H52" s="8"/>
      <c r="I52" s="8"/>
      <c r="J52" s="8"/>
    </row>
    <row r="53" spans="1:11" x14ac:dyDescent="0.25">
      <c r="A53" s="10"/>
      <c r="B53" s="10"/>
      <c r="C53" s="12"/>
      <c r="D53" s="11"/>
      <c r="E53" s="8"/>
      <c r="F53" s="8"/>
      <c r="G53" s="8"/>
      <c r="H53" s="8"/>
      <c r="I53" s="8"/>
      <c r="J53" s="8"/>
    </row>
    <row r="54" spans="1:1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</row>
    <row r="55" spans="1:11" x14ac:dyDescent="0.25">
      <c r="A55" s="8"/>
      <c r="B55" s="10"/>
      <c r="C55" s="12"/>
      <c r="D55" s="11"/>
      <c r="E55" s="8"/>
      <c r="F55" s="8"/>
      <c r="G55" s="8"/>
      <c r="H55" s="8"/>
      <c r="I55" s="8"/>
      <c r="J55" s="8"/>
    </row>
    <row r="56" spans="1:11" x14ac:dyDescent="0.25">
      <c r="A56" s="8"/>
      <c r="B56" s="1"/>
      <c r="F56" s="8"/>
      <c r="G56" s="8"/>
      <c r="H56" s="8"/>
      <c r="I56" s="8"/>
      <c r="J56" s="8"/>
    </row>
    <row r="57" spans="1:11" x14ac:dyDescent="0.25">
      <c r="A57" s="8"/>
      <c r="B57" s="1"/>
      <c r="F57" s="8"/>
      <c r="G57" s="8"/>
      <c r="H57" s="8"/>
      <c r="I57" s="8"/>
      <c r="J57" s="8"/>
    </row>
    <row r="58" spans="1:11" x14ac:dyDescent="0.25">
      <c r="A58" s="8"/>
      <c r="B58" s="1"/>
      <c r="F58" s="8"/>
      <c r="G58" s="8"/>
      <c r="H58" s="8"/>
      <c r="I58" s="8"/>
      <c r="J58" s="8"/>
    </row>
    <row r="59" spans="1:11" x14ac:dyDescent="0.25">
      <c r="A59" s="8"/>
      <c r="B59" s="1"/>
      <c r="F59" s="8"/>
      <c r="G59" s="8"/>
      <c r="H59" s="8"/>
      <c r="I59" s="8"/>
      <c r="J59" s="8"/>
    </row>
    <row r="60" spans="1:11" ht="18" x14ac:dyDescent="0.25">
      <c r="A60" s="14"/>
      <c r="B60" s="8"/>
      <c r="C60" s="8"/>
      <c r="D60" s="8"/>
      <c r="E60" s="8"/>
      <c r="F60" s="8"/>
      <c r="G60" s="8"/>
      <c r="H60" s="8"/>
      <c r="I60" s="8"/>
      <c r="J60" s="8"/>
    </row>
    <row r="61" spans="1:11" x14ac:dyDescent="0.25">
      <c r="A61" s="30"/>
      <c r="B61" s="21"/>
      <c r="C61" s="21"/>
      <c r="D61" s="21"/>
      <c r="E61" s="21"/>
      <c r="F61" s="21"/>
      <c r="G61" s="21"/>
      <c r="H61" s="21"/>
      <c r="I61" s="21"/>
      <c r="J61" s="21"/>
      <c r="K61" s="3"/>
    </row>
    <row r="62" spans="1:1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</row>
    <row r="63" spans="1:11" x14ac:dyDescent="0.25">
      <c r="A63" s="15"/>
      <c r="B63" s="8"/>
      <c r="C63" s="8"/>
      <c r="D63" s="8"/>
      <c r="E63" s="8"/>
      <c r="F63" s="8"/>
      <c r="G63" s="8"/>
      <c r="H63" s="8"/>
      <c r="I63" s="8"/>
      <c r="J63" s="8"/>
    </row>
    <row r="64" spans="1:11" ht="15.75" thickBot="1" x14ac:dyDescent="0.3">
      <c r="A64" s="8"/>
      <c r="B64" s="31"/>
      <c r="C64" s="31"/>
      <c r="D64" s="31"/>
      <c r="E64" s="31"/>
      <c r="F64" s="31"/>
      <c r="G64" s="31"/>
      <c r="H64" s="8"/>
      <c r="I64" s="8"/>
      <c r="J64" s="8"/>
    </row>
    <row r="65" spans="1:12" ht="16.5" thickTop="1" thickBot="1" x14ac:dyDescent="0.3">
      <c r="A65" s="15"/>
      <c r="B65" s="32"/>
      <c r="C65" s="33"/>
      <c r="D65" s="33"/>
      <c r="E65" s="33"/>
      <c r="F65" s="33"/>
      <c r="G65" s="34"/>
      <c r="H65" s="8"/>
      <c r="I65" s="8"/>
      <c r="J65" s="8"/>
    </row>
    <row r="66" spans="1:12" ht="15.75" thickBot="1" x14ac:dyDescent="0.3">
      <c r="A66" s="15"/>
      <c r="B66" s="35"/>
      <c r="C66" s="36"/>
      <c r="D66" s="37"/>
      <c r="E66" s="36"/>
      <c r="F66" s="37"/>
      <c r="G66" s="38"/>
      <c r="H66" s="8"/>
      <c r="I66" s="8"/>
      <c r="J66" s="8"/>
    </row>
    <row r="67" spans="1:12" ht="15.75" thickBot="1" x14ac:dyDescent="0.3">
      <c r="A67" s="15"/>
      <c r="B67" s="35"/>
      <c r="C67" s="36"/>
      <c r="D67" s="37"/>
      <c r="E67" s="36"/>
      <c r="F67" s="37"/>
      <c r="G67" s="38"/>
      <c r="H67" s="8"/>
      <c r="I67" s="8"/>
      <c r="J67" s="8"/>
    </row>
    <row r="68" spans="1:12" ht="15.75" thickBot="1" x14ac:dyDescent="0.3">
      <c r="A68" s="15"/>
      <c r="B68" s="35"/>
      <c r="C68" s="36"/>
      <c r="D68" s="37"/>
      <c r="E68" s="36"/>
      <c r="F68" s="37"/>
      <c r="G68" s="38"/>
      <c r="H68" s="8"/>
      <c r="I68" s="8"/>
      <c r="J68" s="8"/>
    </row>
    <row r="69" spans="1:12" ht="15.75" thickTop="1" x14ac:dyDescent="0.25">
      <c r="A69" s="8"/>
      <c r="B69" s="39"/>
      <c r="C69" s="39"/>
      <c r="D69" s="39"/>
      <c r="E69" s="39"/>
      <c r="F69" s="39"/>
      <c r="G69" s="39"/>
      <c r="H69" s="8"/>
      <c r="I69" s="8"/>
      <c r="J69" s="8"/>
    </row>
    <row r="70" spans="1:12" x14ac:dyDescent="0.25">
      <c r="A70" s="15"/>
      <c r="B70" s="109"/>
      <c r="C70" s="109"/>
      <c r="D70" s="109"/>
      <c r="E70" s="109"/>
      <c r="F70" s="109"/>
      <c r="G70" s="40"/>
      <c r="H70" s="8"/>
      <c r="I70" s="8"/>
      <c r="J70" s="8"/>
    </row>
    <row r="71" spans="1:12" x14ac:dyDescent="0.25">
      <c r="A71" s="8"/>
      <c r="B71" s="24"/>
      <c r="H71" s="8"/>
      <c r="I71" s="8"/>
      <c r="J71" s="8"/>
      <c r="K71" s="8"/>
      <c r="L71" s="8"/>
    </row>
    <row r="72" spans="1:12" x14ac:dyDescent="0.25">
      <c r="A72" s="15"/>
      <c r="B72" s="24"/>
      <c r="H72" s="8"/>
      <c r="I72" s="8"/>
      <c r="J72" s="8"/>
      <c r="K72" s="8"/>
      <c r="L72" s="8"/>
    </row>
    <row r="73" spans="1:12" x14ac:dyDescent="0.25">
      <c r="A73" s="15"/>
      <c r="B73" s="24"/>
      <c r="H73" s="8"/>
      <c r="I73" s="8"/>
      <c r="J73" s="8"/>
      <c r="K73" s="8"/>
      <c r="L73" s="8"/>
    </row>
    <row r="74" spans="1:12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</row>
    <row r="75" spans="1:12" x14ac:dyDescent="0.25">
      <c r="A75" s="4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8"/>
    </row>
    <row r="76" spans="1:12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</row>
    <row r="77" spans="1:12" x14ac:dyDescent="0.25">
      <c r="A77" s="15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</row>
    <row r="78" spans="1:12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</row>
    <row r="79" spans="1:12" x14ac:dyDescent="0.25">
      <c r="A79" s="8"/>
      <c r="B79" s="8"/>
      <c r="C79" s="8"/>
      <c r="D79" s="8"/>
      <c r="E79" s="8"/>
      <c r="F79" s="8"/>
      <c r="G79" s="24"/>
      <c r="H79" s="8"/>
      <c r="I79" s="8"/>
      <c r="J79" s="8"/>
      <c r="K79" s="8"/>
      <c r="L79" s="8"/>
    </row>
    <row r="80" spans="1:12" x14ac:dyDescent="0.25">
      <c r="A80" s="8"/>
      <c r="B80" s="8"/>
      <c r="C80" s="16"/>
      <c r="D80" s="8"/>
      <c r="E80" s="8"/>
      <c r="F80" s="8"/>
      <c r="G80" s="8"/>
      <c r="H80" s="8"/>
      <c r="I80" s="8"/>
      <c r="J80" s="8"/>
      <c r="K80" s="8"/>
      <c r="L80" s="8"/>
    </row>
    <row r="81" spans="1:12" x14ac:dyDescent="0.2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8"/>
    </row>
    <row r="82" spans="1:12" x14ac:dyDescent="0.25">
      <c r="A82" s="17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</row>
    <row r="83" spans="1:12" x14ac:dyDescent="0.25">
      <c r="A83" s="18"/>
      <c r="B83" s="110"/>
      <c r="C83" s="110"/>
      <c r="D83" s="110"/>
      <c r="E83" s="110"/>
      <c r="F83" s="8"/>
      <c r="G83" s="8"/>
      <c r="H83" s="8"/>
      <c r="I83" s="8"/>
      <c r="J83" s="8"/>
      <c r="K83" s="8"/>
      <c r="L83" s="8"/>
    </row>
    <row r="84" spans="1:12" x14ac:dyDescent="0.25">
      <c r="A84" s="18"/>
      <c r="B84" s="42"/>
      <c r="C84" s="42"/>
      <c r="D84" s="42"/>
      <c r="E84" s="42"/>
      <c r="F84" s="8"/>
      <c r="G84" s="8"/>
      <c r="H84" s="8"/>
      <c r="I84" s="8"/>
      <c r="J84" s="8"/>
      <c r="K84" s="8"/>
      <c r="L84" s="8"/>
    </row>
    <row r="85" spans="1:12" x14ac:dyDescent="0.25">
      <c r="A85" s="18"/>
      <c r="B85" s="42"/>
      <c r="C85" s="42"/>
      <c r="D85" s="42"/>
      <c r="E85" s="42"/>
      <c r="F85" s="8"/>
      <c r="G85" s="8"/>
      <c r="H85" s="8"/>
      <c r="I85" s="8"/>
      <c r="J85" s="8"/>
      <c r="K85" s="8"/>
      <c r="L85" s="8"/>
    </row>
    <row r="86" spans="1:12" x14ac:dyDescent="0.25">
      <c r="A86" s="17"/>
      <c r="B86" s="17"/>
      <c r="C86" s="17"/>
      <c r="D86" s="17"/>
      <c r="E86" s="8"/>
      <c r="F86" s="8"/>
      <c r="G86" s="8"/>
      <c r="H86" s="8"/>
      <c r="I86" s="8"/>
      <c r="J86" s="8"/>
      <c r="K86" s="8"/>
      <c r="L86" s="8"/>
    </row>
    <row r="87" spans="1:12" x14ac:dyDescent="0.25">
      <c r="A87" s="17"/>
      <c r="B87" s="1"/>
      <c r="F87" s="8"/>
      <c r="G87" s="8"/>
      <c r="H87" s="8"/>
      <c r="I87" s="8"/>
      <c r="J87" s="8"/>
      <c r="K87" s="8"/>
      <c r="L87" s="8"/>
    </row>
    <row r="88" spans="1:12" x14ac:dyDescent="0.25">
      <c r="A88" s="17"/>
      <c r="B88" s="1"/>
      <c r="F88" s="8"/>
      <c r="G88" s="8"/>
      <c r="H88" s="8"/>
      <c r="I88" s="8"/>
      <c r="J88" s="8"/>
      <c r="K88" s="8"/>
      <c r="L88" s="8"/>
    </row>
    <row r="89" spans="1:12" x14ac:dyDescent="0.25">
      <c r="A89" s="17"/>
      <c r="B89" s="1"/>
      <c r="F89" s="8"/>
      <c r="G89" s="8"/>
      <c r="H89" s="8"/>
      <c r="I89" s="8"/>
      <c r="J89" s="8"/>
      <c r="K89" s="8"/>
      <c r="L89" s="8"/>
    </row>
    <row r="90" spans="1:12" x14ac:dyDescent="0.25">
      <c r="A90" s="17"/>
      <c r="B90" s="1"/>
      <c r="E90" s="45"/>
      <c r="F90" s="8"/>
      <c r="G90" s="8"/>
      <c r="H90" s="8"/>
      <c r="I90" s="8"/>
      <c r="J90" s="8"/>
      <c r="K90" s="8"/>
      <c r="L90" s="8"/>
    </row>
    <row r="91" spans="1:12" x14ac:dyDescent="0.25">
      <c r="A91" s="17"/>
      <c r="B91" s="8"/>
      <c r="C91" s="17"/>
      <c r="D91" s="17"/>
      <c r="E91" s="8"/>
      <c r="F91" s="8"/>
      <c r="G91" s="8"/>
      <c r="H91" s="8"/>
      <c r="I91" s="8"/>
      <c r="J91" s="8"/>
      <c r="K91" s="8"/>
      <c r="L91" s="8"/>
    </row>
    <row r="92" spans="1:12" x14ac:dyDescent="0.25">
      <c r="A92" s="43"/>
      <c r="B92" s="21"/>
      <c r="C92" s="43"/>
      <c r="D92" s="43"/>
      <c r="E92" s="21"/>
      <c r="F92" s="21"/>
      <c r="G92" s="21"/>
      <c r="H92" s="21"/>
      <c r="I92" s="21"/>
      <c r="J92" s="21"/>
      <c r="K92" s="21"/>
      <c r="L92" s="8"/>
    </row>
    <row r="93" spans="1:12" x14ac:dyDescent="0.25">
      <c r="A93" s="17"/>
      <c r="B93" s="8"/>
      <c r="C93" s="17"/>
      <c r="D93" s="17"/>
      <c r="E93" s="8"/>
      <c r="F93" s="8"/>
      <c r="G93" s="8"/>
      <c r="H93" s="8"/>
      <c r="I93" s="8"/>
      <c r="J93" s="8"/>
      <c r="K93" s="8"/>
      <c r="L93" s="8"/>
    </row>
    <row r="94" spans="1:12" ht="15" customHeight="1" x14ac:dyDescent="0.25">
      <c r="A94" s="17"/>
      <c r="B94" s="8"/>
      <c r="C94" s="17"/>
      <c r="D94" s="17"/>
      <c r="E94" s="8"/>
      <c r="F94" s="8"/>
      <c r="G94" s="8"/>
      <c r="H94" s="8"/>
      <c r="I94" s="8"/>
      <c r="J94" s="8"/>
      <c r="K94" s="8"/>
      <c r="L94" s="8"/>
    </row>
    <row r="95" spans="1:12" x14ac:dyDescent="0.25">
      <c r="A95" s="17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</row>
    <row r="96" spans="1:12" x14ac:dyDescent="0.25">
      <c r="A96" s="19"/>
      <c r="B96" s="8"/>
      <c r="C96" s="13"/>
      <c r="D96" s="8"/>
      <c r="E96" s="8"/>
      <c r="F96" s="8"/>
      <c r="G96" s="8"/>
      <c r="H96" s="8"/>
      <c r="I96" s="8"/>
      <c r="J96" s="8"/>
      <c r="K96" s="8"/>
      <c r="L96" s="8"/>
    </row>
    <row r="97" spans="1:12" x14ac:dyDescent="0.25">
      <c r="A97" s="19"/>
      <c r="B97" s="8"/>
      <c r="C97" s="13"/>
      <c r="D97" s="8"/>
      <c r="E97" s="8"/>
      <c r="F97" s="8"/>
      <c r="G97" s="8"/>
      <c r="H97" s="8"/>
      <c r="I97" s="8"/>
      <c r="J97" s="8"/>
      <c r="K97" s="8"/>
      <c r="L97" s="8"/>
    </row>
    <row r="98" spans="1:12" x14ac:dyDescent="0.25">
      <c r="A98" s="19"/>
      <c r="B98" s="8"/>
      <c r="C98" s="13"/>
      <c r="D98" s="8"/>
      <c r="E98" s="8"/>
      <c r="F98" s="8"/>
      <c r="G98" s="8"/>
      <c r="H98" s="8"/>
      <c r="I98" s="8"/>
      <c r="J98" s="8"/>
      <c r="K98" s="8"/>
      <c r="L98" s="8"/>
    </row>
    <row r="99" spans="1:12" x14ac:dyDescent="0.25">
      <c r="A99" s="19"/>
      <c r="B99" s="1"/>
      <c r="F99" s="8"/>
      <c r="G99" s="8"/>
      <c r="H99" s="8"/>
      <c r="I99" s="8"/>
      <c r="J99" s="8"/>
      <c r="K99" s="8"/>
      <c r="L99" s="8"/>
    </row>
    <row r="100" spans="1:12" x14ac:dyDescent="0.25">
      <c r="A100" s="20"/>
      <c r="B100" s="1"/>
      <c r="F100" s="8"/>
      <c r="G100" s="8"/>
      <c r="H100" s="8"/>
      <c r="I100" s="8"/>
      <c r="J100" s="8"/>
      <c r="K100" s="8"/>
      <c r="L100" s="8"/>
    </row>
    <row r="101" spans="1:12" x14ac:dyDescent="0.25">
      <c r="A101" s="20"/>
      <c r="B101" s="1"/>
      <c r="F101" s="8"/>
      <c r="G101" s="8"/>
      <c r="H101" s="8"/>
      <c r="I101" s="8"/>
      <c r="J101" s="8"/>
      <c r="K101" s="8"/>
      <c r="L101" s="8"/>
    </row>
    <row r="102" spans="1:12" x14ac:dyDescent="0.25">
      <c r="A102" s="20"/>
      <c r="B102" s="1"/>
      <c r="F102" s="8"/>
      <c r="G102" s="8"/>
      <c r="H102" s="8"/>
      <c r="I102" s="8"/>
      <c r="J102" s="8"/>
      <c r="K102" s="8"/>
      <c r="L102" s="8"/>
    </row>
    <row r="103" spans="1:12" x14ac:dyDescent="0.25">
      <c r="A103" s="17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</row>
    <row r="104" spans="1:12" x14ac:dyDescent="0.25">
      <c r="A104" s="43"/>
      <c r="B104" s="21"/>
      <c r="C104" s="44"/>
      <c r="D104" s="21"/>
      <c r="E104" s="21"/>
      <c r="F104" s="21"/>
      <c r="G104" s="21"/>
      <c r="H104" s="21"/>
      <c r="I104" s="21"/>
      <c r="J104" s="21"/>
      <c r="K104" s="21"/>
      <c r="L104" s="8"/>
    </row>
    <row r="105" spans="1:12" x14ac:dyDescent="0.25">
      <c r="A105" s="17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</row>
    <row r="106" spans="1:12" x14ac:dyDescent="0.25">
      <c r="A106" s="17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</row>
    <row r="107" spans="1:12" x14ac:dyDescent="0.25">
      <c r="A107" s="17"/>
      <c r="B107" s="8"/>
      <c r="C107" s="13"/>
      <c r="D107" s="8"/>
      <c r="E107" s="8"/>
      <c r="F107" s="8"/>
      <c r="G107" s="8"/>
      <c r="H107" s="8"/>
      <c r="I107" s="8"/>
      <c r="J107" s="8"/>
      <c r="K107" s="8"/>
      <c r="L107" s="8"/>
    </row>
    <row r="108" spans="1:12" x14ac:dyDescent="0.25">
      <c r="A108" s="17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</row>
    <row r="109" spans="1:12" x14ac:dyDescent="0.25">
      <c r="A109" s="17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</row>
    <row r="110" spans="1:12" x14ac:dyDescent="0.25">
      <c r="A110" s="1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</row>
    <row r="111" spans="1:12" x14ac:dyDescent="0.25">
      <c r="A111" s="17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</row>
    <row r="112" spans="1:12" x14ac:dyDescent="0.25">
      <c r="A112" s="17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</row>
    <row r="113" spans="1:12" x14ac:dyDescent="0.25">
      <c r="A113" s="17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</row>
    <row r="114" spans="1:12" x14ac:dyDescent="0.25">
      <c r="A114" s="4"/>
    </row>
    <row r="115" spans="1:12" x14ac:dyDescent="0.25">
      <c r="A115" s="4"/>
    </row>
    <row r="116" spans="1:12" x14ac:dyDescent="0.25">
      <c r="A116" s="4"/>
    </row>
    <row r="117" spans="1:12" x14ac:dyDescent="0.25">
      <c r="A117" s="4"/>
    </row>
    <row r="118" spans="1:12" x14ac:dyDescent="0.25">
      <c r="A118" s="4"/>
    </row>
    <row r="119" spans="1:12" x14ac:dyDescent="0.25">
      <c r="A119" s="4"/>
    </row>
    <row r="120" spans="1:12" x14ac:dyDescent="0.25">
      <c r="A120" s="4"/>
    </row>
    <row r="121" spans="1:12" x14ac:dyDescent="0.25">
      <c r="A121" s="5"/>
    </row>
    <row r="122" spans="1:12" x14ac:dyDescent="0.25">
      <c r="A122" s="4"/>
    </row>
    <row r="123" spans="1:12" x14ac:dyDescent="0.25">
      <c r="A123" s="4"/>
    </row>
    <row r="124" spans="1:12" x14ac:dyDescent="0.25">
      <c r="A124" s="4"/>
    </row>
    <row r="125" spans="1:12" x14ac:dyDescent="0.25">
      <c r="A125" s="4"/>
    </row>
    <row r="126" spans="1:12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</row>
  </sheetData>
  <mergeCells count="2">
    <mergeCell ref="B70:F70"/>
    <mergeCell ref="B83:E83"/>
  </mergeCells>
  <hyperlinks>
    <hyperlink ref="A2" r:id="rId1"/>
  </hyperlinks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30"/>
  <sheetViews>
    <sheetView workbookViewId="0">
      <selection activeCell="E15" sqref="E15"/>
    </sheetView>
  </sheetViews>
  <sheetFormatPr defaultRowHeight="15" x14ac:dyDescent="0.25"/>
  <cols>
    <col min="1" max="1" width="6.5703125" customWidth="1"/>
    <col min="2" max="2" width="47.28515625" customWidth="1"/>
    <col min="3" max="3" width="12.42578125" customWidth="1"/>
    <col min="4" max="4" width="15" customWidth="1"/>
    <col min="5" max="5" width="13.28515625" customWidth="1"/>
    <col min="6" max="6" width="11.85546875" customWidth="1"/>
    <col min="7" max="7" width="12.85546875" customWidth="1"/>
    <col min="8" max="8" width="44.28515625" customWidth="1"/>
  </cols>
  <sheetData>
    <row r="2" spans="1:8" x14ac:dyDescent="0.25">
      <c r="A2" s="48" t="s">
        <v>19</v>
      </c>
      <c r="B2" s="29"/>
      <c r="C2" s="29"/>
      <c r="D2" s="29"/>
      <c r="E2" s="29"/>
      <c r="F2" s="29"/>
      <c r="G2" s="29"/>
    </row>
    <row r="3" spans="1:8" x14ac:dyDescent="0.25">
      <c r="A3" s="46"/>
      <c r="B3" s="46" t="s">
        <v>0</v>
      </c>
      <c r="C3" s="46" t="s">
        <v>5</v>
      </c>
      <c r="D3" s="46" t="s">
        <v>1</v>
      </c>
      <c r="E3" s="46" t="s">
        <v>2</v>
      </c>
      <c r="F3" s="46" t="s">
        <v>3</v>
      </c>
      <c r="G3" s="46" t="s">
        <v>4</v>
      </c>
    </row>
    <row r="4" spans="1:8" x14ac:dyDescent="0.25">
      <c r="A4" s="46"/>
      <c r="B4" s="52" t="s">
        <v>20</v>
      </c>
      <c r="C4" s="46">
        <v>320</v>
      </c>
      <c r="D4" s="46">
        <v>2527</v>
      </c>
      <c r="E4" s="46">
        <f>D4*C4</f>
        <v>808640</v>
      </c>
      <c r="F4" s="46">
        <f>D4*0.7</f>
        <v>1768.8999999999999</v>
      </c>
      <c r="G4" s="46"/>
    </row>
    <row r="5" spans="1:8" x14ac:dyDescent="0.25">
      <c r="A5" s="46"/>
      <c r="B5" s="47" t="s">
        <v>6</v>
      </c>
      <c r="C5" s="46"/>
      <c r="D5" s="46"/>
      <c r="E5" s="46">
        <f>SUM(E4:E4)</f>
        <v>808640</v>
      </c>
      <c r="F5" s="46"/>
      <c r="G5" s="2">
        <f>E5*0.7</f>
        <v>566048</v>
      </c>
      <c r="H5" s="6" t="s">
        <v>15</v>
      </c>
    </row>
    <row r="6" spans="1:8" x14ac:dyDescent="0.25">
      <c r="B6" s="1"/>
      <c r="G6" s="6"/>
      <c r="H6" s="6"/>
    </row>
    <row r="7" spans="1:8" x14ac:dyDescent="0.25">
      <c r="A7" s="3"/>
      <c r="B7" s="25"/>
      <c r="C7" s="3"/>
      <c r="D7" s="3"/>
      <c r="E7" s="3"/>
      <c r="F7" s="3"/>
      <c r="G7" s="23"/>
      <c r="H7" s="23"/>
    </row>
    <row r="8" spans="1:8" x14ac:dyDescent="0.25">
      <c r="A8" s="8"/>
      <c r="B8" s="9" t="s">
        <v>14</v>
      </c>
      <c r="C8" s="8"/>
      <c r="D8" s="8"/>
      <c r="E8" s="8"/>
      <c r="F8" s="8"/>
      <c r="G8" s="7"/>
      <c r="H8" s="7"/>
    </row>
    <row r="9" spans="1:8" ht="63.75" x14ac:dyDescent="0.25">
      <c r="A9" s="8"/>
      <c r="B9" s="55" t="s">
        <v>67</v>
      </c>
      <c r="C9" s="8"/>
      <c r="D9" s="8"/>
      <c r="E9" s="8"/>
      <c r="F9" s="8"/>
      <c r="G9" s="7"/>
      <c r="H9" s="7"/>
    </row>
    <row r="10" spans="1:8" x14ac:dyDescent="0.25">
      <c r="A10" s="8">
        <v>1</v>
      </c>
      <c r="B10" s="9"/>
      <c r="C10" s="8"/>
      <c r="D10" s="8"/>
      <c r="E10" s="8"/>
      <c r="F10" s="8"/>
      <c r="G10" s="7"/>
      <c r="H10" s="7"/>
    </row>
    <row r="11" spans="1:8" x14ac:dyDescent="0.25">
      <c r="A11" s="8"/>
      <c r="B11" s="9"/>
      <c r="C11" s="8"/>
      <c r="D11" s="8"/>
      <c r="E11" s="8"/>
      <c r="F11" s="8"/>
      <c r="G11" s="7"/>
      <c r="H11" s="7"/>
    </row>
    <row r="12" spans="1:8" x14ac:dyDescent="0.25">
      <c r="A12" s="8"/>
      <c r="B12" s="9"/>
      <c r="C12" s="8"/>
      <c r="D12" s="8"/>
      <c r="E12" s="8"/>
      <c r="F12" s="8"/>
      <c r="G12" s="7"/>
      <c r="H12" s="7"/>
    </row>
    <row r="13" spans="1:8" x14ac:dyDescent="0.25">
      <c r="A13" s="8"/>
      <c r="B13" s="46" t="s">
        <v>0</v>
      </c>
      <c r="C13" s="46" t="s">
        <v>5</v>
      </c>
      <c r="D13" s="46" t="s">
        <v>1</v>
      </c>
      <c r="E13" s="46" t="s">
        <v>2</v>
      </c>
      <c r="F13" s="8"/>
      <c r="G13" s="7"/>
      <c r="H13" s="7"/>
    </row>
    <row r="14" spans="1:8" x14ac:dyDescent="0.25">
      <c r="A14" s="8"/>
      <c r="B14" s="52" t="s">
        <v>21</v>
      </c>
      <c r="C14" s="46">
        <v>320</v>
      </c>
      <c r="D14" s="46">
        <v>1850</v>
      </c>
      <c r="E14" s="46">
        <f>D14*C14</f>
        <v>592000</v>
      </c>
      <c r="F14" s="8"/>
      <c r="G14" s="7"/>
      <c r="H14" s="7"/>
    </row>
    <row r="15" spans="1:8" x14ac:dyDescent="0.25">
      <c r="A15" s="8"/>
      <c r="B15" s="47" t="s">
        <v>6</v>
      </c>
      <c r="C15" s="46"/>
      <c r="D15" s="46"/>
      <c r="E15" s="46">
        <f>SUM(E14:E14)</f>
        <v>592000</v>
      </c>
      <c r="F15" s="8"/>
      <c r="G15" s="7"/>
      <c r="H15" s="7"/>
    </row>
    <row r="16" spans="1:8" x14ac:dyDescent="0.25">
      <c r="A16" s="8"/>
      <c r="B16" s="9"/>
      <c r="C16" s="8"/>
      <c r="D16" s="8"/>
      <c r="E16" s="8"/>
      <c r="F16" s="8"/>
      <c r="G16" s="7"/>
      <c r="H16" s="7"/>
    </row>
    <row r="17" spans="1:8" x14ac:dyDescent="0.25">
      <c r="A17" s="21"/>
      <c r="B17" s="22"/>
      <c r="C17" s="21"/>
      <c r="D17" s="21"/>
      <c r="E17" s="21"/>
      <c r="F17" s="21"/>
      <c r="G17" s="23"/>
      <c r="H17" s="23"/>
    </row>
    <row r="18" spans="1:8" x14ac:dyDescent="0.25">
      <c r="A18" s="8"/>
      <c r="B18" s="9" t="s">
        <v>14</v>
      </c>
      <c r="C18" s="8"/>
      <c r="D18" s="8"/>
      <c r="E18" s="8"/>
      <c r="F18" s="8"/>
      <c r="G18" s="7"/>
      <c r="H18" s="7"/>
    </row>
    <row r="19" spans="1:8" x14ac:dyDescent="0.25">
      <c r="A19" s="8"/>
      <c r="B19" s="9"/>
      <c r="C19" s="8"/>
      <c r="D19" s="8"/>
      <c r="E19" s="8"/>
      <c r="F19" s="8"/>
      <c r="G19" s="7"/>
      <c r="H19" s="7"/>
    </row>
    <row r="20" spans="1:8" x14ac:dyDescent="0.25">
      <c r="A20" s="8">
        <v>1</v>
      </c>
      <c r="B20" s="9"/>
      <c r="C20" s="8"/>
      <c r="D20" s="8"/>
      <c r="E20" s="8"/>
      <c r="F20" s="8"/>
      <c r="G20" s="7"/>
      <c r="H20" s="7"/>
    </row>
    <row r="21" spans="1:8" x14ac:dyDescent="0.25">
      <c r="A21" s="8"/>
      <c r="B21" s="9"/>
      <c r="C21" s="8"/>
      <c r="D21" s="8"/>
      <c r="E21" s="8"/>
      <c r="F21" s="8"/>
      <c r="G21" s="7"/>
      <c r="H21" s="7"/>
    </row>
    <row r="22" spans="1:8" x14ac:dyDescent="0.25">
      <c r="A22" s="8"/>
      <c r="B22" s="9"/>
      <c r="C22" s="8"/>
      <c r="D22" s="8"/>
      <c r="E22" s="8"/>
      <c r="F22" s="8"/>
      <c r="G22" s="7"/>
      <c r="H22" s="7"/>
    </row>
    <row r="23" spans="1:8" x14ac:dyDescent="0.25">
      <c r="A23" s="8"/>
      <c r="B23" s="46" t="s">
        <v>0</v>
      </c>
      <c r="C23" s="46" t="s">
        <v>5</v>
      </c>
      <c r="D23" s="46" t="s">
        <v>1</v>
      </c>
      <c r="E23" s="46" t="s">
        <v>2</v>
      </c>
      <c r="F23" s="8"/>
      <c r="G23" s="7"/>
      <c r="H23" s="7"/>
    </row>
    <row r="24" spans="1:8" x14ac:dyDescent="0.25">
      <c r="A24" s="8"/>
      <c r="B24" s="52"/>
      <c r="C24" s="46">
        <v>320</v>
      </c>
      <c r="D24" s="46"/>
      <c r="E24" s="46">
        <f>D24*C24</f>
        <v>0</v>
      </c>
      <c r="F24" s="8"/>
      <c r="G24" s="7"/>
      <c r="H24" s="7"/>
    </row>
    <row r="25" spans="1:8" x14ac:dyDescent="0.25">
      <c r="A25" s="8"/>
      <c r="B25" s="47" t="s">
        <v>6</v>
      </c>
      <c r="C25" s="46"/>
      <c r="D25" s="46"/>
      <c r="E25" s="46">
        <f>SUM(E24:E24)</f>
        <v>0</v>
      </c>
      <c r="F25" s="8"/>
      <c r="G25" s="7"/>
      <c r="H25" s="7"/>
    </row>
    <row r="26" spans="1:8" x14ac:dyDescent="0.25">
      <c r="A26" s="8"/>
      <c r="B26" s="9"/>
      <c r="C26" s="8"/>
      <c r="D26" s="8"/>
      <c r="E26" s="8"/>
      <c r="F26" s="8"/>
      <c r="G26" s="7"/>
      <c r="H26" s="7"/>
    </row>
    <row r="27" spans="1:8" x14ac:dyDescent="0.25">
      <c r="A27" s="21"/>
      <c r="B27" s="22"/>
      <c r="C27" s="21"/>
      <c r="D27" s="21"/>
      <c r="E27" s="21"/>
      <c r="F27" s="21"/>
      <c r="G27" s="23"/>
      <c r="H27" s="23"/>
    </row>
    <row r="28" spans="1:8" x14ac:dyDescent="0.25">
      <c r="A28" s="8"/>
      <c r="B28" s="9" t="s">
        <v>14</v>
      </c>
      <c r="C28" s="8"/>
      <c r="D28" s="8"/>
      <c r="E28" s="8"/>
      <c r="F28" s="8"/>
      <c r="G28" s="7"/>
      <c r="H28" s="7"/>
    </row>
    <row r="29" spans="1:8" x14ac:dyDescent="0.25">
      <c r="A29" s="8"/>
      <c r="B29" s="9"/>
      <c r="C29" s="8"/>
      <c r="D29" s="8"/>
      <c r="E29" s="8"/>
      <c r="F29" s="8"/>
      <c r="G29" s="7"/>
      <c r="H29" s="7"/>
    </row>
    <row r="30" spans="1:8" x14ac:dyDescent="0.25">
      <c r="A30" s="8">
        <v>1</v>
      </c>
      <c r="B30" s="9"/>
      <c r="C30" s="8"/>
      <c r="D30" s="8"/>
      <c r="E30" s="8"/>
      <c r="F30" s="8"/>
      <c r="G30" s="7"/>
      <c r="H30" s="7"/>
    </row>
    <row r="31" spans="1:8" x14ac:dyDescent="0.25">
      <c r="A31" s="8"/>
      <c r="B31" s="9"/>
      <c r="C31" s="8"/>
      <c r="D31" s="8"/>
      <c r="E31" s="8"/>
      <c r="F31" s="8"/>
      <c r="G31" s="7"/>
      <c r="H31" s="7"/>
    </row>
    <row r="32" spans="1:8" x14ac:dyDescent="0.25">
      <c r="A32" s="8"/>
      <c r="B32" s="9"/>
      <c r="C32" s="8"/>
      <c r="D32" s="8"/>
      <c r="E32" s="8"/>
      <c r="F32" s="8"/>
      <c r="G32" s="7"/>
      <c r="H32" s="7"/>
    </row>
    <row r="33" spans="1:8" x14ac:dyDescent="0.25">
      <c r="A33" s="8"/>
      <c r="B33" s="46" t="s">
        <v>0</v>
      </c>
      <c r="C33" s="46" t="s">
        <v>5</v>
      </c>
      <c r="D33" s="46" t="s">
        <v>1</v>
      </c>
      <c r="E33" s="46" t="s">
        <v>2</v>
      </c>
      <c r="F33" s="8"/>
      <c r="G33" s="7"/>
      <c r="H33" s="7"/>
    </row>
    <row r="34" spans="1:8" x14ac:dyDescent="0.25">
      <c r="A34" s="8"/>
      <c r="B34" s="52" t="s">
        <v>17</v>
      </c>
      <c r="C34" s="46">
        <v>320</v>
      </c>
      <c r="D34" s="46"/>
      <c r="E34" s="46">
        <f>D34*C34</f>
        <v>0</v>
      </c>
      <c r="F34" s="8"/>
      <c r="G34" s="7"/>
      <c r="H34" s="7"/>
    </row>
    <row r="35" spans="1:8" x14ac:dyDescent="0.25">
      <c r="A35" s="8"/>
      <c r="B35" s="47" t="s">
        <v>6</v>
      </c>
      <c r="C35" s="46"/>
      <c r="D35" s="46"/>
      <c r="E35" s="46">
        <f>SUM(E34:E34)</f>
        <v>0</v>
      </c>
      <c r="F35" s="8"/>
      <c r="G35" s="7"/>
      <c r="H35" s="7"/>
    </row>
    <row r="36" spans="1:8" x14ac:dyDescent="0.25">
      <c r="A36" s="8"/>
      <c r="B36" s="9"/>
      <c r="C36" s="8"/>
      <c r="D36" s="8"/>
      <c r="E36" s="8"/>
      <c r="F36" s="8"/>
      <c r="G36" s="7"/>
      <c r="H36" s="7"/>
    </row>
    <row r="37" spans="1:8" x14ac:dyDescent="0.25">
      <c r="A37" s="21"/>
      <c r="B37" s="22"/>
      <c r="C37" s="21"/>
      <c r="D37" s="21"/>
      <c r="E37" s="21"/>
      <c r="F37" s="21"/>
      <c r="G37" s="23"/>
      <c r="H37" s="23"/>
    </row>
    <row r="38" spans="1:8" x14ac:dyDescent="0.25">
      <c r="A38" s="8"/>
      <c r="B38" s="9" t="s">
        <v>14</v>
      </c>
      <c r="C38" s="8"/>
      <c r="D38" s="8"/>
      <c r="E38" s="8"/>
      <c r="F38" s="8"/>
      <c r="G38" s="7"/>
      <c r="H38" s="7"/>
    </row>
    <row r="39" spans="1:8" x14ac:dyDescent="0.25">
      <c r="A39" s="8"/>
      <c r="B39" s="9"/>
      <c r="C39" s="8"/>
      <c r="D39" s="8"/>
      <c r="E39" s="8"/>
      <c r="F39" s="8"/>
      <c r="G39" s="7"/>
      <c r="H39" s="7"/>
    </row>
    <row r="40" spans="1:8" x14ac:dyDescent="0.25">
      <c r="A40" s="8">
        <v>1</v>
      </c>
      <c r="B40" s="9"/>
      <c r="C40" s="8"/>
      <c r="D40" s="8"/>
      <c r="E40" s="8"/>
      <c r="F40" s="8"/>
      <c r="G40" s="7"/>
      <c r="H40" s="7"/>
    </row>
    <row r="41" spans="1:8" x14ac:dyDescent="0.25">
      <c r="A41" s="8"/>
      <c r="B41" s="9"/>
      <c r="C41" s="8"/>
      <c r="D41" s="8"/>
      <c r="E41" s="8"/>
      <c r="F41" s="8"/>
      <c r="G41" s="7"/>
      <c r="H41" s="7"/>
    </row>
    <row r="42" spans="1:8" x14ac:dyDescent="0.25">
      <c r="A42" s="8"/>
      <c r="B42" s="9"/>
      <c r="C42" s="8"/>
      <c r="D42" s="8"/>
      <c r="E42" s="8"/>
      <c r="F42" s="8"/>
      <c r="G42" s="7"/>
      <c r="H42" s="7"/>
    </row>
    <row r="43" spans="1:8" x14ac:dyDescent="0.25">
      <c r="A43" s="8"/>
      <c r="B43" s="46" t="s">
        <v>0</v>
      </c>
      <c r="C43" s="46" t="s">
        <v>5</v>
      </c>
      <c r="D43" s="46" t="s">
        <v>1</v>
      </c>
      <c r="E43" s="46" t="s">
        <v>2</v>
      </c>
      <c r="F43" s="8"/>
      <c r="G43" s="7"/>
      <c r="H43" s="7"/>
    </row>
    <row r="44" spans="1:8" x14ac:dyDescent="0.25">
      <c r="A44" s="8"/>
      <c r="B44" s="52" t="s">
        <v>17</v>
      </c>
      <c r="C44" s="46">
        <v>3</v>
      </c>
      <c r="D44" s="46">
        <v>180000</v>
      </c>
      <c r="E44" s="46">
        <f>D44*C44</f>
        <v>540000</v>
      </c>
      <c r="F44" s="8"/>
      <c r="G44" s="7"/>
      <c r="H44" s="7"/>
    </row>
    <row r="45" spans="1:8" x14ac:dyDescent="0.25">
      <c r="A45" s="8"/>
      <c r="B45" s="47" t="s">
        <v>6</v>
      </c>
      <c r="C45" s="46"/>
      <c r="D45" s="46"/>
      <c r="E45" s="46">
        <f>SUM(E44:E44)</f>
        <v>540000</v>
      </c>
      <c r="F45" s="8"/>
      <c r="G45" s="7"/>
      <c r="H45" s="7"/>
    </row>
    <row r="46" spans="1:8" x14ac:dyDescent="0.25">
      <c r="A46" s="8"/>
      <c r="B46" s="9"/>
      <c r="C46" s="8"/>
      <c r="D46" s="8"/>
      <c r="E46" s="8"/>
      <c r="F46" s="8"/>
      <c r="G46" s="7"/>
      <c r="H46" s="7"/>
    </row>
    <row r="47" spans="1:8" x14ac:dyDescent="0.25">
      <c r="A47" s="21"/>
      <c r="B47" s="22"/>
      <c r="C47" s="21"/>
      <c r="D47" s="21"/>
      <c r="E47" s="21"/>
      <c r="F47" s="21"/>
      <c r="G47" s="23"/>
      <c r="H47" s="23"/>
    </row>
    <row r="48" spans="1:8" x14ac:dyDescent="0.25">
      <c r="A48" s="10"/>
      <c r="B48" s="1"/>
      <c r="F48" s="8"/>
      <c r="G48" s="8"/>
      <c r="H48" s="8"/>
    </row>
    <row r="49" spans="1:8" x14ac:dyDescent="0.25">
      <c r="A49" s="10"/>
      <c r="B49" s="1"/>
      <c r="F49" s="8"/>
      <c r="G49" s="8"/>
      <c r="H49" s="8"/>
    </row>
    <row r="50" spans="1:8" x14ac:dyDescent="0.25">
      <c r="A50" s="10"/>
      <c r="B50" s="1"/>
      <c r="F50" s="8"/>
      <c r="G50" s="8"/>
      <c r="H50" s="8"/>
    </row>
    <row r="51" spans="1:8" x14ac:dyDescent="0.25">
      <c r="A51" s="10"/>
      <c r="B51" s="1"/>
      <c r="F51" s="8"/>
      <c r="G51" s="8"/>
      <c r="H51" s="8"/>
    </row>
    <row r="52" spans="1:8" x14ac:dyDescent="0.25">
      <c r="A52" s="10"/>
      <c r="B52" s="10"/>
      <c r="C52" s="12"/>
      <c r="D52" s="11"/>
      <c r="E52" s="8"/>
      <c r="F52" s="8"/>
      <c r="G52" s="8"/>
      <c r="H52" s="8"/>
    </row>
    <row r="53" spans="1:8" x14ac:dyDescent="0.25">
      <c r="A53" s="26"/>
      <c r="B53" s="26"/>
      <c r="C53" s="28"/>
      <c r="D53" s="27"/>
      <c r="E53" s="21"/>
      <c r="F53" s="21"/>
      <c r="G53" s="21"/>
      <c r="H53" s="21"/>
    </row>
    <row r="54" spans="1:8" x14ac:dyDescent="0.25">
      <c r="A54" s="10"/>
      <c r="B54" s="10"/>
      <c r="C54" s="12"/>
      <c r="D54" s="11"/>
      <c r="E54" s="8"/>
      <c r="F54" s="8"/>
      <c r="G54" s="8"/>
      <c r="H54" s="8"/>
    </row>
    <row r="55" spans="1:8" x14ac:dyDescent="0.25">
      <c r="A55" s="10"/>
      <c r="B55" s="10"/>
      <c r="C55" s="12"/>
      <c r="D55" s="11"/>
      <c r="E55" s="8"/>
      <c r="F55" s="8"/>
      <c r="G55" s="8"/>
      <c r="H55" s="8"/>
    </row>
    <row r="56" spans="1:8" x14ac:dyDescent="0.25">
      <c r="A56" s="10"/>
      <c r="B56" s="10"/>
      <c r="C56" s="12"/>
      <c r="D56" s="11"/>
      <c r="E56" s="8"/>
      <c r="F56" s="8"/>
      <c r="G56" s="8"/>
      <c r="H56" s="8"/>
    </row>
    <row r="57" spans="1:8" x14ac:dyDescent="0.25">
      <c r="A57" s="10"/>
      <c r="B57" s="10"/>
      <c r="C57" s="12"/>
      <c r="D57" s="11"/>
      <c r="E57" s="8"/>
      <c r="F57" s="8"/>
      <c r="G57" s="8"/>
      <c r="H57" s="8"/>
    </row>
    <row r="58" spans="1:8" x14ac:dyDescent="0.25">
      <c r="A58" s="8"/>
      <c r="B58" s="8"/>
      <c r="C58" s="8"/>
      <c r="D58" s="8"/>
      <c r="E58" s="8"/>
      <c r="F58" s="8"/>
      <c r="G58" s="8"/>
      <c r="H58" s="8"/>
    </row>
    <row r="59" spans="1:8" x14ac:dyDescent="0.25">
      <c r="A59" s="8"/>
      <c r="B59" s="10"/>
      <c r="C59" s="12"/>
      <c r="D59" s="11"/>
      <c r="E59" s="8"/>
      <c r="F59" s="8"/>
      <c r="G59" s="8"/>
      <c r="H59" s="8"/>
    </row>
    <row r="60" spans="1:8" x14ac:dyDescent="0.25">
      <c r="A60" s="8"/>
      <c r="B60" s="1"/>
      <c r="F60" s="8"/>
      <c r="G60" s="8"/>
      <c r="H60" s="8"/>
    </row>
    <row r="61" spans="1:8" x14ac:dyDescent="0.25">
      <c r="A61" s="8"/>
      <c r="B61" s="1"/>
      <c r="F61" s="8"/>
      <c r="G61" s="8"/>
      <c r="H61" s="8"/>
    </row>
    <row r="62" spans="1:8" x14ac:dyDescent="0.25">
      <c r="A62" s="8"/>
      <c r="B62" s="1"/>
      <c r="F62" s="8"/>
      <c r="G62" s="8"/>
      <c r="H62" s="8"/>
    </row>
    <row r="63" spans="1:8" x14ac:dyDescent="0.25">
      <c r="A63" s="8"/>
      <c r="B63" s="1"/>
      <c r="F63" s="8"/>
      <c r="G63" s="8"/>
      <c r="H63" s="8"/>
    </row>
    <row r="64" spans="1:8" ht="18" x14ac:dyDescent="0.25">
      <c r="A64" s="14"/>
      <c r="B64" s="8"/>
      <c r="C64" s="8"/>
      <c r="D64" s="8"/>
      <c r="E64" s="8"/>
      <c r="F64" s="8"/>
      <c r="G64" s="8"/>
      <c r="H64" s="8"/>
    </row>
    <row r="65" spans="1:8" x14ac:dyDescent="0.25">
      <c r="A65" s="30"/>
      <c r="B65" s="21"/>
      <c r="C65" s="21"/>
      <c r="D65" s="21"/>
      <c r="E65" s="21"/>
      <c r="F65" s="21"/>
      <c r="G65" s="21"/>
      <c r="H65" s="21"/>
    </row>
    <row r="66" spans="1:8" x14ac:dyDescent="0.25">
      <c r="A66" s="8"/>
      <c r="B66" s="8"/>
      <c r="C66" s="8"/>
      <c r="D66" s="8"/>
      <c r="E66" s="8"/>
      <c r="F66" s="8"/>
      <c r="G66" s="8"/>
      <c r="H66" s="8"/>
    </row>
    <row r="67" spans="1:8" x14ac:dyDescent="0.25">
      <c r="A67" s="15"/>
      <c r="B67" s="8"/>
      <c r="C67" s="8"/>
      <c r="D67" s="8"/>
      <c r="E67" s="8"/>
      <c r="F67" s="8"/>
      <c r="G67" s="8"/>
      <c r="H67" s="8"/>
    </row>
    <row r="68" spans="1:8" ht="15.75" thickBot="1" x14ac:dyDescent="0.3">
      <c r="A68" s="8"/>
      <c r="B68" s="31"/>
      <c r="C68" s="31"/>
      <c r="D68" s="31"/>
      <c r="E68" s="31"/>
      <c r="F68" s="31"/>
      <c r="G68" s="31"/>
      <c r="H68" s="8"/>
    </row>
    <row r="69" spans="1:8" ht="16.5" thickTop="1" thickBot="1" x14ac:dyDescent="0.3">
      <c r="A69" s="15"/>
      <c r="B69" s="32"/>
      <c r="C69" s="33"/>
      <c r="D69" s="33"/>
      <c r="E69" s="33"/>
      <c r="F69" s="33"/>
      <c r="G69" s="34"/>
      <c r="H69" s="8"/>
    </row>
    <row r="70" spans="1:8" ht="15.75" thickBot="1" x14ac:dyDescent="0.3">
      <c r="A70" s="15"/>
      <c r="B70" s="35"/>
      <c r="C70" s="36"/>
      <c r="D70" s="37"/>
      <c r="E70" s="36"/>
      <c r="F70" s="37"/>
      <c r="G70" s="38"/>
      <c r="H70" s="8"/>
    </row>
    <row r="71" spans="1:8" ht="15.75" thickBot="1" x14ac:dyDescent="0.3">
      <c r="A71" s="15"/>
      <c r="B71" s="35"/>
      <c r="C71" s="36"/>
      <c r="D71" s="37"/>
      <c r="E71" s="36"/>
      <c r="F71" s="37"/>
      <c r="G71" s="38"/>
      <c r="H71" s="8"/>
    </row>
    <row r="72" spans="1:8" ht="15.75" thickBot="1" x14ac:dyDescent="0.3">
      <c r="A72" s="15"/>
      <c r="B72" s="35"/>
      <c r="C72" s="36"/>
      <c r="D72" s="37"/>
      <c r="E72" s="36"/>
      <c r="F72" s="37"/>
      <c r="G72" s="38"/>
      <c r="H72" s="8"/>
    </row>
    <row r="73" spans="1:8" ht="15.75" thickTop="1" x14ac:dyDescent="0.25">
      <c r="A73" s="8"/>
      <c r="B73" s="39"/>
      <c r="C73" s="39"/>
      <c r="D73" s="39"/>
      <c r="E73" s="39"/>
      <c r="F73" s="39"/>
      <c r="G73" s="39"/>
      <c r="H73" s="8"/>
    </row>
    <row r="74" spans="1:8" x14ac:dyDescent="0.25">
      <c r="A74" s="15"/>
      <c r="B74" s="109"/>
      <c r="C74" s="109"/>
      <c r="D74" s="109"/>
      <c r="E74" s="109"/>
      <c r="F74" s="109"/>
      <c r="G74" s="49"/>
      <c r="H74" s="8"/>
    </row>
    <row r="75" spans="1:8" x14ac:dyDescent="0.25">
      <c r="A75" s="8"/>
      <c r="B75" s="24"/>
      <c r="H75" s="8"/>
    </row>
    <row r="76" spans="1:8" x14ac:dyDescent="0.25">
      <c r="A76" s="15"/>
      <c r="B76" s="24"/>
      <c r="H76" s="8"/>
    </row>
    <row r="77" spans="1:8" x14ac:dyDescent="0.25">
      <c r="A77" s="15"/>
      <c r="B77" s="24"/>
      <c r="H77" s="8"/>
    </row>
    <row r="78" spans="1:8" x14ac:dyDescent="0.25">
      <c r="A78" s="8"/>
      <c r="B78" s="8"/>
      <c r="C78" s="8"/>
      <c r="D78" s="8"/>
      <c r="E78" s="8"/>
      <c r="F78" s="8"/>
      <c r="G78" s="8"/>
      <c r="H78" s="8"/>
    </row>
    <row r="79" spans="1:8" x14ac:dyDescent="0.25">
      <c r="A79" s="41"/>
      <c r="B79" s="21"/>
      <c r="C79" s="21"/>
      <c r="D79" s="21"/>
      <c r="E79" s="21"/>
      <c r="F79" s="21"/>
      <c r="G79" s="21"/>
      <c r="H79" s="21"/>
    </row>
    <row r="80" spans="1:8" x14ac:dyDescent="0.25">
      <c r="A80" s="8"/>
      <c r="B80" s="8"/>
      <c r="C80" s="8"/>
      <c r="D80" s="8"/>
      <c r="E80" s="8"/>
      <c r="F80" s="8"/>
      <c r="G80" s="8"/>
      <c r="H80" s="8"/>
    </row>
    <row r="81" spans="1:8" x14ac:dyDescent="0.25">
      <c r="A81" s="15"/>
      <c r="B81" s="8"/>
      <c r="C81" s="8"/>
      <c r="D81" s="8"/>
      <c r="E81" s="8"/>
      <c r="F81" s="8"/>
      <c r="G81" s="8"/>
      <c r="H81" s="8"/>
    </row>
    <row r="82" spans="1:8" x14ac:dyDescent="0.25">
      <c r="A82" s="8"/>
      <c r="B82" s="8"/>
      <c r="C82" s="8"/>
      <c r="D82" s="8"/>
      <c r="E82" s="8"/>
      <c r="F82" s="8"/>
      <c r="G82" s="8"/>
      <c r="H82" s="8"/>
    </row>
    <row r="83" spans="1:8" x14ac:dyDescent="0.25">
      <c r="A83" s="8"/>
      <c r="B83" s="8"/>
      <c r="C83" s="8"/>
      <c r="D83" s="8"/>
      <c r="E83" s="8"/>
      <c r="F83" s="8"/>
      <c r="G83" s="24"/>
      <c r="H83" s="8"/>
    </row>
    <row r="84" spans="1:8" x14ac:dyDescent="0.25">
      <c r="A84" s="8"/>
      <c r="B84" s="8"/>
      <c r="C84" s="16"/>
      <c r="D84" s="8"/>
      <c r="E84" s="8"/>
      <c r="F84" s="8"/>
      <c r="G84" s="8"/>
      <c r="H84" s="8"/>
    </row>
    <row r="85" spans="1:8" x14ac:dyDescent="0.25">
      <c r="A85" s="21"/>
      <c r="B85" s="21"/>
      <c r="C85" s="21"/>
      <c r="D85" s="21"/>
      <c r="E85" s="21"/>
      <c r="F85" s="21"/>
      <c r="G85" s="21"/>
      <c r="H85" s="21"/>
    </row>
    <row r="86" spans="1:8" x14ac:dyDescent="0.25">
      <c r="A86" s="17"/>
      <c r="B86" s="8"/>
      <c r="C86" s="8"/>
      <c r="D86" s="8"/>
      <c r="E86" s="8"/>
      <c r="F86" s="8"/>
      <c r="G86" s="8"/>
      <c r="H86" s="8"/>
    </row>
    <row r="87" spans="1:8" x14ac:dyDescent="0.25">
      <c r="A87" s="18"/>
      <c r="B87" s="110"/>
      <c r="C87" s="110"/>
      <c r="D87" s="110"/>
      <c r="E87" s="110"/>
      <c r="F87" s="8"/>
      <c r="G87" s="8"/>
      <c r="H87" s="8"/>
    </row>
    <row r="88" spans="1:8" x14ac:dyDescent="0.25">
      <c r="A88" s="18"/>
      <c r="B88" s="50"/>
      <c r="C88" s="50"/>
      <c r="D88" s="50"/>
      <c r="E88" s="50"/>
      <c r="F88" s="8"/>
      <c r="G88" s="8"/>
      <c r="H88" s="8"/>
    </row>
    <row r="89" spans="1:8" x14ac:dyDescent="0.25">
      <c r="A89" s="18"/>
      <c r="B89" s="50"/>
      <c r="C89" s="50"/>
      <c r="D89" s="50"/>
      <c r="E89" s="50"/>
      <c r="F89" s="8"/>
      <c r="G89" s="8"/>
      <c r="H89" s="8"/>
    </row>
    <row r="90" spans="1:8" x14ac:dyDescent="0.25">
      <c r="A90" s="17"/>
      <c r="B90" s="17"/>
      <c r="C90" s="17"/>
      <c r="D90" s="17"/>
      <c r="E90" s="8"/>
      <c r="F90" s="8"/>
      <c r="G90" s="8"/>
      <c r="H90" s="8"/>
    </row>
    <row r="91" spans="1:8" x14ac:dyDescent="0.25">
      <c r="A91" s="17"/>
      <c r="B91" s="1"/>
      <c r="F91" s="8"/>
      <c r="G91" s="8"/>
      <c r="H91" s="8"/>
    </row>
    <row r="92" spans="1:8" x14ac:dyDescent="0.25">
      <c r="A92" s="17"/>
      <c r="B92" s="1"/>
      <c r="F92" s="8"/>
      <c r="G92" s="8"/>
      <c r="H92" s="8"/>
    </row>
    <row r="93" spans="1:8" x14ac:dyDescent="0.25">
      <c r="A93" s="17"/>
      <c r="B93" s="1"/>
      <c r="F93" s="8"/>
      <c r="G93" s="8"/>
      <c r="H93" s="8"/>
    </row>
    <row r="94" spans="1:8" x14ac:dyDescent="0.25">
      <c r="A94" s="17"/>
      <c r="B94" s="1"/>
      <c r="E94" s="45"/>
      <c r="F94" s="8"/>
      <c r="G94" s="8"/>
      <c r="H94" s="8"/>
    </row>
    <row r="95" spans="1:8" x14ac:dyDescent="0.25">
      <c r="A95" s="17"/>
      <c r="B95" s="8"/>
      <c r="C95" s="17"/>
      <c r="D95" s="17"/>
      <c r="E95" s="8"/>
      <c r="F95" s="8"/>
      <c r="G95" s="8"/>
      <c r="H95" s="8"/>
    </row>
    <row r="96" spans="1:8" x14ac:dyDescent="0.25">
      <c r="A96" s="43"/>
      <c r="B96" s="21"/>
      <c r="C96" s="43"/>
      <c r="D96" s="43"/>
      <c r="E96" s="21"/>
      <c r="F96" s="21"/>
      <c r="G96" s="21"/>
      <c r="H96" s="21"/>
    </row>
    <row r="97" spans="1:8" x14ac:dyDescent="0.25">
      <c r="A97" s="17"/>
      <c r="B97" s="8"/>
      <c r="C97" s="17"/>
      <c r="D97" s="17"/>
      <c r="E97" s="8"/>
      <c r="F97" s="8"/>
      <c r="G97" s="8"/>
      <c r="H97" s="8"/>
    </row>
    <row r="98" spans="1:8" x14ac:dyDescent="0.25">
      <c r="A98" s="17"/>
      <c r="B98" s="8"/>
      <c r="C98" s="17"/>
      <c r="D98" s="17"/>
      <c r="E98" s="8"/>
      <c r="F98" s="8"/>
      <c r="G98" s="8"/>
      <c r="H98" s="8"/>
    </row>
    <row r="99" spans="1:8" x14ac:dyDescent="0.25">
      <c r="A99" s="17"/>
      <c r="B99" s="8"/>
      <c r="C99" s="8"/>
      <c r="D99" s="8"/>
      <c r="E99" s="8"/>
      <c r="F99" s="8"/>
      <c r="G99" s="8"/>
      <c r="H99" s="8"/>
    </row>
    <row r="100" spans="1:8" x14ac:dyDescent="0.25">
      <c r="A100" s="19"/>
      <c r="B100" s="8"/>
      <c r="C100" s="13"/>
      <c r="D100" s="8"/>
      <c r="E100" s="8"/>
      <c r="F100" s="8"/>
      <c r="G100" s="8"/>
      <c r="H100" s="8"/>
    </row>
    <row r="101" spans="1:8" x14ac:dyDescent="0.25">
      <c r="A101" s="19"/>
      <c r="B101" s="8"/>
      <c r="C101" s="13"/>
      <c r="D101" s="8"/>
      <c r="E101" s="8"/>
      <c r="F101" s="8"/>
      <c r="G101" s="8"/>
      <c r="H101" s="8"/>
    </row>
    <row r="102" spans="1:8" x14ac:dyDescent="0.25">
      <c r="A102" s="19"/>
      <c r="B102" s="8"/>
      <c r="C102" s="13"/>
      <c r="D102" s="8"/>
      <c r="E102" s="8"/>
      <c r="F102" s="8"/>
      <c r="G102" s="8"/>
      <c r="H102" s="8"/>
    </row>
    <row r="103" spans="1:8" x14ac:dyDescent="0.25">
      <c r="A103" s="19"/>
      <c r="B103" s="1"/>
      <c r="F103" s="8"/>
      <c r="G103" s="8"/>
      <c r="H103" s="8"/>
    </row>
    <row r="104" spans="1:8" x14ac:dyDescent="0.25">
      <c r="A104" s="20"/>
      <c r="B104" s="1"/>
      <c r="F104" s="8"/>
      <c r="G104" s="8"/>
      <c r="H104" s="8"/>
    </row>
    <row r="105" spans="1:8" x14ac:dyDescent="0.25">
      <c r="A105" s="20"/>
      <c r="B105" s="1"/>
      <c r="F105" s="8"/>
      <c r="G105" s="8"/>
      <c r="H105" s="8"/>
    </row>
    <row r="106" spans="1:8" x14ac:dyDescent="0.25">
      <c r="A106" s="20"/>
      <c r="B106" s="1"/>
      <c r="F106" s="8"/>
      <c r="G106" s="8"/>
      <c r="H106" s="8"/>
    </row>
    <row r="107" spans="1:8" x14ac:dyDescent="0.25">
      <c r="A107" s="17"/>
      <c r="B107" s="8"/>
      <c r="C107" s="8"/>
      <c r="D107" s="8"/>
      <c r="E107" s="8"/>
      <c r="F107" s="8"/>
      <c r="G107" s="8"/>
      <c r="H107" s="8"/>
    </row>
    <row r="108" spans="1:8" x14ac:dyDescent="0.25">
      <c r="A108" s="43"/>
      <c r="B108" s="21"/>
      <c r="C108" s="44"/>
      <c r="D108" s="21"/>
      <c r="E108" s="21"/>
      <c r="F108" s="21"/>
      <c r="G108" s="21"/>
      <c r="H108" s="21"/>
    </row>
    <row r="109" spans="1:8" x14ac:dyDescent="0.25">
      <c r="A109" s="17"/>
      <c r="B109" s="8"/>
      <c r="C109" s="8"/>
      <c r="D109" s="8"/>
      <c r="E109" s="8"/>
      <c r="F109" s="8"/>
      <c r="G109" s="8"/>
      <c r="H109" s="8"/>
    </row>
    <row r="110" spans="1:8" x14ac:dyDescent="0.25">
      <c r="A110" s="17"/>
      <c r="B110" s="8"/>
      <c r="C110" s="8"/>
      <c r="D110" s="8"/>
      <c r="E110" s="8"/>
      <c r="F110" s="8"/>
      <c r="G110" s="8"/>
      <c r="H110" s="8"/>
    </row>
    <row r="111" spans="1:8" x14ac:dyDescent="0.25">
      <c r="A111" s="17"/>
      <c r="B111" s="8"/>
      <c r="C111" s="13"/>
      <c r="D111" s="8"/>
      <c r="E111" s="8"/>
      <c r="F111" s="8"/>
      <c r="G111" s="8"/>
      <c r="H111" s="8"/>
    </row>
    <row r="112" spans="1:8" x14ac:dyDescent="0.25">
      <c r="A112" s="17"/>
      <c r="B112" s="8"/>
      <c r="C112" s="8"/>
      <c r="D112" s="8"/>
      <c r="E112" s="8"/>
      <c r="F112" s="8"/>
      <c r="G112" s="8"/>
      <c r="H112" s="8"/>
    </row>
    <row r="113" spans="1:8" x14ac:dyDescent="0.25">
      <c r="A113" s="17"/>
      <c r="B113" s="8"/>
      <c r="C113" s="8"/>
      <c r="D113" s="8"/>
      <c r="E113" s="8"/>
      <c r="F113" s="8"/>
      <c r="G113" s="8"/>
      <c r="H113" s="8"/>
    </row>
    <row r="114" spans="1:8" x14ac:dyDescent="0.25">
      <c r="A114" s="18"/>
      <c r="B114" s="8"/>
      <c r="C114" s="8"/>
      <c r="D114" s="8"/>
      <c r="E114" s="8"/>
      <c r="F114" s="8"/>
      <c r="G114" s="8"/>
      <c r="H114" s="8"/>
    </row>
    <row r="115" spans="1:8" x14ac:dyDescent="0.25">
      <c r="A115" s="17"/>
      <c r="B115" s="8"/>
      <c r="C115" s="8"/>
      <c r="D115" s="8"/>
      <c r="E115" s="8"/>
      <c r="F115" s="8"/>
      <c r="G115" s="8"/>
      <c r="H115" s="8"/>
    </row>
    <row r="116" spans="1:8" x14ac:dyDescent="0.25">
      <c r="A116" s="17"/>
      <c r="B116" s="8"/>
      <c r="C116" s="8"/>
      <c r="D116" s="8"/>
      <c r="E116" s="8"/>
      <c r="F116" s="8"/>
      <c r="G116" s="8"/>
      <c r="H116" s="8"/>
    </row>
    <row r="117" spans="1:8" x14ac:dyDescent="0.25">
      <c r="A117" s="17"/>
      <c r="B117" s="8"/>
      <c r="C117" s="8"/>
      <c r="D117" s="8"/>
      <c r="E117" s="8"/>
      <c r="F117" s="8"/>
      <c r="G117" s="8"/>
      <c r="H117" s="8"/>
    </row>
    <row r="118" spans="1:8" x14ac:dyDescent="0.25">
      <c r="A118" s="4"/>
    </row>
    <row r="119" spans="1:8" x14ac:dyDescent="0.25">
      <c r="A119" s="4"/>
    </row>
    <row r="120" spans="1:8" x14ac:dyDescent="0.25">
      <c r="A120" s="4"/>
    </row>
    <row r="121" spans="1:8" x14ac:dyDescent="0.25">
      <c r="A121" s="4"/>
    </row>
    <row r="122" spans="1:8" x14ac:dyDescent="0.25">
      <c r="A122" s="4"/>
    </row>
    <row r="123" spans="1:8" x14ac:dyDescent="0.25">
      <c r="A123" s="4"/>
    </row>
    <row r="124" spans="1:8" x14ac:dyDescent="0.25">
      <c r="A124" s="4"/>
    </row>
    <row r="125" spans="1:8" x14ac:dyDescent="0.25">
      <c r="A125" s="5"/>
    </row>
    <row r="126" spans="1:8" x14ac:dyDescent="0.25">
      <c r="A126" s="4"/>
    </row>
    <row r="127" spans="1:8" x14ac:dyDescent="0.25">
      <c r="A127" s="4"/>
    </row>
    <row r="128" spans="1:8" x14ac:dyDescent="0.25">
      <c r="A128" s="4"/>
    </row>
    <row r="129" spans="1:8" x14ac:dyDescent="0.25">
      <c r="A129" s="4"/>
    </row>
    <row r="130" spans="1:8" x14ac:dyDescent="0.25">
      <c r="A130" s="3"/>
      <c r="B130" s="3"/>
      <c r="C130" s="3"/>
      <c r="D130" s="3"/>
      <c r="E130" s="3"/>
      <c r="F130" s="3"/>
      <c r="G130" s="3"/>
      <c r="H130" s="3"/>
    </row>
  </sheetData>
  <mergeCells count="2">
    <mergeCell ref="B74:F74"/>
    <mergeCell ref="B87:E8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0"/>
  <sheetViews>
    <sheetView topLeftCell="A13" workbookViewId="0">
      <selection activeCell="F24" sqref="F24"/>
    </sheetView>
  </sheetViews>
  <sheetFormatPr defaultRowHeight="15" x14ac:dyDescent="0.25"/>
  <cols>
    <col min="2" max="2" width="41.7109375" customWidth="1"/>
    <col min="5" max="5" width="11.85546875" bestFit="1" customWidth="1"/>
    <col min="6" max="6" width="13.140625" bestFit="1" customWidth="1"/>
    <col min="7" max="7" width="9.85546875" bestFit="1" customWidth="1"/>
    <col min="9" max="9" width="42" customWidth="1"/>
  </cols>
  <sheetData>
    <row r="2" spans="1:8" x14ac:dyDescent="0.25">
      <c r="A2" t="s">
        <v>28</v>
      </c>
    </row>
    <row r="3" spans="1:8" x14ac:dyDescent="0.25">
      <c r="A3" s="111" t="s">
        <v>30</v>
      </c>
      <c r="B3" s="111" t="s">
        <v>0</v>
      </c>
      <c r="C3" s="111" t="s">
        <v>31</v>
      </c>
      <c r="D3" s="111" t="s">
        <v>32</v>
      </c>
      <c r="E3" s="113" t="s">
        <v>33</v>
      </c>
      <c r="F3" s="114"/>
      <c r="G3" s="58" t="s">
        <v>3</v>
      </c>
      <c r="H3" s="58" t="s">
        <v>4</v>
      </c>
    </row>
    <row r="4" spans="1:8" ht="42.75" x14ac:dyDescent="0.25">
      <c r="A4" s="112"/>
      <c r="B4" s="112"/>
      <c r="C4" s="112"/>
      <c r="D4" s="112"/>
      <c r="E4" s="59" t="s">
        <v>34</v>
      </c>
      <c r="F4" s="60" t="s">
        <v>35</v>
      </c>
      <c r="G4" s="61"/>
      <c r="H4" s="61"/>
    </row>
    <row r="5" spans="1:8" x14ac:dyDescent="0.25">
      <c r="A5" s="62">
        <v>1</v>
      </c>
      <c r="B5" s="63" t="s">
        <v>36</v>
      </c>
      <c r="C5" s="64" t="s">
        <v>37</v>
      </c>
      <c r="D5" s="64">
        <v>28</v>
      </c>
      <c r="E5" s="65">
        <v>13085</v>
      </c>
      <c r="F5" s="66">
        <v>366380</v>
      </c>
      <c r="G5" s="61">
        <f>E5*0.7</f>
        <v>9159.5</v>
      </c>
      <c r="H5" s="61">
        <f>F5*0.7</f>
        <v>256465.99999999997</v>
      </c>
    </row>
    <row r="6" spans="1:8" x14ac:dyDescent="0.25">
      <c r="A6" s="62">
        <v>2</v>
      </c>
      <c r="B6" s="67" t="s">
        <v>38</v>
      </c>
      <c r="C6" s="64" t="s">
        <v>37</v>
      </c>
      <c r="D6" s="64">
        <v>15</v>
      </c>
      <c r="E6" s="65">
        <v>1182</v>
      </c>
      <c r="F6" s="66">
        <v>17730</v>
      </c>
      <c r="G6" s="61">
        <f t="shared" ref="G6:H10" si="0">E6*0.7</f>
        <v>827.4</v>
      </c>
      <c r="H6" s="61">
        <f t="shared" si="0"/>
        <v>12411</v>
      </c>
    </row>
    <row r="7" spans="1:8" x14ac:dyDescent="0.25">
      <c r="A7" s="62">
        <v>3</v>
      </c>
      <c r="B7" s="68" t="s">
        <v>39</v>
      </c>
      <c r="C7" s="64" t="s">
        <v>37</v>
      </c>
      <c r="D7" s="64">
        <v>30</v>
      </c>
      <c r="E7" s="65">
        <v>738</v>
      </c>
      <c r="F7" s="66">
        <v>22140</v>
      </c>
      <c r="G7" s="61">
        <f t="shared" si="0"/>
        <v>516.6</v>
      </c>
      <c r="H7" s="61">
        <f t="shared" si="0"/>
        <v>15497.999999999998</v>
      </c>
    </row>
    <row r="8" spans="1:8" x14ac:dyDescent="0.25">
      <c r="A8" s="62">
        <v>4</v>
      </c>
      <c r="B8" s="68" t="s">
        <v>40</v>
      </c>
      <c r="C8" s="64" t="s">
        <v>37</v>
      </c>
      <c r="D8" s="64">
        <v>35</v>
      </c>
      <c r="E8" s="65">
        <v>562</v>
      </c>
      <c r="F8" s="66">
        <v>19670</v>
      </c>
      <c r="G8" s="61">
        <f t="shared" si="0"/>
        <v>393.4</v>
      </c>
      <c r="H8" s="61">
        <f t="shared" si="0"/>
        <v>13769</v>
      </c>
    </row>
    <row r="9" spans="1:8" x14ac:dyDescent="0.25">
      <c r="A9" s="62">
        <v>5</v>
      </c>
      <c r="B9" s="68" t="s">
        <v>41</v>
      </c>
      <c r="C9" s="64" t="s">
        <v>37</v>
      </c>
      <c r="D9" s="64">
        <v>30</v>
      </c>
      <c r="E9" s="65">
        <v>470</v>
      </c>
      <c r="F9" s="66">
        <v>14100</v>
      </c>
      <c r="G9" s="61">
        <f t="shared" si="0"/>
        <v>329</v>
      </c>
      <c r="H9" s="61">
        <f t="shared" si="0"/>
        <v>9870</v>
      </c>
    </row>
    <row r="10" spans="1:8" x14ac:dyDescent="0.25">
      <c r="A10" s="62">
        <v>6</v>
      </c>
      <c r="B10" s="69" t="s">
        <v>42</v>
      </c>
      <c r="C10" s="64" t="s">
        <v>37</v>
      </c>
      <c r="D10" s="64">
        <v>60</v>
      </c>
      <c r="E10" s="65">
        <v>502</v>
      </c>
      <c r="F10" s="66">
        <v>30120</v>
      </c>
      <c r="G10" s="61">
        <f t="shared" si="0"/>
        <v>351.4</v>
      </c>
      <c r="H10" s="61">
        <f t="shared" si="0"/>
        <v>21084</v>
      </c>
    </row>
    <row r="11" spans="1:8" x14ac:dyDescent="0.25">
      <c r="A11" s="70"/>
      <c r="B11" s="71" t="s">
        <v>43</v>
      </c>
      <c r="C11" s="72"/>
      <c r="D11" s="73"/>
      <c r="E11" s="74"/>
      <c r="F11" s="65">
        <v>470140</v>
      </c>
      <c r="G11" s="61"/>
      <c r="H11" s="61">
        <f>SUM(H5:H10)</f>
        <v>329098</v>
      </c>
    </row>
    <row r="12" spans="1:8" ht="15.75" thickBot="1" x14ac:dyDescent="0.3"/>
    <row r="13" spans="1:8" s="76" customFormat="1" ht="15" customHeight="1" x14ac:dyDescent="0.25">
      <c r="A13" s="75"/>
    </row>
    <row r="14" spans="1:8" s="78" customFormat="1" ht="15.75" customHeight="1" x14ac:dyDescent="0.25">
      <c r="A14" s="77">
        <v>1</v>
      </c>
      <c r="B14" s="78" t="s">
        <v>44</v>
      </c>
    </row>
    <row r="15" spans="1:8" s="78" customFormat="1" ht="60" x14ac:dyDescent="0.25">
      <c r="A15" s="77"/>
      <c r="B15" s="82" t="s">
        <v>51</v>
      </c>
    </row>
    <row r="16" spans="1:8" s="78" customFormat="1" x14ac:dyDescent="0.25">
      <c r="A16" s="111" t="s">
        <v>30</v>
      </c>
      <c r="B16" s="111" t="s">
        <v>0</v>
      </c>
      <c r="C16" s="111" t="s">
        <v>31</v>
      </c>
      <c r="D16" s="111" t="s">
        <v>32</v>
      </c>
      <c r="E16" s="113" t="s">
        <v>33</v>
      </c>
      <c r="F16" s="114"/>
    </row>
    <row r="17" spans="1:9" s="78" customFormat="1" ht="43.5" thickBot="1" x14ac:dyDescent="0.3">
      <c r="A17" s="112"/>
      <c r="B17" s="112"/>
      <c r="C17" s="112"/>
      <c r="D17" s="112"/>
      <c r="E17" s="59" t="s">
        <v>34</v>
      </c>
      <c r="F17" s="60" t="s">
        <v>35</v>
      </c>
    </row>
    <row r="18" spans="1:9" s="78" customFormat="1" ht="34.5" thickBot="1" x14ac:dyDescent="0.3">
      <c r="A18" s="62">
        <v>1</v>
      </c>
      <c r="B18" s="81" t="s">
        <v>45</v>
      </c>
      <c r="C18" s="64" t="s">
        <v>37</v>
      </c>
      <c r="D18" s="64">
        <v>28</v>
      </c>
      <c r="E18" s="83">
        <v>8052</v>
      </c>
      <c r="F18" s="66">
        <f>E18*D18</f>
        <v>225456</v>
      </c>
      <c r="G18" s="84"/>
      <c r="I18" s="81" t="s">
        <v>52</v>
      </c>
    </row>
    <row r="19" spans="1:9" s="78" customFormat="1" ht="23.25" thickBot="1" x14ac:dyDescent="0.3">
      <c r="A19" s="62">
        <v>2</v>
      </c>
      <c r="B19" s="81" t="s">
        <v>46</v>
      </c>
      <c r="C19" s="64" t="s">
        <v>37</v>
      </c>
      <c r="D19" s="64">
        <v>15</v>
      </c>
      <c r="E19" s="83">
        <v>359.66</v>
      </c>
      <c r="F19" s="66">
        <f t="shared" ref="F19:F23" si="1">E19*D19</f>
        <v>5394.9000000000005</v>
      </c>
      <c r="G19" s="83"/>
      <c r="I19" s="81" t="s">
        <v>53</v>
      </c>
    </row>
    <row r="20" spans="1:9" s="78" customFormat="1" ht="23.25" thickBot="1" x14ac:dyDescent="0.3">
      <c r="A20" s="62">
        <v>3</v>
      </c>
      <c r="B20" s="81" t="s">
        <v>47</v>
      </c>
      <c r="C20" s="64" t="s">
        <v>37</v>
      </c>
      <c r="D20" s="64">
        <v>30</v>
      </c>
      <c r="E20" s="83">
        <v>397.37</v>
      </c>
      <c r="F20" s="66">
        <f>E20*D20</f>
        <v>11921.1</v>
      </c>
      <c r="G20" s="83"/>
      <c r="I20" s="81" t="s">
        <v>54</v>
      </c>
    </row>
    <row r="21" spans="1:9" s="78" customFormat="1" ht="23.25" thickBot="1" x14ac:dyDescent="0.3">
      <c r="A21" s="62">
        <v>4</v>
      </c>
      <c r="B21" s="81" t="s">
        <v>48</v>
      </c>
      <c r="C21" s="64" t="s">
        <v>37</v>
      </c>
      <c r="D21" s="64">
        <v>35</v>
      </c>
      <c r="E21" s="83">
        <v>690.32</v>
      </c>
      <c r="F21" s="66">
        <f>E21*D21</f>
        <v>24161.200000000001</v>
      </c>
      <c r="G21" s="83"/>
      <c r="I21" s="81" t="s">
        <v>55</v>
      </c>
    </row>
    <row r="22" spans="1:9" s="78" customFormat="1" ht="23.25" thickBot="1" x14ac:dyDescent="0.3">
      <c r="A22" s="62">
        <v>5</v>
      </c>
      <c r="B22" s="81" t="s">
        <v>49</v>
      </c>
      <c r="C22" s="64" t="s">
        <v>37</v>
      </c>
      <c r="D22" s="64">
        <v>30</v>
      </c>
      <c r="E22" s="83">
        <v>380.55</v>
      </c>
      <c r="F22" s="66">
        <f>E22*D22</f>
        <v>11416.5</v>
      </c>
      <c r="G22" s="83"/>
      <c r="I22" s="81" t="s">
        <v>56</v>
      </c>
    </row>
    <row r="23" spans="1:9" s="78" customFormat="1" ht="23.25" thickBot="1" x14ac:dyDescent="0.3">
      <c r="A23" s="62">
        <v>6</v>
      </c>
      <c r="B23" s="81" t="s">
        <v>50</v>
      </c>
      <c r="C23" s="64" t="s">
        <v>37</v>
      </c>
      <c r="D23" s="64">
        <v>60</v>
      </c>
      <c r="E23" s="83">
        <v>301.07</v>
      </c>
      <c r="F23" s="66">
        <f t="shared" si="1"/>
        <v>18064.2</v>
      </c>
      <c r="G23" s="83"/>
      <c r="I23" s="81" t="s">
        <v>57</v>
      </c>
    </row>
    <row r="24" spans="1:9" s="78" customFormat="1" x14ac:dyDescent="0.25">
      <c r="A24" s="70"/>
      <c r="B24" s="71" t="s">
        <v>43</v>
      </c>
      <c r="C24" s="72"/>
      <c r="D24" s="73"/>
      <c r="E24" s="74"/>
      <c r="F24" s="65">
        <f>SUM(F18:F23)</f>
        <v>296413.90000000002</v>
      </c>
      <c r="G24" s="87">
        <f>F24/F11</f>
        <v>0.63048006976645254</v>
      </c>
    </row>
    <row r="25" spans="1:9" s="78" customFormat="1" x14ac:dyDescent="0.25">
      <c r="A25" s="77"/>
    </row>
    <row r="26" spans="1:9" s="78" customFormat="1" x14ac:dyDescent="0.25">
      <c r="A26" s="77"/>
    </row>
    <row r="27" spans="1:9" s="78" customFormat="1" x14ac:dyDescent="0.25">
      <c r="A27" s="77"/>
    </row>
    <row r="28" spans="1:9" s="78" customFormat="1" x14ac:dyDescent="0.25">
      <c r="A28" s="77"/>
    </row>
    <row r="29" spans="1:9" s="78" customFormat="1" x14ac:dyDescent="0.25">
      <c r="A29" s="77"/>
    </row>
    <row r="30" spans="1:9" s="80" customFormat="1" ht="15.75" thickBot="1" x14ac:dyDescent="0.3">
      <c r="A30" s="79"/>
    </row>
  </sheetData>
  <mergeCells count="10">
    <mergeCell ref="A16:A17"/>
    <mergeCell ref="B16:B17"/>
    <mergeCell ref="C16:C17"/>
    <mergeCell ref="D16:D17"/>
    <mergeCell ref="E16:F16"/>
    <mergeCell ref="A3:A4"/>
    <mergeCell ref="B3:B4"/>
    <mergeCell ref="C3:C4"/>
    <mergeCell ref="D3:D4"/>
    <mergeCell ref="E3:F3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9"/>
  <sheetViews>
    <sheetView topLeftCell="A7" workbookViewId="0">
      <selection activeCell="B10" sqref="B10"/>
    </sheetView>
  </sheetViews>
  <sheetFormatPr defaultRowHeight="15" x14ac:dyDescent="0.25"/>
  <cols>
    <col min="1" max="1" width="6.5703125" style="89" customWidth="1"/>
    <col min="2" max="2" width="47.28515625" style="89" customWidth="1"/>
    <col min="3" max="3" width="12.42578125" style="89" customWidth="1"/>
    <col min="4" max="4" width="15" style="89" customWidth="1"/>
    <col min="5" max="5" width="13.28515625" style="89" customWidth="1"/>
    <col min="6" max="6" width="11.85546875" style="89" customWidth="1"/>
    <col min="7" max="7" width="12.85546875" style="89" customWidth="1"/>
  </cols>
  <sheetData>
    <row r="2" spans="1:8" x14ac:dyDescent="0.25">
      <c r="A2" s="48" t="s">
        <v>58</v>
      </c>
      <c r="B2" s="29"/>
      <c r="C2" s="29"/>
      <c r="D2" s="29"/>
      <c r="E2" s="29"/>
      <c r="F2" s="29"/>
      <c r="G2" s="29"/>
    </row>
    <row r="3" spans="1:8" x14ac:dyDescent="0.25">
      <c r="A3" s="46"/>
      <c r="B3" s="46" t="s">
        <v>0</v>
      </c>
      <c r="C3" s="46" t="s">
        <v>5</v>
      </c>
      <c r="D3" s="46" t="s">
        <v>1</v>
      </c>
      <c r="E3" s="46" t="s">
        <v>2</v>
      </c>
      <c r="F3" s="46" t="s">
        <v>3</v>
      </c>
      <c r="G3" s="46" t="s">
        <v>4</v>
      </c>
    </row>
    <row r="4" spans="1:8" ht="15.75" x14ac:dyDescent="0.25">
      <c r="A4" s="46"/>
      <c r="B4" s="52" t="s">
        <v>60</v>
      </c>
      <c r="C4" s="46">
        <v>42</v>
      </c>
      <c r="D4" s="90">
        <v>17705.399999999998</v>
      </c>
      <c r="E4" s="46">
        <f>D4*C4</f>
        <v>743626.79999999993</v>
      </c>
      <c r="F4" s="46">
        <f>D4*0.7</f>
        <v>12393.779999999997</v>
      </c>
      <c r="G4" s="46"/>
    </row>
    <row r="5" spans="1:8" x14ac:dyDescent="0.25">
      <c r="A5" s="46"/>
      <c r="B5" s="47" t="s">
        <v>6</v>
      </c>
      <c r="C5" s="46"/>
      <c r="D5" s="46"/>
      <c r="E5" s="46">
        <f>SUM(E4:E4)</f>
        <v>743626.79999999993</v>
      </c>
      <c r="F5" s="46"/>
      <c r="G5" s="2">
        <f>E5*0.7</f>
        <v>520538.75999999989</v>
      </c>
    </row>
    <row r="6" spans="1:8" x14ac:dyDescent="0.25">
      <c r="B6" s="1"/>
      <c r="G6" s="6"/>
    </row>
    <row r="7" spans="1:8" x14ac:dyDescent="0.25">
      <c r="A7" s="3"/>
      <c r="B7" s="25"/>
      <c r="C7" s="3"/>
      <c r="D7" s="3"/>
      <c r="E7" s="3"/>
      <c r="F7" s="3"/>
      <c r="G7" s="23"/>
    </row>
    <row r="8" spans="1:8" x14ac:dyDescent="0.25">
      <c r="A8" s="8"/>
      <c r="B8" s="9" t="s">
        <v>14</v>
      </c>
      <c r="C8" s="8"/>
      <c r="D8" s="8"/>
      <c r="E8" s="8"/>
      <c r="F8" s="8"/>
      <c r="G8" s="7"/>
    </row>
    <row r="9" spans="1:8" ht="89.25" x14ac:dyDescent="0.25">
      <c r="A9" s="8"/>
      <c r="B9" s="55" t="s">
        <v>65</v>
      </c>
      <c r="C9" s="8"/>
      <c r="D9" s="8"/>
      <c r="E9" s="8"/>
      <c r="F9" s="8"/>
      <c r="G9" s="7"/>
    </row>
    <row r="10" spans="1:8" x14ac:dyDescent="0.25">
      <c r="A10" s="8">
        <v>1</v>
      </c>
      <c r="B10" s="9" t="s">
        <v>66</v>
      </c>
      <c r="C10" s="8"/>
      <c r="D10" s="8"/>
      <c r="E10" s="8"/>
      <c r="F10" s="8"/>
      <c r="G10" s="7"/>
    </row>
    <row r="11" spans="1:8" x14ac:dyDescent="0.25">
      <c r="A11" s="8"/>
      <c r="B11" s="9"/>
      <c r="C11" s="8"/>
      <c r="D11" s="8"/>
      <c r="E11" s="8"/>
      <c r="F11" s="8"/>
      <c r="G11" s="7"/>
      <c r="H11" t="s">
        <v>61</v>
      </c>
    </row>
    <row r="12" spans="1:8" x14ac:dyDescent="0.25">
      <c r="A12" s="8"/>
      <c r="B12" s="9"/>
      <c r="C12" s="8"/>
      <c r="D12" s="8"/>
      <c r="E12" s="8"/>
      <c r="F12" s="8"/>
      <c r="G12" s="7"/>
    </row>
    <row r="13" spans="1:8" x14ac:dyDescent="0.25">
      <c r="A13" s="8"/>
      <c r="B13" s="46" t="s">
        <v>0</v>
      </c>
      <c r="C13" s="46" t="s">
        <v>5</v>
      </c>
      <c r="D13" s="46" t="s">
        <v>1</v>
      </c>
      <c r="E13" s="46" t="s">
        <v>2</v>
      </c>
      <c r="F13" s="8"/>
      <c r="G13" s="7"/>
    </row>
    <row r="14" spans="1:8" x14ac:dyDescent="0.25">
      <c r="A14" s="8"/>
      <c r="B14" s="94" t="s">
        <v>77</v>
      </c>
      <c r="C14" s="46">
        <v>42</v>
      </c>
      <c r="D14" s="95">
        <v>16490</v>
      </c>
      <c r="E14" s="46">
        <f>D14*C14</f>
        <v>692580</v>
      </c>
      <c r="F14" s="8"/>
      <c r="G14" s="7"/>
    </row>
    <row r="15" spans="1:8" x14ac:dyDescent="0.25">
      <c r="A15" s="8"/>
      <c r="B15" s="47"/>
      <c r="C15" s="46"/>
      <c r="D15" s="46"/>
      <c r="E15" s="46">
        <f>SUM(E14:E14)</f>
        <v>692580</v>
      </c>
      <c r="F15" s="8"/>
      <c r="G15" s="7"/>
    </row>
    <row r="16" spans="1:8" x14ac:dyDescent="0.25">
      <c r="A16" s="8"/>
      <c r="B16" s="9"/>
      <c r="C16" s="8"/>
      <c r="D16" s="8"/>
      <c r="E16" s="8"/>
      <c r="F16" s="8"/>
      <c r="G16" s="7"/>
    </row>
    <row r="17" spans="1:7" x14ac:dyDescent="0.25">
      <c r="A17" s="21"/>
      <c r="B17" s="22"/>
      <c r="C17" s="21"/>
      <c r="D17" s="21"/>
      <c r="E17" s="21"/>
      <c r="F17" s="21"/>
      <c r="G17" s="23"/>
    </row>
    <row r="18" spans="1:7" x14ac:dyDescent="0.25">
      <c r="A18" s="10"/>
      <c r="B18" s="1"/>
      <c r="F18" s="8"/>
      <c r="G18" s="8"/>
    </row>
    <row r="19" spans="1:7" x14ac:dyDescent="0.25">
      <c r="A19" s="10"/>
      <c r="B19" s="1"/>
      <c r="F19" s="8"/>
      <c r="G19" s="8"/>
    </row>
    <row r="20" spans="1:7" x14ac:dyDescent="0.25">
      <c r="A20" s="10"/>
      <c r="B20" s="1"/>
      <c r="F20" s="8"/>
      <c r="G20" s="8"/>
    </row>
    <row r="21" spans="1:7" x14ac:dyDescent="0.25">
      <c r="A21" s="10"/>
      <c r="B21" s="10"/>
      <c r="C21" s="12"/>
      <c r="D21" s="11"/>
      <c r="E21" s="8"/>
      <c r="F21" s="8"/>
      <c r="G21" s="8"/>
    </row>
    <row r="22" spans="1:7" x14ac:dyDescent="0.25">
      <c r="A22" s="26"/>
      <c r="B22" s="26"/>
      <c r="C22" s="28"/>
      <c r="D22" s="27"/>
      <c r="E22" s="21"/>
      <c r="F22" s="21"/>
      <c r="G22" s="21"/>
    </row>
    <row r="23" spans="1:7" x14ac:dyDescent="0.25">
      <c r="A23" s="10"/>
      <c r="B23" s="10"/>
      <c r="C23" s="12"/>
      <c r="D23" s="11"/>
      <c r="E23" s="8"/>
      <c r="F23" s="8"/>
      <c r="G23" s="8"/>
    </row>
    <row r="24" spans="1:7" x14ac:dyDescent="0.25">
      <c r="A24" s="10"/>
      <c r="B24" s="10"/>
      <c r="C24" s="12"/>
      <c r="D24" s="11"/>
      <c r="E24" s="8"/>
      <c r="F24" s="8"/>
      <c r="G24" s="8"/>
    </row>
    <row r="25" spans="1:7" x14ac:dyDescent="0.25">
      <c r="A25" s="10"/>
      <c r="B25" s="10"/>
      <c r="C25" s="12"/>
      <c r="D25" s="11"/>
      <c r="E25" s="8"/>
      <c r="F25" s="8"/>
      <c r="G25" s="8"/>
    </row>
    <row r="26" spans="1:7" x14ac:dyDescent="0.25">
      <c r="A26" s="10"/>
      <c r="B26" s="10"/>
      <c r="C26" s="12"/>
      <c r="D26" s="11"/>
      <c r="E26" s="8"/>
      <c r="F26" s="8"/>
      <c r="G26" s="8"/>
    </row>
    <row r="27" spans="1:7" x14ac:dyDescent="0.25">
      <c r="A27" s="8"/>
      <c r="B27" s="8"/>
      <c r="C27" s="8"/>
      <c r="D27" s="8"/>
      <c r="E27" s="8"/>
      <c r="F27" s="8"/>
      <c r="G27" s="8"/>
    </row>
    <row r="28" spans="1:7" x14ac:dyDescent="0.25">
      <c r="A28" s="8"/>
      <c r="B28" s="10"/>
      <c r="C28" s="12"/>
      <c r="D28" s="11"/>
      <c r="E28" s="8"/>
      <c r="F28" s="8"/>
      <c r="G28" s="8"/>
    </row>
    <row r="29" spans="1:7" x14ac:dyDescent="0.25">
      <c r="A29" s="8"/>
      <c r="B29" s="1"/>
      <c r="F29" s="8"/>
      <c r="G29" s="8"/>
    </row>
    <row r="30" spans="1:7" x14ac:dyDescent="0.25">
      <c r="A30" s="8"/>
      <c r="B30" s="1"/>
      <c r="F30" s="8"/>
      <c r="G30" s="8"/>
    </row>
    <row r="31" spans="1:7" x14ac:dyDescent="0.25">
      <c r="A31" s="8"/>
      <c r="B31" s="1"/>
      <c r="F31" s="8"/>
      <c r="G31" s="8"/>
    </row>
    <row r="32" spans="1:7" x14ac:dyDescent="0.25">
      <c r="A32" s="8"/>
      <c r="B32" s="1"/>
      <c r="F32" s="8"/>
      <c r="G32" s="8"/>
    </row>
    <row r="33" spans="1:7" ht="18" x14ac:dyDescent="0.25">
      <c r="A33" s="14"/>
      <c r="B33" s="8"/>
      <c r="C33" s="8"/>
      <c r="D33" s="8"/>
      <c r="E33" s="8"/>
      <c r="F33" s="8"/>
      <c r="G33" s="8"/>
    </row>
    <row r="34" spans="1:7" x14ac:dyDescent="0.25">
      <c r="A34" s="30"/>
      <c r="B34" s="21"/>
      <c r="C34" s="21"/>
      <c r="D34" s="21"/>
      <c r="E34" s="21"/>
      <c r="F34" s="21"/>
      <c r="G34" s="21"/>
    </row>
    <row r="35" spans="1:7" x14ac:dyDescent="0.25">
      <c r="A35" s="8"/>
      <c r="B35" s="8"/>
      <c r="C35" s="8"/>
      <c r="D35" s="8"/>
      <c r="E35" s="8"/>
      <c r="F35" s="8"/>
      <c r="G35" s="8"/>
    </row>
    <row r="36" spans="1:7" x14ac:dyDescent="0.25">
      <c r="A36" s="15"/>
      <c r="B36" s="8"/>
      <c r="C36" s="8"/>
      <c r="D36" s="8"/>
      <c r="E36" s="8"/>
      <c r="F36" s="8"/>
      <c r="G36" s="8"/>
    </row>
    <row r="37" spans="1:7" ht="15.75" thickBot="1" x14ac:dyDescent="0.3">
      <c r="A37" s="8"/>
      <c r="B37" s="31"/>
      <c r="C37" s="31"/>
      <c r="D37" s="31"/>
      <c r="E37" s="31"/>
      <c r="F37" s="31"/>
      <c r="G37" s="31"/>
    </row>
    <row r="38" spans="1:7" ht="16.5" thickTop="1" thickBot="1" x14ac:dyDescent="0.3">
      <c r="A38" s="15"/>
      <c r="B38" s="32"/>
      <c r="C38" s="33"/>
      <c r="D38" s="33"/>
      <c r="E38" s="33"/>
      <c r="F38" s="33"/>
      <c r="G38" s="34"/>
    </row>
    <row r="39" spans="1:7" ht="15.75" thickBot="1" x14ac:dyDescent="0.3">
      <c r="A39" s="15"/>
      <c r="B39" s="35"/>
      <c r="C39" s="36"/>
      <c r="D39" s="37"/>
      <c r="E39" s="36"/>
      <c r="F39" s="37"/>
      <c r="G39" s="38"/>
    </row>
    <row r="40" spans="1:7" ht="15.75" thickBot="1" x14ac:dyDescent="0.3">
      <c r="A40" s="15"/>
      <c r="B40" s="35"/>
      <c r="C40" s="36"/>
      <c r="D40" s="37"/>
      <c r="E40" s="36"/>
      <c r="F40" s="37"/>
      <c r="G40" s="38"/>
    </row>
    <row r="41" spans="1:7" ht="15.75" thickBot="1" x14ac:dyDescent="0.3">
      <c r="A41" s="15"/>
      <c r="B41" s="35"/>
      <c r="C41" s="36"/>
      <c r="D41" s="37"/>
      <c r="E41" s="36"/>
      <c r="F41" s="37"/>
      <c r="G41" s="38"/>
    </row>
    <row r="42" spans="1:7" ht="15.75" thickTop="1" x14ac:dyDescent="0.25">
      <c r="A42" s="8"/>
      <c r="B42" s="39"/>
      <c r="C42" s="39"/>
      <c r="D42" s="39"/>
      <c r="E42" s="39"/>
      <c r="F42" s="39"/>
      <c r="G42" s="39"/>
    </row>
    <row r="43" spans="1:7" x14ac:dyDescent="0.25">
      <c r="A43" s="15"/>
      <c r="B43" s="109"/>
      <c r="C43" s="109"/>
      <c r="D43" s="109"/>
      <c r="E43" s="109"/>
      <c r="F43" s="109"/>
      <c r="G43" s="85"/>
    </row>
    <row r="44" spans="1:7" x14ac:dyDescent="0.25">
      <c r="A44" s="8"/>
      <c r="B44" s="24"/>
    </row>
    <row r="45" spans="1:7" x14ac:dyDescent="0.25">
      <c r="A45" s="15"/>
      <c r="B45" s="24"/>
    </row>
    <row r="46" spans="1:7" x14ac:dyDescent="0.25">
      <c r="A46" s="15"/>
      <c r="B46" s="24"/>
    </row>
    <row r="47" spans="1:7" x14ac:dyDescent="0.25">
      <c r="A47" s="8"/>
      <c r="B47" s="8"/>
      <c r="C47" s="8"/>
      <c r="D47" s="8"/>
      <c r="E47" s="8"/>
      <c r="F47" s="8"/>
      <c r="G47" s="8"/>
    </row>
    <row r="48" spans="1:7" x14ac:dyDescent="0.25">
      <c r="A48" s="41"/>
      <c r="B48" s="21"/>
      <c r="C48" s="21"/>
      <c r="D48" s="21"/>
      <c r="E48" s="21"/>
      <c r="F48" s="21"/>
      <c r="G48" s="21"/>
    </row>
    <row r="49" spans="1:7" x14ac:dyDescent="0.25">
      <c r="A49" s="8"/>
      <c r="B49" s="8"/>
      <c r="C49" s="8"/>
      <c r="D49" s="8"/>
      <c r="E49" s="8"/>
      <c r="F49" s="8"/>
      <c r="G49" s="8"/>
    </row>
    <row r="50" spans="1:7" x14ac:dyDescent="0.25">
      <c r="A50" s="15"/>
      <c r="B50" s="8"/>
      <c r="C50" s="8"/>
      <c r="D50" s="8"/>
      <c r="E50" s="8"/>
      <c r="F50" s="8"/>
      <c r="G50" s="8"/>
    </row>
    <row r="51" spans="1:7" x14ac:dyDescent="0.25">
      <c r="A51" s="8"/>
      <c r="B51" s="8"/>
      <c r="C51" s="8"/>
      <c r="D51" s="8"/>
      <c r="E51" s="8"/>
      <c r="F51" s="8"/>
      <c r="G51" s="8"/>
    </row>
    <row r="52" spans="1:7" x14ac:dyDescent="0.25">
      <c r="A52" s="8"/>
      <c r="B52" s="8"/>
      <c r="C52" s="8"/>
      <c r="D52" s="8"/>
      <c r="E52" s="8"/>
      <c r="F52" s="8"/>
      <c r="G52" s="24"/>
    </row>
    <row r="53" spans="1:7" x14ac:dyDescent="0.25">
      <c r="A53" s="8"/>
      <c r="B53" s="8"/>
      <c r="C53" s="16"/>
      <c r="D53" s="8"/>
      <c r="E53" s="8"/>
      <c r="F53" s="8"/>
      <c r="G53" s="8"/>
    </row>
    <row r="54" spans="1:7" x14ac:dyDescent="0.25">
      <c r="A54" s="21"/>
      <c r="B54" s="21"/>
      <c r="C54" s="21"/>
      <c r="D54" s="21"/>
      <c r="E54" s="21"/>
      <c r="F54" s="21"/>
      <c r="G54" s="21"/>
    </row>
    <row r="55" spans="1:7" x14ac:dyDescent="0.25">
      <c r="A55" s="17"/>
      <c r="B55" s="8"/>
      <c r="C55" s="8"/>
      <c r="D55" s="8"/>
      <c r="E55" s="8"/>
      <c r="F55" s="8"/>
      <c r="G55" s="8"/>
    </row>
    <row r="56" spans="1:7" x14ac:dyDescent="0.25">
      <c r="A56" s="18"/>
      <c r="B56" s="110"/>
      <c r="C56" s="110"/>
      <c r="D56" s="110"/>
      <c r="E56" s="110"/>
      <c r="F56" s="8"/>
      <c r="G56" s="8"/>
    </row>
    <row r="57" spans="1:7" x14ac:dyDescent="0.25">
      <c r="A57" s="18"/>
      <c r="B57" s="86"/>
      <c r="C57" s="86"/>
      <c r="D57" s="86"/>
      <c r="E57" s="86"/>
      <c r="F57" s="8"/>
      <c r="G57" s="8"/>
    </row>
    <row r="58" spans="1:7" x14ac:dyDescent="0.25">
      <c r="A58" s="18"/>
      <c r="B58" s="86"/>
      <c r="C58" s="86"/>
      <c r="D58" s="86"/>
      <c r="E58" s="86"/>
      <c r="F58" s="8"/>
      <c r="G58" s="8"/>
    </row>
    <row r="59" spans="1:7" x14ac:dyDescent="0.25">
      <c r="A59" s="17"/>
      <c r="B59" s="17"/>
      <c r="C59" s="17"/>
      <c r="D59" s="17"/>
      <c r="E59" s="8"/>
      <c r="F59" s="8"/>
      <c r="G59" s="8"/>
    </row>
    <row r="60" spans="1:7" x14ac:dyDescent="0.25">
      <c r="A60" s="17"/>
      <c r="B60" s="1"/>
      <c r="F60" s="8"/>
      <c r="G60" s="8"/>
    </row>
    <row r="61" spans="1:7" x14ac:dyDescent="0.25">
      <c r="A61" s="17"/>
      <c r="B61" s="1"/>
      <c r="F61" s="8"/>
      <c r="G61" s="8"/>
    </row>
    <row r="62" spans="1:7" x14ac:dyDescent="0.25">
      <c r="A62" s="17"/>
      <c r="B62" s="1"/>
      <c r="F62" s="8"/>
      <c r="G62" s="8"/>
    </row>
    <row r="63" spans="1:7" x14ac:dyDescent="0.25">
      <c r="A63" s="17"/>
      <c r="B63" s="1"/>
      <c r="E63" s="45"/>
      <c r="F63" s="8"/>
      <c r="G63" s="8"/>
    </row>
    <row r="64" spans="1:7" x14ac:dyDescent="0.25">
      <c r="A64" s="17"/>
      <c r="B64" s="8"/>
      <c r="C64" s="17"/>
      <c r="D64" s="17"/>
      <c r="E64" s="8"/>
      <c r="F64" s="8"/>
      <c r="G64" s="8"/>
    </row>
    <row r="65" spans="1:7" x14ac:dyDescent="0.25">
      <c r="A65" s="43"/>
      <c r="B65" s="21"/>
      <c r="C65" s="43"/>
      <c r="D65" s="43"/>
      <c r="E65" s="21"/>
      <c r="F65" s="21"/>
      <c r="G65" s="21"/>
    </row>
    <row r="66" spans="1:7" x14ac:dyDescent="0.25">
      <c r="A66" s="17"/>
      <c r="B66" s="8"/>
      <c r="C66" s="17"/>
      <c r="D66" s="17"/>
      <c r="E66" s="8"/>
      <c r="F66" s="8"/>
      <c r="G66" s="8"/>
    </row>
    <row r="67" spans="1:7" x14ac:dyDescent="0.25">
      <c r="A67" s="17"/>
      <c r="B67" s="8"/>
      <c r="C67" s="17"/>
      <c r="D67" s="17"/>
      <c r="E67" s="8"/>
      <c r="F67" s="8"/>
      <c r="G67" s="8"/>
    </row>
    <row r="68" spans="1:7" x14ac:dyDescent="0.25">
      <c r="A68" s="17"/>
      <c r="B68" s="8"/>
      <c r="C68" s="8"/>
      <c r="D68" s="8"/>
      <c r="E68" s="8"/>
      <c r="F68" s="8"/>
      <c r="G68" s="8"/>
    </row>
    <row r="69" spans="1:7" x14ac:dyDescent="0.25">
      <c r="A69" s="19"/>
      <c r="B69" s="8"/>
      <c r="C69" s="13"/>
      <c r="D69" s="8"/>
      <c r="E69" s="8"/>
      <c r="F69" s="8"/>
      <c r="G69" s="8"/>
    </row>
    <row r="70" spans="1:7" x14ac:dyDescent="0.25">
      <c r="A70" s="19"/>
      <c r="B70" s="8"/>
      <c r="C70" s="13"/>
      <c r="D70" s="8"/>
      <c r="E70" s="8"/>
      <c r="F70" s="8"/>
      <c r="G70" s="8"/>
    </row>
    <row r="71" spans="1:7" x14ac:dyDescent="0.25">
      <c r="A71" s="19"/>
      <c r="B71" s="8"/>
      <c r="C71" s="13"/>
      <c r="D71" s="8"/>
      <c r="E71" s="8"/>
      <c r="F71" s="8"/>
      <c r="G71" s="8"/>
    </row>
    <row r="72" spans="1:7" x14ac:dyDescent="0.25">
      <c r="A72" s="19"/>
      <c r="B72" s="1"/>
      <c r="F72" s="8"/>
      <c r="G72" s="8"/>
    </row>
    <row r="73" spans="1:7" x14ac:dyDescent="0.25">
      <c r="A73" s="20"/>
      <c r="B73" s="1"/>
      <c r="F73" s="8"/>
      <c r="G73" s="8"/>
    </row>
    <row r="74" spans="1:7" x14ac:dyDescent="0.25">
      <c r="A74" s="20"/>
      <c r="B74" s="1"/>
      <c r="F74" s="8"/>
      <c r="G74" s="8"/>
    </row>
    <row r="75" spans="1:7" x14ac:dyDescent="0.25">
      <c r="A75" s="20"/>
      <c r="B75" s="1"/>
      <c r="F75" s="8"/>
      <c r="G75" s="8"/>
    </row>
    <row r="76" spans="1:7" x14ac:dyDescent="0.25">
      <c r="A76" s="17"/>
      <c r="B76" s="8"/>
      <c r="C76" s="8"/>
      <c r="D76" s="8"/>
      <c r="E76" s="8"/>
      <c r="F76" s="8"/>
      <c r="G76" s="8"/>
    </row>
    <row r="77" spans="1:7" x14ac:dyDescent="0.25">
      <c r="A77" s="43"/>
      <c r="B77" s="21"/>
      <c r="C77" s="44"/>
      <c r="D77" s="21"/>
      <c r="E77" s="21"/>
      <c r="F77" s="21"/>
      <c r="G77" s="21"/>
    </row>
    <row r="78" spans="1:7" x14ac:dyDescent="0.25">
      <c r="A78" s="17"/>
      <c r="B78" s="8"/>
      <c r="C78" s="8"/>
      <c r="D78" s="8"/>
      <c r="E78" s="8"/>
      <c r="F78" s="8"/>
      <c r="G78" s="8"/>
    </row>
    <row r="79" spans="1:7" x14ac:dyDescent="0.25">
      <c r="A79" s="17"/>
      <c r="B79" s="8"/>
      <c r="C79" s="8"/>
      <c r="D79" s="8"/>
      <c r="E79" s="8"/>
      <c r="F79" s="8"/>
      <c r="G79" s="8"/>
    </row>
    <row r="80" spans="1:7" x14ac:dyDescent="0.25">
      <c r="A80" s="17"/>
      <c r="B80" s="8"/>
      <c r="C80" s="13"/>
      <c r="D80" s="8"/>
      <c r="E80" s="8"/>
      <c r="F80" s="8"/>
      <c r="G80" s="8"/>
    </row>
    <row r="81" spans="1:7" x14ac:dyDescent="0.25">
      <c r="A81" s="17"/>
      <c r="B81" s="8"/>
      <c r="C81" s="8"/>
      <c r="D81" s="8"/>
      <c r="E81" s="8"/>
      <c r="F81" s="8"/>
      <c r="G81" s="8"/>
    </row>
    <row r="82" spans="1:7" x14ac:dyDescent="0.25">
      <c r="A82" s="17"/>
      <c r="B82" s="8"/>
      <c r="C82" s="8"/>
      <c r="D82" s="8"/>
      <c r="E82" s="8"/>
      <c r="F82" s="8"/>
      <c r="G82" s="8"/>
    </row>
    <row r="83" spans="1:7" x14ac:dyDescent="0.25">
      <c r="A83" s="18"/>
      <c r="B83" s="8"/>
      <c r="C83" s="8"/>
      <c r="D83" s="8"/>
      <c r="E83" s="8"/>
      <c r="F83" s="8"/>
      <c r="G83" s="8"/>
    </row>
    <row r="84" spans="1:7" x14ac:dyDescent="0.25">
      <c r="A84" s="17"/>
      <c r="B84" s="8"/>
      <c r="C84" s="8"/>
      <c r="D84" s="8"/>
      <c r="E84" s="8"/>
      <c r="F84" s="8"/>
      <c r="G84" s="8"/>
    </row>
    <row r="85" spans="1:7" x14ac:dyDescent="0.25">
      <c r="A85" s="17"/>
      <c r="B85" s="8"/>
      <c r="C85" s="8"/>
      <c r="D85" s="8"/>
      <c r="E85" s="8"/>
      <c r="F85" s="8"/>
      <c r="G85" s="8"/>
    </row>
    <row r="86" spans="1:7" x14ac:dyDescent="0.25">
      <c r="A86" s="17"/>
      <c r="B86" s="8"/>
      <c r="C86" s="8"/>
      <c r="D86" s="8"/>
      <c r="E86" s="8"/>
      <c r="F86" s="8"/>
      <c r="G86" s="8"/>
    </row>
    <row r="87" spans="1:7" x14ac:dyDescent="0.25">
      <c r="A87" s="4"/>
    </row>
    <row r="88" spans="1:7" x14ac:dyDescent="0.25">
      <c r="A88" s="4"/>
    </row>
    <row r="89" spans="1:7" x14ac:dyDescent="0.25">
      <c r="A89" s="4"/>
    </row>
    <row r="90" spans="1:7" x14ac:dyDescent="0.25">
      <c r="A90" s="4"/>
    </row>
    <row r="91" spans="1:7" x14ac:dyDescent="0.25">
      <c r="A91" s="4"/>
    </row>
    <row r="92" spans="1:7" x14ac:dyDescent="0.25">
      <c r="A92" s="4"/>
    </row>
    <row r="93" spans="1:7" x14ac:dyDescent="0.25">
      <c r="A93" s="4"/>
    </row>
    <row r="94" spans="1:7" x14ac:dyDescent="0.25">
      <c r="A94" s="5"/>
    </row>
    <row r="95" spans="1:7" x14ac:dyDescent="0.25">
      <c r="A95" s="4"/>
    </row>
    <row r="96" spans="1:7" x14ac:dyDescent="0.25">
      <c r="A96" s="4"/>
    </row>
    <row r="97" spans="1:7" x14ac:dyDescent="0.25">
      <c r="A97" s="4"/>
    </row>
    <row r="98" spans="1:7" x14ac:dyDescent="0.25">
      <c r="A98" s="4"/>
    </row>
    <row r="99" spans="1:7" x14ac:dyDescent="0.25">
      <c r="A99" s="3"/>
      <c r="B99" s="3"/>
      <c r="C99" s="3"/>
      <c r="D99" s="3"/>
      <c r="E99" s="3"/>
      <c r="F99" s="3"/>
      <c r="G99" s="3"/>
    </row>
  </sheetData>
  <mergeCells count="2">
    <mergeCell ref="B43:F43"/>
    <mergeCell ref="B56:E5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3"/>
  <sheetViews>
    <sheetView topLeftCell="A5" workbookViewId="0">
      <selection activeCell="D14" sqref="D14"/>
    </sheetView>
  </sheetViews>
  <sheetFormatPr defaultRowHeight="15" x14ac:dyDescent="0.25"/>
  <cols>
    <col min="1" max="1" width="6.5703125" style="89" customWidth="1"/>
    <col min="2" max="2" width="47.28515625" style="89" customWidth="1"/>
    <col min="3" max="3" width="12.42578125" style="89" customWidth="1"/>
    <col min="4" max="4" width="15" style="89" customWidth="1"/>
    <col min="5" max="5" width="13.28515625" style="89" customWidth="1"/>
    <col min="6" max="6" width="11.85546875" style="89" customWidth="1"/>
    <col min="7" max="7" width="12.85546875" style="89" customWidth="1"/>
  </cols>
  <sheetData>
    <row r="2" spans="1:7" x14ac:dyDescent="0.25">
      <c r="A2" s="48" t="s">
        <v>64</v>
      </c>
      <c r="B2" s="29"/>
      <c r="C2" s="29"/>
      <c r="D2" s="29"/>
      <c r="E2" s="29"/>
      <c r="F2" s="29"/>
      <c r="G2" s="29"/>
    </row>
    <row r="3" spans="1:7" x14ac:dyDescent="0.25">
      <c r="A3" s="46"/>
      <c r="B3" s="46" t="s">
        <v>0</v>
      </c>
      <c r="C3" s="46" t="s">
        <v>5</v>
      </c>
      <c r="D3" s="46" t="s">
        <v>1</v>
      </c>
      <c r="E3" s="46" t="s">
        <v>2</v>
      </c>
      <c r="F3" s="46" t="s">
        <v>3</v>
      </c>
      <c r="G3" s="46" t="s">
        <v>4</v>
      </c>
    </row>
    <row r="4" spans="1:7" ht="16.5" x14ac:dyDescent="0.25">
      <c r="A4" s="46"/>
      <c r="B4" s="93" t="s">
        <v>63</v>
      </c>
      <c r="C4" s="46">
        <v>1</v>
      </c>
      <c r="D4" s="90">
        <v>676333.33</v>
      </c>
      <c r="E4" s="46">
        <f>D4*C4</f>
        <v>676333.33</v>
      </c>
      <c r="F4" s="46">
        <f>D4*0.7</f>
        <v>473433.33099999995</v>
      </c>
      <c r="G4" s="46"/>
    </row>
    <row r="5" spans="1:7" x14ac:dyDescent="0.25">
      <c r="A5" s="46"/>
      <c r="B5" s="47" t="s">
        <v>6</v>
      </c>
      <c r="C5" s="46"/>
      <c r="D5" s="46"/>
      <c r="E5" s="46">
        <f>SUM(E4:E4)</f>
        <v>676333.33</v>
      </c>
      <c r="F5" s="46"/>
      <c r="G5" s="2">
        <f>E5*0.7</f>
        <v>473433.33099999995</v>
      </c>
    </row>
    <row r="6" spans="1:7" x14ac:dyDescent="0.25">
      <c r="B6" s="1"/>
      <c r="G6" s="6"/>
    </row>
    <row r="7" spans="1:7" x14ac:dyDescent="0.25">
      <c r="A7" s="3"/>
      <c r="B7" s="25"/>
      <c r="C7" s="3"/>
      <c r="D7" s="3"/>
      <c r="E7" s="3"/>
      <c r="F7" s="3"/>
      <c r="G7" s="23"/>
    </row>
    <row r="8" spans="1:7" x14ac:dyDescent="0.25">
      <c r="A8" s="8"/>
      <c r="B8" s="9" t="s">
        <v>14</v>
      </c>
      <c r="C8" s="8"/>
      <c r="D8" s="8"/>
      <c r="E8" s="8"/>
      <c r="F8" s="8"/>
      <c r="G8" s="7"/>
    </row>
    <row r="9" spans="1:7" x14ac:dyDescent="0.25">
      <c r="A9" s="8"/>
      <c r="B9" s="9" t="s">
        <v>69</v>
      </c>
      <c r="C9" s="8"/>
      <c r="D9" s="8"/>
      <c r="E9" s="8"/>
      <c r="F9" s="8"/>
      <c r="G9" s="7"/>
    </row>
    <row r="10" spans="1:7" ht="89.25" x14ac:dyDescent="0.25">
      <c r="A10" s="8">
        <v>1</v>
      </c>
      <c r="B10" s="55" t="s">
        <v>68</v>
      </c>
      <c r="C10" s="8"/>
      <c r="D10" s="8"/>
      <c r="E10" s="8"/>
      <c r="F10" s="8"/>
      <c r="G10" s="7"/>
    </row>
    <row r="11" spans="1:7" x14ac:dyDescent="0.25">
      <c r="A11" s="8"/>
      <c r="B11" s="9"/>
      <c r="C11" s="8"/>
      <c r="D11" s="8"/>
      <c r="E11" s="8"/>
      <c r="F11" s="8"/>
      <c r="G11" s="7"/>
    </row>
    <row r="12" spans="1:7" x14ac:dyDescent="0.25">
      <c r="A12" s="8"/>
      <c r="B12" s="9"/>
      <c r="C12" s="8"/>
      <c r="D12" s="8"/>
      <c r="E12" s="8"/>
      <c r="F12" s="8"/>
      <c r="G12" s="7"/>
    </row>
    <row r="13" spans="1:7" x14ac:dyDescent="0.25">
      <c r="A13" s="8"/>
      <c r="B13" s="46" t="s">
        <v>0</v>
      </c>
      <c r="C13" s="46" t="s">
        <v>5</v>
      </c>
      <c r="D13" s="46" t="s">
        <v>1</v>
      </c>
      <c r="E13" s="46" t="s">
        <v>2</v>
      </c>
      <c r="F13" s="8"/>
      <c r="G13" s="7"/>
    </row>
    <row r="14" spans="1:7" x14ac:dyDescent="0.25">
      <c r="A14" s="8"/>
      <c r="B14" s="52" t="s">
        <v>21</v>
      </c>
      <c r="C14" s="46">
        <v>1</v>
      </c>
      <c r="D14" s="46">
        <v>550000</v>
      </c>
      <c r="E14" s="46">
        <f>D14*C14</f>
        <v>550000</v>
      </c>
      <c r="F14" s="8"/>
      <c r="G14" s="7"/>
    </row>
    <row r="15" spans="1:7" x14ac:dyDescent="0.25">
      <c r="A15" s="8"/>
      <c r="B15" s="47" t="s">
        <v>6</v>
      </c>
      <c r="C15" s="46"/>
      <c r="D15" s="46"/>
      <c r="E15" s="46">
        <f>SUM(E14:E14)</f>
        <v>550000</v>
      </c>
      <c r="F15" s="8"/>
      <c r="G15" s="7"/>
    </row>
    <row r="16" spans="1:7" x14ac:dyDescent="0.25">
      <c r="A16" s="8"/>
      <c r="B16" s="9"/>
      <c r="C16" s="8"/>
      <c r="D16" s="8"/>
      <c r="E16" s="8"/>
      <c r="F16" s="8"/>
      <c r="G16" s="7"/>
    </row>
    <row r="17" spans="1:7" x14ac:dyDescent="0.25">
      <c r="A17" s="21"/>
      <c r="B17" s="22"/>
      <c r="C17" s="21"/>
      <c r="D17" s="21"/>
      <c r="E17" s="21"/>
      <c r="F17" s="21"/>
      <c r="G17" s="23"/>
    </row>
    <row r="18" spans="1:7" x14ac:dyDescent="0.25">
      <c r="A18" s="30"/>
      <c r="B18" s="21"/>
      <c r="C18" s="21"/>
      <c r="D18" s="21"/>
      <c r="E18" s="21"/>
      <c r="F18" s="21"/>
      <c r="G18" s="21"/>
    </row>
    <row r="19" spans="1:7" x14ac:dyDescent="0.25">
      <c r="A19" s="8"/>
      <c r="B19" s="8"/>
      <c r="C19" s="8"/>
      <c r="D19" s="8"/>
      <c r="E19" s="8"/>
      <c r="F19" s="8"/>
      <c r="G19" s="8"/>
    </row>
    <row r="20" spans="1:7" x14ac:dyDescent="0.25">
      <c r="A20" s="15"/>
      <c r="B20" s="8"/>
      <c r="C20" s="8"/>
      <c r="D20" s="8"/>
      <c r="E20" s="8"/>
      <c r="F20" s="8"/>
      <c r="G20" s="8"/>
    </row>
    <row r="21" spans="1:7" ht="15.75" thickBot="1" x14ac:dyDescent="0.3">
      <c r="A21" s="8"/>
      <c r="B21" s="31"/>
      <c r="C21" s="31"/>
      <c r="D21" s="31"/>
      <c r="E21" s="31"/>
      <c r="F21" s="31"/>
      <c r="G21" s="31"/>
    </row>
    <row r="22" spans="1:7" ht="16.5" thickTop="1" thickBot="1" x14ac:dyDescent="0.3">
      <c r="A22" s="15"/>
      <c r="B22" s="32"/>
      <c r="C22" s="33"/>
      <c r="D22" s="33"/>
      <c r="E22" s="33"/>
      <c r="F22" s="33"/>
      <c r="G22" s="34"/>
    </row>
    <row r="23" spans="1:7" ht="15.75" thickBot="1" x14ac:dyDescent="0.3">
      <c r="A23" s="15"/>
      <c r="B23" s="35"/>
      <c r="C23" s="36"/>
      <c r="D23" s="37"/>
      <c r="E23" s="36"/>
      <c r="F23" s="37"/>
      <c r="G23" s="38"/>
    </row>
    <row r="24" spans="1:7" ht="15.75" thickBot="1" x14ac:dyDescent="0.3">
      <c r="A24" s="15"/>
      <c r="B24" s="35"/>
      <c r="C24" s="36"/>
      <c r="D24" s="37"/>
      <c r="E24" s="36"/>
      <c r="F24" s="37"/>
      <c r="G24" s="38"/>
    </row>
    <row r="25" spans="1:7" ht="15.75" thickBot="1" x14ac:dyDescent="0.3">
      <c r="A25" s="15"/>
      <c r="B25" s="35"/>
      <c r="C25" s="36"/>
      <c r="D25" s="37"/>
      <c r="E25" s="36"/>
      <c r="F25" s="37"/>
      <c r="G25" s="38"/>
    </row>
    <row r="26" spans="1:7" ht="15.75" thickTop="1" x14ac:dyDescent="0.25">
      <c r="A26" s="8"/>
      <c r="B26" s="39"/>
      <c r="C26" s="39"/>
      <c r="D26" s="39"/>
      <c r="E26" s="39"/>
      <c r="F26" s="39"/>
      <c r="G26" s="39"/>
    </row>
    <row r="27" spans="1:7" x14ac:dyDescent="0.25">
      <c r="A27" s="15"/>
      <c r="B27" s="109"/>
      <c r="C27" s="109"/>
      <c r="D27" s="109"/>
      <c r="E27" s="109"/>
      <c r="F27" s="109"/>
      <c r="G27" s="91"/>
    </row>
    <row r="28" spans="1:7" x14ac:dyDescent="0.25">
      <c r="A28" s="8"/>
      <c r="B28" s="24"/>
    </row>
    <row r="29" spans="1:7" x14ac:dyDescent="0.25">
      <c r="A29" s="15"/>
      <c r="B29" s="24"/>
    </row>
    <row r="30" spans="1:7" x14ac:dyDescent="0.25">
      <c r="A30" s="15"/>
      <c r="B30" s="24"/>
    </row>
    <row r="31" spans="1:7" x14ac:dyDescent="0.25">
      <c r="A31" s="8"/>
      <c r="B31" s="8"/>
      <c r="C31" s="8"/>
      <c r="D31" s="8"/>
      <c r="E31" s="8"/>
      <c r="F31" s="8"/>
      <c r="G31" s="8"/>
    </row>
    <row r="32" spans="1:7" x14ac:dyDescent="0.25">
      <c r="A32" s="41"/>
      <c r="B32" s="21"/>
      <c r="C32" s="21"/>
      <c r="D32" s="21"/>
      <c r="E32" s="21"/>
      <c r="F32" s="21"/>
      <c r="G32" s="21"/>
    </row>
    <row r="33" spans="1:7" x14ac:dyDescent="0.25">
      <c r="A33" s="8"/>
      <c r="B33" s="8"/>
      <c r="C33" s="8"/>
      <c r="D33" s="8"/>
      <c r="E33" s="8"/>
      <c r="F33" s="8"/>
      <c r="G33" s="8"/>
    </row>
    <row r="34" spans="1:7" x14ac:dyDescent="0.25">
      <c r="A34" s="15"/>
      <c r="B34" s="8"/>
      <c r="C34" s="8"/>
      <c r="D34" s="8"/>
      <c r="E34" s="8"/>
      <c r="F34" s="8"/>
      <c r="G34" s="8"/>
    </row>
    <row r="35" spans="1:7" x14ac:dyDescent="0.25">
      <c r="A35" s="8"/>
      <c r="B35" s="8"/>
      <c r="C35" s="8"/>
      <c r="D35" s="8"/>
      <c r="E35" s="8"/>
      <c r="F35" s="8"/>
      <c r="G35" s="8"/>
    </row>
    <row r="36" spans="1:7" x14ac:dyDescent="0.25">
      <c r="A36" s="8"/>
      <c r="B36" s="8"/>
      <c r="C36" s="8"/>
      <c r="D36" s="8"/>
      <c r="E36" s="8"/>
      <c r="F36" s="8"/>
      <c r="G36" s="24"/>
    </row>
    <row r="37" spans="1:7" x14ac:dyDescent="0.25">
      <c r="A37" s="8"/>
      <c r="B37" s="8"/>
      <c r="C37" s="16"/>
      <c r="D37" s="8"/>
      <c r="E37" s="8"/>
      <c r="F37" s="8"/>
      <c r="G37" s="8"/>
    </row>
    <row r="38" spans="1:7" x14ac:dyDescent="0.25">
      <c r="A38" s="21"/>
      <c r="B38" s="21"/>
      <c r="C38" s="21"/>
      <c r="D38" s="21"/>
      <c r="E38" s="21"/>
      <c r="F38" s="21"/>
      <c r="G38" s="21"/>
    </row>
    <row r="39" spans="1:7" x14ac:dyDescent="0.25">
      <c r="A39" s="17"/>
      <c r="B39" s="8"/>
      <c r="C39" s="8"/>
      <c r="D39" s="8"/>
      <c r="E39" s="8"/>
      <c r="F39" s="8"/>
      <c r="G39" s="8"/>
    </row>
    <row r="40" spans="1:7" x14ac:dyDescent="0.25">
      <c r="A40" s="18"/>
      <c r="B40" s="110"/>
      <c r="C40" s="110"/>
      <c r="D40" s="110"/>
      <c r="E40" s="110"/>
      <c r="F40" s="8"/>
      <c r="G40" s="8"/>
    </row>
    <row r="41" spans="1:7" x14ac:dyDescent="0.25">
      <c r="A41" s="18"/>
      <c r="B41" s="92"/>
      <c r="C41" s="92"/>
      <c r="D41" s="92"/>
      <c r="E41" s="92"/>
      <c r="F41" s="8"/>
      <c r="G41" s="8"/>
    </row>
    <row r="42" spans="1:7" x14ac:dyDescent="0.25">
      <c r="A42" s="18"/>
      <c r="B42" s="92"/>
      <c r="C42" s="92"/>
      <c r="D42" s="92"/>
      <c r="E42" s="92"/>
      <c r="F42" s="8"/>
      <c r="G42" s="8"/>
    </row>
    <row r="43" spans="1:7" x14ac:dyDescent="0.25">
      <c r="A43" s="17"/>
      <c r="B43" s="17"/>
      <c r="C43" s="17"/>
      <c r="D43" s="17"/>
      <c r="E43" s="8"/>
      <c r="F43" s="8"/>
      <c r="G43" s="8"/>
    </row>
    <row r="44" spans="1:7" x14ac:dyDescent="0.25">
      <c r="A44" s="17"/>
      <c r="B44" s="1"/>
      <c r="F44" s="8"/>
      <c r="G44" s="8"/>
    </row>
    <row r="45" spans="1:7" x14ac:dyDescent="0.25">
      <c r="A45" s="17"/>
      <c r="B45" s="1"/>
      <c r="F45" s="8"/>
      <c r="G45" s="8"/>
    </row>
    <row r="46" spans="1:7" x14ac:dyDescent="0.25">
      <c r="A46" s="17"/>
      <c r="B46" s="1"/>
      <c r="F46" s="8"/>
      <c r="G46" s="8"/>
    </row>
    <row r="47" spans="1:7" x14ac:dyDescent="0.25">
      <c r="A47" s="17"/>
      <c r="B47" s="1"/>
      <c r="E47" s="45"/>
      <c r="F47" s="8"/>
      <c r="G47" s="8"/>
    </row>
    <row r="48" spans="1:7" x14ac:dyDescent="0.25">
      <c r="A48" s="17"/>
      <c r="B48" s="8"/>
      <c r="C48" s="17"/>
      <c r="D48" s="17"/>
      <c r="E48" s="8"/>
      <c r="F48" s="8"/>
      <c r="G48" s="8"/>
    </row>
    <row r="49" spans="1:7" x14ac:dyDescent="0.25">
      <c r="A49" s="43"/>
      <c r="B49" s="21"/>
      <c r="C49" s="43"/>
      <c r="D49" s="43"/>
      <c r="E49" s="21"/>
      <c r="F49" s="21"/>
      <c r="G49" s="21"/>
    </row>
    <row r="50" spans="1:7" x14ac:dyDescent="0.25">
      <c r="A50" s="17"/>
      <c r="B50" s="8"/>
      <c r="C50" s="17"/>
      <c r="D50" s="17"/>
      <c r="E50" s="8"/>
      <c r="F50" s="8"/>
      <c r="G50" s="8"/>
    </row>
    <row r="51" spans="1:7" x14ac:dyDescent="0.25">
      <c r="A51" s="17"/>
      <c r="B51" s="8"/>
      <c r="C51" s="17"/>
      <c r="D51" s="17"/>
      <c r="E51" s="8"/>
      <c r="F51" s="8"/>
      <c r="G51" s="8"/>
    </row>
    <row r="52" spans="1:7" x14ac:dyDescent="0.25">
      <c r="A52" s="17"/>
      <c r="B52" s="8"/>
      <c r="C52" s="8"/>
      <c r="D52" s="8"/>
      <c r="E52" s="8"/>
      <c r="F52" s="8"/>
      <c r="G52" s="8"/>
    </row>
    <row r="53" spans="1:7" x14ac:dyDescent="0.25">
      <c r="A53" s="19"/>
      <c r="B53" s="8"/>
      <c r="C53" s="13"/>
      <c r="D53" s="8"/>
      <c r="E53" s="8"/>
      <c r="F53" s="8"/>
      <c r="G53" s="8"/>
    </row>
    <row r="54" spans="1:7" x14ac:dyDescent="0.25">
      <c r="A54" s="19"/>
      <c r="B54" s="8"/>
      <c r="C54" s="13"/>
      <c r="D54" s="8"/>
      <c r="E54" s="8"/>
      <c r="F54" s="8"/>
      <c r="G54" s="8"/>
    </row>
    <row r="55" spans="1:7" x14ac:dyDescent="0.25">
      <c r="A55" s="19"/>
      <c r="B55" s="8"/>
      <c r="C55" s="13"/>
      <c r="D55" s="8"/>
      <c r="E55" s="8"/>
      <c r="F55" s="8"/>
      <c r="G55" s="8"/>
    </row>
    <row r="56" spans="1:7" x14ac:dyDescent="0.25">
      <c r="A56" s="19"/>
      <c r="B56" s="1"/>
      <c r="F56" s="8"/>
      <c r="G56" s="8"/>
    </row>
    <row r="57" spans="1:7" x14ac:dyDescent="0.25">
      <c r="A57" s="20"/>
      <c r="B57" s="1"/>
      <c r="F57" s="8"/>
      <c r="G57" s="8"/>
    </row>
    <row r="58" spans="1:7" x14ac:dyDescent="0.25">
      <c r="A58" s="20"/>
      <c r="B58" s="1"/>
      <c r="F58" s="8"/>
      <c r="G58" s="8"/>
    </row>
    <row r="59" spans="1:7" x14ac:dyDescent="0.25">
      <c r="A59" s="20"/>
      <c r="B59" s="1"/>
      <c r="F59" s="8"/>
      <c r="G59" s="8"/>
    </row>
    <row r="60" spans="1:7" x14ac:dyDescent="0.25">
      <c r="A60" s="17"/>
      <c r="B60" s="8"/>
      <c r="C60" s="8"/>
      <c r="D60" s="8"/>
      <c r="E60" s="8"/>
      <c r="F60" s="8"/>
      <c r="G60" s="8"/>
    </row>
    <row r="61" spans="1:7" x14ac:dyDescent="0.25">
      <c r="A61" s="43"/>
      <c r="B61" s="21"/>
      <c r="C61" s="44"/>
      <c r="D61" s="21"/>
      <c r="E61" s="21"/>
      <c r="F61" s="21"/>
      <c r="G61" s="21"/>
    </row>
    <row r="62" spans="1:7" x14ac:dyDescent="0.25">
      <c r="A62" s="17"/>
      <c r="B62" s="8"/>
      <c r="C62" s="8"/>
      <c r="D62" s="8"/>
      <c r="E62" s="8"/>
      <c r="F62" s="8"/>
      <c r="G62" s="8"/>
    </row>
    <row r="63" spans="1:7" x14ac:dyDescent="0.25">
      <c r="A63" s="17"/>
      <c r="B63" s="8"/>
      <c r="C63" s="8"/>
      <c r="D63" s="8"/>
      <c r="E63" s="8"/>
      <c r="F63" s="8"/>
      <c r="G63" s="8"/>
    </row>
    <row r="64" spans="1:7" x14ac:dyDescent="0.25">
      <c r="A64" s="17"/>
      <c r="B64" s="8"/>
      <c r="C64" s="13"/>
      <c r="D64" s="8"/>
      <c r="E64" s="8"/>
      <c r="F64" s="8"/>
      <c r="G64" s="8"/>
    </row>
    <row r="65" spans="1:7" x14ac:dyDescent="0.25">
      <c r="A65" s="17"/>
      <c r="B65" s="8"/>
      <c r="C65" s="8"/>
      <c r="D65" s="8"/>
      <c r="E65" s="8"/>
      <c r="F65" s="8"/>
      <c r="G65" s="8"/>
    </row>
    <row r="66" spans="1:7" x14ac:dyDescent="0.25">
      <c r="A66" s="17"/>
      <c r="B66" s="8"/>
      <c r="C66" s="8"/>
      <c r="D66" s="8"/>
      <c r="E66" s="8"/>
      <c r="F66" s="8"/>
      <c r="G66" s="8"/>
    </row>
    <row r="67" spans="1:7" x14ac:dyDescent="0.25">
      <c r="A67" s="18"/>
      <c r="B67" s="8"/>
      <c r="C67" s="8"/>
      <c r="D67" s="8"/>
      <c r="E67" s="8"/>
      <c r="F67" s="8"/>
      <c r="G67" s="8"/>
    </row>
    <row r="68" spans="1:7" x14ac:dyDescent="0.25">
      <c r="A68" s="17"/>
      <c r="B68" s="8"/>
      <c r="C68" s="8"/>
      <c r="D68" s="8"/>
      <c r="E68" s="8"/>
      <c r="F68" s="8"/>
      <c r="G68" s="8"/>
    </row>
    <row r="69" spans="1:7" x14ac:dyDescent="0.25">
      <c r="A69" s="17"/>
      <c r="B69" s="8"/>
      <c r="C69" s="8"/>
      <c r="D69" s="8"/>
      <c r="E69" s="8"/>
      <c r="F69" s="8"/>
      <c r="G69" s="8"/>
    </row>
    <row r="70" spans="1:7" x14ac:dyDescent="0.25">
      <c r="A70" s="17"/>
      <c r="B70" s="8"/>
      <c r="C70" s="8"/>
      <c r="D70" s="8"/>
      <c r="E70" s="8"/>
      <c r="F70" s="8"/>
      <c r="G70" s="8"/>
    </row>
    <row r="71" spans="1:7" x14ac:dyDescent="0.25">
      <c r="A71" s="4"/>
    </row>
    <row r="72" spans="1:7" x14ac:dyDescent="0.25">
      <c r="A72" s="4"/>
    </row>
    <row r="73" spans="1:7" x14ac:dyDescent="0.25">
      <c r="A73" s="4"/>
    </row>
    <row r="74" spans="1:7" x14ac:dyDescent="0.25">
      <c r="A74" s="4"/>
    </row>
    <row r="75" spans="1:7" x14ac:dyDescent="0.25">
      <c r="A75" s="4"/>
    </row>
    <row r="76" spans="1:7" x14ac:dyDescent="0.25">
      <c r="A76" s="4"/>
    </row>
    <row r="77" spans="1:7" x14ac:dyDescent="0.25">
      <c r="A77" s="4"/>
    </row>
    <row r="78" spans="1:7" x14ac:dyDescent="0.25">
      <c r="A78" s="5"/>
    </row>
    <row r="79" spans="1:7" x14ac:dyDescent="0.25">
      <c r="A79" s="4"/>
    </row>
    <row r="80" spans="1:7" x14ac:dyDescent="0.25">
      <c r="A80" s="4"/>
    </row>
    <row r="81" spans="1:7" x14ac:dyDescent="0.25">
      <c r="A81" s="4"/>
    </row>
    <row r="82" spans="1:7" x14ac:dyDescent="0.25">
      <c r="A82" s="4"/>
    </row>
    <row r="83" spans="1:7" x14ac:dyDescent="0.25">
      <c r="A83" s="3"/>
      <c r="B83" s="3"/>
      <c r="C83" s="3"/>
      <c r="D83" s="3"/>
      <c r="E83" s="3"/>
      <c r="F83" s="3"/>
      <c r="G83" s="3"/>
    </row>
  </sheetData>
  <mergeCells count="2">
    <mergeCell ref="B27:F27"/>
    <mergeCell ref="B40:E4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0"/>
  <sheetViews>
    <sheetView topLeftCell="A7" workbookViewId="0">
      <selection activeCell="E15" sqref="E15"/>
    </sheetView>
  </sheetViews>
  <sheetFormatPr defaultRowHeight="15" x14ac:dyDescent="0.25"/>
  <cols>
    <col min="1" max="1" width="6.5703125" style="89" customWidth="1"/>
    <col min="2" max="2" width="47.28515625" style="89" customWidth="1"/>
    <col min="3" max="3" width="12.42578125" style="89" customWidth="1"/>
    <col min="4" max="4" width="15" style="89" customWidth="1"/>
    <col min="5" max="5" width="13.28515625" style="89" customWidth="1"/>
    <col min="6" max="6" width="11.85546875" style="89" customWidth="1"/>
    <col min="7" max="7" width="12.85546875" style="89" customWidth="1"/>
  </cols>
  <sheetData>
    <row r="2" spans="1:7" x14ac:dyDescent="0.25">
      <c r="A2" s="48" t="s">
        <v>71</v>
      </c>
      <c r="B2" s="29"/>
      <c r="C2" s="29"/>
      <c r="D2" s="29"/>
      <c r="E2" s="29"/>
      <c r="F2" s="29"/>
      <c r="G2" s="29"/>
    </row>
    <row r="3" spans="1:7" x14ac:dyDescent="0.25">
      <c r="A3" s="46"/>
      <c r="B3" s="46" t="s">
        <v>0</v>
      </c>
      <c r="C3" s="46" t="s">
        <v>5</v>
      </c>
      <c r="D3" s="46" t="s">
        <v>1</v>
      </c>
      <c r="E3" s="46" t="s">
        <v>2</v>
      </c>
      <c r="F3" s="46" t="s">
        <v>3</v>
      </c>
      <c r="G3" s="46" t="s">
        <v>4</v>
      </c>
    </row>
    <row r="4" spans="1:7" ht="33" x14ac:dyDescent="0.25">
      <c r="A4" s="46"/>
      <c r="B4" s="98" t="s">
        <v>72</v>
      </c>
      <c r="C4" s="46">
        <v>22</v>
      </c>
      <c r="D4" s="90">
        <v>29636</v>
      </c>
      <c r="E4" s="46">
        <f>D4*C4</f>
        <v>651992</v>
      </c>
      <c r="F4" s="46">
        <f>D4*0.7</f>
        <v>20745.199999999997</v>
      </c>
      <c r="G4" s="46"/>
    </row>
    <row r="5" spans="1:7" x14ac:dyDescent="0.25">
      <c r="A5" s="46"/>
      <c r="B5" s="47" t="s">
        <v>6</v>
      </c>
      <c r="C5" s="46"/>
      <c r="D5" s="46"/>
      <c r="E5" s="46">
        <f>SUM(E4:E4)</f>
        <v>651992</v>
      </c>
      <c r="F5" s="46"/>
      <c r="G5" s="2">
        <f>E5*0.7</f>
        <v>456394.39999999997</v>
      </c>
    </row>
    <row r="6" spans="1:7" x14ac:dyDescent="0.25">
      <c r="B6" s="1"/>
      <c r="G6" s="6"/>
    </row>
    <row r="7" spans="1:7" x14ac:dyDescent="0.25">
      <c r="A7" s="3"/>
      <c r="B7" s="25"/>
      <c r="C7" s="3"/>
      <c r="D7" s="3"/>
      <c r="E7" s="3"/>
      <c r="F7" s="3"/>
      <c r="G7" s="23"/>
    </row>
    <row r="8" spans="1:7" x14ac:dyDescent="0.25">
      <c r="A8" s="8"/>
      <c r="B8" s="9" t="s">
        <v>14</v>
      </c>
      <c r="C8" s="8"/>
      <c r="D8" s="8"/>
      <c r="E8" s="8"/>
      <c r="F8" s="8"/>
      <c r="G8" s="7"/>
    </row>
    <row r="9" spans="1:7" ht="102" x14ac:dyDescent="0.25">
      <c r="A9" s="8"/>
      <c r="B9" s="55" t="s">
        <v>73</v>
      </c>
      <c r="C9" s="8"/>
      <c r="D9" s="8"/>
      <c r="E9" s="8"/>
      <c r="F9" s="8"/>
      <c r="G9" s="7"/>
    </row>
    <row r="10" spans="1:7" x14ac:dyDescent="0.25">
      <c r="A10" s="8"/>
      <c r="B10" s="55"/>
      <c r="C10" s="8"/>
      <c r="D10" s="8"/>
      <c r="E10" s="8"/>
      <c r="F10" s="8"/>
      <c r="G10" s="7"/>
    </row>
    <row r="11" spans="1:7" x14ac:dyDescent="0.25">
      <c r="A11" s="8"/>
      <c r="B11" s="9"/>
      <c r="C11" s="8"/>
      <c r="D11" s="8"/>
      <c r="E11" s="8"/>
      <c r="F11" s="8"/>
      <c r="G11" s="7"/>
    </row>
    <row r="12" spans="1:7" x14ac:dyDescent="0.25">
      <c r="A12" s="8"/>
      <c r="B12" s="9"/>
      <c r="C12" s="8"/>
      <c r="D12" s="8"/>
      <c r="E12" s="8"/>
      <c r="F12" s="8"/>
      <c r="G12" s="7"/>
    </row>
    <row r="13" spans="1:7" x14ac:dyDescent="0.25">
      <c r="A13" s="8"/>
      <c r="B13" s="46" t="s">
        <v>0</v>
      </c>
      <c r="C13" s="46" t="s">
        <v>5</v>
      </c>
      <c r="D13" s="46" t="s">
        <v>1</v>
      </c>
      <c r="E13" s="46" t="s">
        <v>2</v>
      </c>
      <c r="F13" s="8"/>
      <c r="G13" s="7"/>
    </row>
    <row r="14" spans="1:7" x14ac:dyDescent="0.25">
      <c r="A14" s="8"/>
      <c r="B14" s="52" t="s">
        <v>74</v>
      </c>
      <c r="C14" s="46">
        <v>22</v>
      </c>
      <c r="D14" s="46">
        <v>17500</v>
      </c>
      <c r="E14" s="46">
        <f>D14*C14</f>
        <v>385000</v>
      </c>
      <c r="F14" s="8"/>
      <c r="G14" s="7"/>
    </row>
    <row r="15" spans="1:7" x14ac:dyDescent="0.25">
      <c r="A15" s="8"/>
      <c r="B15" s="47" t="s">
        <v>6</v>
      </c>
      <c r="C15" s="46"/>
      <c r="D15" s="46"/>
      <c r="E15" s="46">
        <f>SUM(E14:E14)</f>
        <v>385000</v>
      </c>
      <c r="F15" s="8"/>
      <c r="G15" s="7"/>
    </row>
    <row r="16" spans="1:7" x14ac:dyDescent="0.25">
      <c r="A16" s="8"/>
      <c r="B16" s="9"/>
      <c r="C16" s="8"/>
      <c r="D16" s="8"/>
      <c r="E16" s="8"/>
      <c r="F16" s="8"/>
      <c r="G16" s="7"/>
    </row>
    <row r="17" spans="1:7" x14ac:dyDescent="0.25">
      <c r="A17" s="21"/>
      <c r="B17" s="22"/>
      <c r="C17" s="21"/>
      <c r="D17" s="21"/>
      <c r="E17" s="21"/>
      <c r="F17" s="21"/>
      <c r="G17" s="23"/>
    </row>
    <row r="18" spans="1:7" x14ac:dyDescent="0.25">
      <c r="A18" s="8"/>
      <c r="B18" s="9" t="s">
        <v>14</v>
      </c>
      <c r="C18" s="8"/>
      <c r="D18" s="8"/>
      <c r="E18" s="8"/>
      <c r="F18" s="8"/>
      <c r="G18" s="7"/>
    </row>
    <row r="19" spans="1:7" ht="51" x14ac:dyDescent="0.25">
      <c r="A19" s="8"/>
      <c r="B19" s="55" t="s">
        <v>75</v>
      </c>
      <c r="C19" s="8"/>
      <c r="D19" s="8"/>
      <c r="E19" s="8"/>
      <c r="F19" s="8"/>
      <c r="G19" s="7"/>
    </row>
    <row r="20" spans="1:7" x14ac:dyDescent="0.25">
      <c r="A20" s="8">
        <v>1</v>
      </c>
      <c r="B20" s="9"/>
      <c r="C20" s="8"/>
      <c r="D20" s="8"/>
      <c r="E20" s="8"/>
      <c r="F20" s="8"/>
      <c r="G20" s="7"/>
    </row>
    <row r="21" spans="1:7" x14ac:dyDescent="0.25">
      <c r="A21" s="8"/>
      <c r="B21" s="9"/>
      <c r="C21" s="8"/>
      <c r="D21" s="8"/>
      <c r="E21" s="8"/>
      <c r="F21" s="8"/>
      <c r="G21" s="7"/>
    </row>
    <row r="22" spans="1:7" x14ac:dyDescent="0.25">
      <c r="A22" s="8"/>
      <c r="B22" s="9"/>
      <c r="C22" s="8"/>
      <c r="D22" s="8"/>
      <c r="E22" s="8"/>
      <c r="F22" s="8"/>
      <c r="G22" s="7"/>
    </row>
    <row r="23" spans="1:7" x14ac:dyDescent="0.25">
      <c r="A23" s="8"/>
      <c r="B23" s="46" t="s">
        <v>0</v>
      </c>
      <c r="C23" s="46" t="s">
        <v>5</v>
      </c>
      <c r="D23" s="46" t="s">
        <v>1</v>
      </c>
      <c r="E23" s="46" t="s">
        <v>2</v>
      </c>
      <c r="F23" s="8"/>
      <c r="G23" s="7"/>
    </row>
    <row r="24" spans="1:7" x14ac:dyDescent="0.25">
      <c r="A24" s="8"/>
      <c r="B24" s="52" t="s">
        <v>76</v>
      </c>
      <c r="C24" s="46">
        <v>22</v>
      </c>
      <c r="D24" s="46">
        <v>15000</v>
      </c>
      <c r="E24" s="46">
        <f>D24*C24</f>
        <v>330000</v>
      </c>
      <c r="F24" s="8"/>
      <c r="G24" s="7"/>
    </row>
    <row r="25" spans="1:7" x14ac:dyDescent="0.25">
      <c r="A25" s="8"/>
      <c r="B25" s="47" t="s">
        <v>6</v>
      </c>
      <c r="C25" s="46"/>
      <c r="D25" s="46"/>
      <c r="E25" s="46">
        <f>SUM(E24:E24)</f>
        <v>330000</v>
      </c>
      <c r="F25" s="8"/>
      <c r="G25" s="7"/>
    </row>
    <row r="26" spans="1:7" x14ac:dyDescent="0.25">
      <c r="A26" s="8"/>
      <c r="B26" s="9"/>
      <c r="C26" s="8"/>
      <c r="D26" s="8"/>
      <c r="E26" s="8"/>
      <c r="F26" s="8"/>
      <c r="G26" s="7"/>
    </row>
    <row r="27" spans="1:7" x14ac:dyDescent="0.25">
      <c r="A27" s="21"/>
      <c r="B27" s="22"/>
      <c r="C27" s="21"/>
      <c r="D27" s="21"/>
      <c r="E27" s="21"/>
      <c r="F27" s="21"/>
      <c r="G27" s="23"/>
    </row>
    <row r="28" spans="1:7" x14ac:dyDescent="0.25">
      <c r="A28" s="8"/>
      <c r="B28" s="9" t="s">
        <v>14</v>
      </c>
      <c r="C28" s="8"/>
      <c r="D28" s="8"/>
      <c r="E28" s="8"/>
      <c r="F28" s="8"/>
      <c r="G28" s="7"/>
    </row>
    <row r="29" spans="1:7" x14ac:dyDescent="0.25">
      <c r="A29" s="8"/>
      <c r="B29" s="9"/>
      <c r="C29" s="8"/>
      <c r="D29" s="8"/>
      <c r="E29" s="8"/>
      <c r="F29" s="8"/>
      <c r="G29" s="7"/>
    </row>
    <row r="30" spans="1:7" x14ac:dyDescent="0.25">
      <c r="A30" s="8">
        <v>1</v>
      </c>
      <c r="B30" s="9"/>
      <c r="C30" s="8"/>
      <c r="D30" s="8"/>
      <c r="E30" s="8"/>
      <c r="F30" s="8"/>
      <c r="G30" s="7"/>
    </row>
    <row r="31" spans="1:7" x14ac:dyDescent="0.25">
      <c r="A31" s="8"/>
      <c r="B31" s="9"/>
      <c r="C31" s="8"/>
      <c r="D31" s="8"/>
      <c r="E31" s="8"/>
      <c r="F31" s="8"/>
      <c r="G31" s="7"/>
    </row>
    <row r="32" spans="1:7" x14ac:dyDescent="0.25">
      <c r="A32" s="8"/>
      <c r="B32" s="9"/>
      <c r="C32" s="8"/>
      <c r="D32" s="8"/>
      <c r="E32" s="8"/>
      <c r="F32" s="8"/>
      <c r="G32" s="7"/>
    </row>
    <row r="33" spans="1:7" x14ac:dyDescent="0.25">
      <c r="A33" s="8"/>
      <c r="B33" s="46" t="s">
        <v>0</v>
      </c>
      <c r="C33" s="46" t="s">
        <v>5</v>
      </c>
      <c r="D33" s="46" t="s">
        <v>1</v>
      </c>
      <c r="E33" s="46" t="s">
        <v>2</v>
      </c>
      <c r="F33" s="8"/>
      <c r="G33" s="7"/>
    </row>
    <row r="34" spans="1:7" x14ac:dyDescent="0.25">
      <c r="A34" s="8"/>
      <c r="B34" s="52" t="s">
        <v>17</v>
      </c>
      <c r="C34" s="46">
        <v>22</v>
      </c>
      <c r="D34" s="46"/>
      <c r="E34" s="46">
        <f>D34*C34</f>
        <v>0</v>
      </c>
      <c r="F34" s="8"/>
      <c r="G34" s="7"/>
    </row>
    <row r="35" spans="1:7" x14ac:dyDescent="0.25">
      <c r="A35" s="8"/>
      <c r="B35" s="47" t="s">
        <v>6</v>
      </c>
      <c r="C35" s="46"/>
      <c r="D35" s="46"/>
      <c r="E35" s="46">
        <f>SUM(E34:E34)</f>
        <v>0</v>
      </c>
      <c r="F35" s="8"/>
      <c r="G35" s="7"/>
    </row>
    <row r="36" spans="1:7" x14ac:dyDescent="0.25">
      <c r="A36" s="8"/>
      <c r="B36" s="9"/>
      <c r="C36" s="8"/>
      <c r="D36" s="8"/>
      <c r="E36" s="8"/>
      <c r="F36" s="8"/>
      <c r="G36" s="7"/>
    </row>
    <row r="37" spans="1:7" x14ac:dyDescent="0.25">
      <c r="A37" s="21"/>
      <c r="B37" s="22"/>
      <c r="C37" s="21"/>
      <c r="D37" s="21"/>
      <c r="E37" s="21"/>
      <c r="F37" s="21"/>
      <c r="G37" s="23"/>
    </row>
    <row r="38" spans="1:7" x14ac:dyDescent="0.25">
      <c r="A38" s="8"/>
      <c r="B38" s="9" t="s">
        <v>14</v>
      </c>
      <c r="C38" s="8"/>
      <c r="D38" s="8"/>
      <c r="E38" s="8"/>
      <c r="F38" s="8"/>
      <c r="G38" s="7"/>
    </row>
    <row r="39" spans="1:7" x14ac:dyDescent="0.25">
      <c r="A39" s="8"/>
      <c r="B39" s="9"/>
      <c r="C39" s="8"/>
      <c r="D39" s="8"/>
      <c r="E39" s="8"/>
      <c r="F39" s="8"/>
      <c r="G39" s="7"/>
    </row>
    <row r="40" spans="1:7" x14ac:dyDescent="0.25">
      <c r="A40" s="8">
        <v>1</v>
      </c>
      <c r="B40" s="9"/>
      <c r="C40" s="8"/>
      <c r="D40" s="8"/>
      <c r="E40" s="8"/>
      <c r="F40" s="8"/>
      <c r="G40" s="7"/>
    </row>
    <row r="41" spans="1:7" x14ac:dyDescent="0.25">
      <c r="A41" s="8"/>
      <c r="B41" s="9"/>
      <c r="C41" s="8"/>
      <c r="D41" s="8"/>
      <c r="E41" s="8"/>
      <c r="F41" s="8"/>
      <c r="G41" s="7"/>
    </row>
    <row r="42" spans="1:7" x14ac:dyDescent="0.25">
      <c r="A42" s="8"/>
      <c r="B42" s="9"/>
      <c r="C42" s="8"/>
      <c r="D42" s="8"/>
      <c r="E42" s="8"/>
      <c r="F42" s="8"/>
      <c r="G42" s="7"/>
    </row>
    <row r="43" spans="1:7" x14ac:dyDescent="0.25">
      <c r="A43" s="8"/>
      <c r="B43" s="46" t="s">
        <v>0</v>
      </c>
      <c r="C43" s="46" t="s">
        <v>5</v>
      </c>
      <c r="D43" s="46" t="s">
        <v>1</v>
      </c>
      <c r="E43" s="46" t="s">
        <v>2</v>
      </c>
      <c r="F43" s="8"/>
      <c r="G43" s="7"/>
    </row>
    <row r="44" spans="1:7" x14ac:dyDescent="0.25">
      <c r="A44" s="8"/>
      <c r="B44" s="52" t="s">
        <v>17</v>
      </c>
      <c r="C44" s="46"/>
      <c r="D44" s="46"/>
      <c r="E44" s="46"/>
      <c r="F44" s="8"/>
      <c r="G44" s="7"/>
    </row>
    <row r="45" spans="1:7" x14ac:dyDescent="0.25">
      <c r="A45" s="8"/>
      <c r="B45" s="47" t="s">
        <v>6</v>
      </c>
      <c r="C45" s="46"/>
      <c r="D45" s="46"/>
      <c r="E45" s="46">
        <f>SUM(E44:E44)</f>
        <v>0</v>
      </c>
      <c r="F45" s="8"/>
      <c r="G45" s="7"/>
    </row>
    <row r="46" spans="1:7" x14ac:dyDescent="0.25">
      <c r="A46" s="8"/>
      <c r="B46" s="9"/>
      <c r="C46" s="8"/>
      <c r="D46" s="8"/>
      <c r="E46" s="8"/>
      <c r="F46" s="8"/>
      <c r="G46" s="7"/>
    </row>
    <row r="47" spans="1:7" x14ac:dyDescent="0.25">
      <c r="A47" s="21"/>
      <c r="B47" s="22"/>
      <c r="C47" s="21"/>
      <c r="D47" s="21"/>
      <c r="E47" s="21"/>
      <c r="F47" s="21"/>
      <c r="G47" s="23"/>
    </row>
    <row r="48" spans="1:7" x14ac:dyDescent="0.25">
      <c r="A48" s="10"/>
      <c r="B48" s="1"/>
      <c r="F48" s="8"/>
      <c r="G48" s="8"/>
    </row>
    <row r="49" spans="1:7" x14ac:dyDescent="0.25">
      <c r="A49" s="10"/>
      <c r="B49" s="1"/>
      <c r="F49" s="8"/>
      <c r="G49" s="8"/>
    </row>
    <row r="50" spans="1:7" x14ac:dyDescent="0.25">
      <c r="A50" s="10"/>
      <c r="B50" s="1"/>
      <c r="F50" s="8"/>
      <c r="G50" s="8"/>
    </row>
    <row r="51" spans="1:7" x14ac:dyDescent="0.25">
      <c r="A51" s="10"/>
      <c r="B51" s="1"/>
      <c r="F51" s="8"/>
      <c r="G51" s="8"/>
    </row>
    <row r="52" spans="1:7" x14ac:dyDescent="0.25">
      <c r="A52" s="10"/>
      <c r="B52" s="10"/>
      <c r="C52" s="12"/>
      <c r="D52" s="11"/>
      <c r="E52" s="8"/>
      <c r="F52" s="8"/>
      <c r="G52" s="8"/>
    </row>
    <row r="53" spans="1:7" x14ac:dyDescent="0.25">
      <c r="A53" s="26"/>
      <c r="B53" s="26"/>
      <c r="C53" s="28"/>
      <c r="D53" s="27"/>
      <c r="E53" s="21"/>
      <c r="F53" s="21"/>
      <c r="G53" s="21"/>
    </row>
    <row r="54" spans="1:7" x14ac:dyDescent="0.25">
      <c r="A54" s="10"/>
      <c r="B54" s="10"/>
      <c r="C54" s="12"/>
      <c r="D54" s="11"/>
      <c r="E54" s="8"/>
      <c r="F54" s="8"/>
      <c r="G54" s="8"/>
    </row>
    <row r="55" spans="1:7" x14ac:dyDescent="0.25">
      <c r="A55" s="10"/>
      <c r="B55" s="10"/>
      <c r="C55" s="12"/>
      <c r="D55" s="11"/>
      <c r="E55" s="8"/>
      <c r="F55" s="8"/>
      <c r="G55" s="8"/>
    </row>
    <row r="56" spans="1:7" x14ac:dyDescent="0.25">
      <c r="A56" s="10"/>
      <c r="B56" s="10"/>
      <c r="C56" s="12"/>
      <c r="D56" s="11"/>
      <c r="E56" s="8"/>
      <c r="F56" s="8"/>
      <c r="G56" s="8"/>
    </row>
    <row r="57" spans="1:7" x14ac:dyDescent="0.25">
      <c r="A57" s="10"/>
      <c r="B57" s="10"/>
      <c r="C57" s="12"/>
      <c r="D57" s="11"/>
      <c r="E57" s="8"/>
      <c r="F57" s="8"/>
      <c r="G57" s="8"/>
    </row>
    <row r="58" spans="1:7" x14ac:dyDescent="0.25">
      <c r="A58" s="8"/>
      <c r="B58" s="8"/>
      <c r="C58" s="8"/>
      <c r="D58" s="8"/>
      <c r="E58" s="8"/>
      <c r="F58" s="8"/>
      <c r="G58" s="8"/>
    </row>
    <row r="59" spans="1:7" x14ac:dyDescent="0.25">
      <c r="A59" s="8"/>
      <c r="B59" s="10"/>
      <c r="C59" s="12"/>
      <c r="D59" s="11"/>
      <c r="E59" s="8"/>
      <c r="F59" s="8"/>
      <c r="G59" s="8"/>
    </row>
    <row r="60" spans="1:7" x14ac:dyDescent="0.25">
      <c r="A60" s="8"/>
      <c r="B60" s="1"/>
      <c r="F60" s="8"/>
      <c r="G60" s="8"/>
    </row>
    <row r="61" spans="1:7" x14ac:dyDescent="0.25">
      <c r="A61" s="8"/>
      <c r="B61" s="1"/>
      <c r="F61" s="8"/>
      <c r="G61" s="8"/>
    </row>
    <row r="62" spans="1:7" x14ac:dyDescent="0.25">
      <c r="A62" s="8"/>
      <c r="B62" s="1"/>
      <c r="F62" s="8"/>
      <c r="G62" s="8"/>
    </row>
    <row r="63" spans="1:7" x14ac:dyDescent="0.25">
      <c r="A63" s="8"/>
      <c r="B63" s="1"/>
      <c r="F63" s="8"/>
      <c r="G63" s="8"/>
    </row>
    <row r="64" spans="1:7" ht="18" x14ac:dyDescent="0.25">
      <c r="A64" s="14"/>
      <c r="B64" s="8"/>
      <c r="C64" s="8"/>
      <c r="D64" s="8"/>
      <c r="E64" s="8"/>
      <c r="F64" s="8"/>
      <c r="G64" s="8"/>
    </row>
    <row r="65" spans="1:7" x14ac:dyDescent="0.25">
      <c r="A65" s="30"/>
      <c r="B65" s="21"/>
      <c r="C65" s="21"/>
      <c r="D65" s="21"/>
      <c r="E65" s="21"/>
      <c r="F65" s="21"/>
      <c r="G65" s="21"/>
    </row>
    <row r="66" spans="1:7" x14ac:dyDescent="0.25">
      <c r="A66" s="8"/>
      <c r="B66" s="8"/>
      <c r="C66" s="8"/>
      <c r="D66" s="8"/>
      <c r="E66" s="8"/>
      <c r="F66" s="8"/>
      <c r="G66" s="8"/>
    </row>
    <row r="67" spans="1:7" x14ac:dyDescent="0.25">
      <c r="A67" s="15"/>
      <c r="B67" s="8"/>
      <c r="C67" s="8"/>
      <c r="D67" s="8"/>
      <c r="E67" s="8"/>
      <c r="F67" s="8"/>
      <c r="G67" s="8"/>
    </row>
    <row r="68" spans="1:7" ht="15.75" thickBot="1" x14ac:dyDescent="0.3">
      <c r="A68" s="8"/>
      <c r="B68" s="31"/>
      <c r="C68" s="31"/>
      <c r="D68" s="31"/>
      <c r="E68" s="31"/>
      <c r="F68" s="31"/>
      <c r="G68" s="31"/>
    </row>
    <row r="69" spans="1:7" ht="16.5" thickTop="1" thickBot="1" x14ac:dyDescent="0.3">
      <c r="A69" s="15"/>
      <c r="B69" s="32"/>
      <c r="C69" s="33"/>
      <c r="D69" s="33"/>
      <c r="E69" s="33"/>
      <c r="F69" s="33"/>
      <c r="G69" s="34"/>
    </row>
    <row r="70" spans="1:7" ht="15.75" thickBot="1" x14ac:dyDescent="0.3">
      <c r="A70" s="15"/>
      <c r="B70" s="35"/>
      <c r="C70" s="36"/>
      <c r="D70" s="37"/>
      <c r="E70" s="36"/>
      <c r="F70" s="37"/>
      <c r="G70" s="38"/>
    </row>
    <row r="71" spans="1:7" ht="15.75" thickBot="1" x14ac:dyDescent="0.3">
      <c r="A71" s="15"/>
      <c r="B71" s="35"/>
      <c r="C71" s="36"/>
      <c r="D71" s="37"/>
      <c r="E71" s="36"/>
      <c r="F71" s="37"/>
      <c r="G71" s="38"/>
    </row>
    <row r="72" spans="1:7" ht="15.75" thickBot="1" x14ac:dyDescent="0.3">
      <c r="A72" s="15"/>
      <c r="B72" s="35"/>
      <c r="C72" s="36"/>
      <c r="D72" s="37"/>
      <c r="E72" s="36"/>
      <c r="F72" s="37"/>
      <c r="G72" s="38"/>
    </row>
    <row r="73" spans="1:7" ht="15.75" thickTop="1" x14ac:dyDescent="0.25">
      <c r="A73" s="8"/>
      <c r="B73" s="39"/>
      <c r="C73" s="39"/>
      <c r="D73" s="39"/>
      <c r="E73" s="39"/>
      <c r="F73" s="39"/>
      <c r="G73" s="39"/>
    </row>
    <row r="74" spans="1:7" x14ac:dyDescent="0.25">
      <c r="A74" s="15"/>
      <c r="B74" s="109"/>
      <c r="C74" s="109"/>
      <c r="D74" s="109"/>
      <c r="E74" s="109"/>
      <c r="F74" s="109"/>
      <c r="G74" s="96"/>
    </row>
    <row r="75" spans="1:7" x14ac:dyDescent="0.25">
      <c r="A75" s="8"/>
      <c r="B75" s="24"/>
    </row>
    <row r="76" spans="1:7" x14ac:dyDescent="0.25">
      <c r="A76" s="15"/>
      <c r="B76" s="24"/>
    </row>
    <row r="77" spans="1:7" x14ac:dyDescent="0.25">
      <c r="A77" s="15"/>
      <c r="B77" s="24"/>
    </row>
    <row r="78" spans="1:7" x14ac:dyDescent="0.25">
      <c r="A78" s="8"/>
      <c r="B78" s="8"/>
      <c r="C78" s="8"/>
      <c r="D78" s="8"/>
      <c r="E78" s="8"/>
      <c r="F78" s="8"/>
      <c r="G78" s="8"/>
    </row>
    <row r="79" spans="1:7" x14ac:dyDescent="0.25">
      <c r="A79" s="41"/>
      <c r="B79" s="21"/>
      <c r="C79" s="21"/>
      <c r="D79" s="21"/>
      <c r="E79" s="21"/>
      <c r="F79" s="21"/>
      <c r="G79" s="21"/>
    </row>
    <row r="80" spans="1:7" x14ac:dyDescent="0.25">
      <c r="A80" s="8"/>
      <c r="B80" s="8"/>
      <c r="C80" s="8"/>
      <c r="D80" s="8"/>
      <c r="E80" s="8"/>
      <c r="F80" s="8"/>
      <c r="G80" s="8"/>
    </row>
    <row r="81" spans="1:7" x14ac:dyDescent="0.25">
      <c r="A81" s="15"/>
      <c r="B81" s="8"/>
      <c r="C81" s="8"/>
      <c r="D81" s="8"/>
      <c r="E81" s="8"/>
      <c r="F81" s="8"/>
      <c r="G81" s="8"/>
    </row>
    <row r="82" spans="1:7" x14ac:dyDescent="0.25">
      <c r="A82" s="8"/>
      <c r="B82" s="8"/>
      <c r="C82" s="8"/>
      <c r="D82" s="8"/>
      <c r="E82" s="8"/>
      <c r="F82" s="8"/>
      <c r="G82" s="8"/>
    </row>
    <row r="83" spans="1:7" x14ac:dyDescent="0.25">
      <c r="A83" s="8"/>
      <c r="B83" s="8"/>
      <c r="C83" s="8"/>
      <c r="D83" s="8"/>
      <c r="E83" s="8"/>
      <c r="F83" s="8"/>
      <c r="G83" s="24"/>
    </row>
    <row r="84" spans="1:7" x14ac:dyDescent="0.25">
      <c r="A84" s="8"/>
      <c r="B84" s="8"/>
      <c r="C84" s="16"/>
      <c r="D84" s="8"/>
      <c r="E84" s="8"/>
      <c r="F84" s="8"/>
      <c r="G84" s="8"/>
    </row>
    <row r="85" spans="1:7" x14ac:dyDescent="0.25">
      <c r="A85" s="21"/>
      <c r="B85" s="21"/>
      <c r="C85" s="21"/>
      <c r="D85" s="21"/>
      <c r="E85" s="21"/>
      <c r="F85" s="21"/>
      <c r="G85" s="21"/>
    </row>
    <row r="86" spans="1:7" x14ac:dyDescent="0.25">
      <c r="A86" s="17"/>
      <c r="B86" s="8"/>
      <c r="C86" s="8"/>
      <c r="D86" s="8"/>
      <c r="E86" s="8"/>
      <c r="F86" s="8"/>
      <c r="G86" s="8"/>
    </row>
    <row r="87" spans="1:7" x14ac:dyDescent="0.25">
      <c r="A87" s="18"/>
      <c r="B87" s="110"/>
      <c r="C87" s="110"/>
      <c r="D87" s="110"/>
      <c r="E87" s="110"/>
      <c r="F87" s="8"/>
      <c r="G87" s="8"/>
    </row>
    <row r="88" spans="1:7" x14ac:dyDescent="0.25">
      <c r="A88" s="18"/>
      <c r="B88" s="97"/>
      <c r="C88" s="97"/>
      <c r="D88" s="97"/>
      <c r="E88" s="97"/>
      <c r="F88" s="8"/>
      <c r="G88" s="8"/>
    </row>
    <row r="89" spans="1:7" x14ac:dyDescent="0.25">
      <c r="A89" s="18"/>
      <c r="B89" s="97"/>
      <c r="C89" s="97"/>
      <c r="D89" s="97"/>
      <c r="E89" s="97"/>
      <c r="F89" s="8"/>
      <c r="G89" s="8"/>
    </row>
    <row r="90" spans="1:7" x14ac:dyDescent="0.25">
      <c r="A90" s="17"/>
      <c r="B90" s="17"/>
      <c r="C90" s="17"/>
      <c r="D90" s="17"/>
      <c r="E90" s="8"/>
      <c r="F90" s="8"/>
      <c r="G90" s="8"/>
    </row>
    <row r="91" spans="1:7" x14ac:dyDescent="0.25">
      <c r="A91" s="17"/>
      <c r="B91" s="1"/>
      <c r="F91" s="8"/>
      <c r="G91" s="8"/>
    </row>
    <row r="92" spans="1:7" x14ac:dyDescent="0.25">
      <c r="A92" s="17"/>
      <c r="B92" s="1"/>
      <c r="F92" s="8"/>
      <c r="G92" s="8"/>
    </row>
    <row r="93" spans="1:7" x14ac:dyDescent="0.25">
      <c r="A93" s="17"/>
      <c r="B93" s="1"/>
      <c r="F93" s="8"/>
      <c r="G93" s="8"/>
    </row>
    <row r="94" spans="1:7" x14ac:dyDescent="0.25">
      <c r="A94" s="17"/>
      <c r="B94" s="1"/>
      <c r="E94" s="45"/>
      <c r="F94" s="8"/>
      <c r="G94" s="8"/>
    </row>
    <row r="95" spans="1:7" x14ac:dyDescent="0.25">
      <c r="A95" s="17"/>
      <c r="B95" s="8"/>
      <c r="C95" s="17"/>
      <c r="D95" s="17"/>
      <c r="E95" s="8"/>
      <c r="F95" s="8"/>
      <c r="G95" s="8"/>
    </row>
    <row r="96" spans="1:7" x14ac:dyDescent="0.25">
      <c r="A96" s="43"/>
      <c r="B96" s="21"/>
      <c r="C96" s="43"/>
      <c r="D96" s="43"/>
      <c r="E96" s="21"/>
      <c r="F96" s="21"/>
      <c r="G96" s="21"/>
    </row>
    <row r="97" spans="1:7" x14ac:dyDescent="0.25">
      <c r="A97" s="17"/>
      <c r="B97" s="8"/>
      <c r="C97" s="17"/>
      <c r="D97" s="17"/>
      <c r="E97" s="8"/>
      <c r="F97" s="8"/>
      <c r="G97" s="8"/>
    </row>
    <row r="98" spans="1:7" x14ac:dyDescent="0.25">
      <c r="A98" s="17"/>
      <c r="B98" s="8"/>
      <c r="C98" s="17"/>
      <c r="D98" s="17"/>
      <c r="E98" s="8"/>
      <c r="F98" s="8"/>
      <c r="G98" s="8"/>
    </row>
    <row r="99" spans="1:7" x14ac:dyDescent="0.25">
      <c r="A99" s="17"/>
      <c r="B99" s="8"/>
      <c r="C99" s="8"/>
      <c r="D99" s="8"/>
      <c r="E99" s="8"/>
      <c r="F99" s="8"/>
      <c r="G99" s="8"/>
    </row>
    <row r="100" spans="1:7" x14ac:dyDescent="0.25">
      <c r="A100" s="19"/>
      <c r="B100" s="8"/>
      <c r="C100" s="13"/>
      <c r="D100" s="8"/>
      <c r="E100" s="8"/>
      <c r="F100" s="8"/>
      <c r="G100" s="8"/>
    </row>
    <row r="101" spans="1:7" x14ac:dyDescent="0.25">
      <c r="A101" s="19"/>
      <c r="B101" s="8"/>
      <c r="C101" s="13"/>
      <c r="D101" s="8"/>
      <c r="E101" s="8"/>
      <c r="F101" s="8"/>
      <c r="G101" s="8"/>
    </row>
    <row r="102" spans="1:7" x14ac:dyDescent="0.25">
      <c r="A102" s="19"/>
      <c r="B102" s="8"/>
      <c r="C102" s="13"/>
      <c r="D102" s="8"/>
      <c r="E102" s="8"/>
      <c r="F102" s="8"/>
      <c r="G102" s="8"/>
    </row>
    <row r="103" spans="1:7" x14ac:dyDescent="0.25">
      <c r="A103" s="19"/>
      <c r="B103" s="1"/>
      <c r="F103" s="8"/>
      <c r="G103" s="8"/>
    </row>
    <row r="104" spans="1:7" x14ac:dyDescent="0.25">
      <c r="A104" s="20"/>
      <c r="B104" s="1"/>
      <c r="F104" s="8"/>
      <c r="G104" s="8"/>
    </row>
    <row r="105" spans="1:7" x14ac:dyDescent="0.25">
      <c r="A105" s="20"/>
      <c r="B105" s="1"/>
      <c r="F105" s="8"/>
      <c r="G105" s="8"/>
    </row>
    <row r="106" spans="1:7" x14ac:dyDescent="0.25">
      <c r="A106" s="20"/>
      <c r="B106" s="1"/>
      <c r="F106" s="8"/>
      <c r="G106" s="8"/>
    </row>
    <row r="107" spans="1:7" x14ac:dyDescent="0.25">
      <c r="A107" s="17"/>
      <c r="B107" s="8"/>
      <c r="C107" s="8"/>
      <c r="D107" s="8"/>
      <c r="E107" s="8"/>
      <c r="F107" s="8"/>
      <c r="G107" s="8"/>
    </row>
    <row r="108" spans="1:7" x14ac:dyDescent="0.25">
      <c r="A108" s="43"/>
      <c r="B108" s="21"/>
      <c r="C108" s="44"/>
      <c r="D108" s="21"/>
      <c r="E108" s="21"/>
      <c r="F108" s="21"/>
      <c r="G108" s="21"/>
    </row>
    <row r="109" spans="1:7" x14ac:dyDescent="0.25">
      <c r="A109" s="17"/>
      <c r="B109" s="8"/>
      <c r="C109" s="8"/>
      <c r="D109" s="8"/>
      <c r="E109" s="8"/>
      <c r="F109" s="8"/>
      <c r="G109" s="8"/>
    </row>
    <row r="110" spans="1:7" x14ac:dyDescent="0.25">
      <c r="A110" s="17"/>
      <c r="B110" s="8"/>
      <c r="C110" s="8"/>
      <c r="D110" s="8"/>
      <c r="E110" s="8"/>
      <c r="F110" s="8"/>
      <c r="G110" s="8"/>
    </row>
    <row r="111" spans="1:7" x14ac:dyDescent="0.25">
      <c r="A111" s="17"/>
      <c r="B111" s="8"/>
      <c r="C111" s="13"/>
      <c r="D111" s="8"/>
      <c r="E111" s="8"/>
      <c r="F111" s="8"/>
      <c r="G111" s="8"/>
    </row>
    <row r="112" spans="1:7" x14ac:dyDescent="0.25">
      <c r="A112" s="17"/>
      <c r="B112" s="8"/>
      <c r="C112" s="8"/>
      <c r="D112" s="8"/>
      <c r="E112" s="8"/>
      <c r="F112" s="8"/>
      <c r="G112" s="8"/>
    </row>
    <row r="113" spans="1:7" x14ac:dyDescent="0.25">
      <c r="A113" s="17"/>
      <c r="B113" s="8"/>
      <c r="C113" s="8"/>
      <c r="D113" s="8"/>
      <c r="E113" s="8"/>
      <c r="F113" s="8"/>
      <c r="G113" s="8"/>
    </row>
    <row r="114" spans="1:7" x14ac:dyDescent="0.25">
      <c r="A114" s="18"/>
      <c r="B114" s="8"/>
      <c r="C114" s="8"/>
      <c r="D114" s="8"/>
      <c r="E114" s="8"/>
      <c r="F114" s="8"/>
      <c r="G114" s="8"/>
    </row>
    <row r="115" spans="1:7" x14ac:dyDescent="0.25">
      <c r="A115" s="17"/>
      <c r="B115" s="8"/>
      <c r="C115" s="8"/>
      <c r="D115" s="8"/>
      <c r="E115" s="8"/>
      <c r="F115" s="8"/>
      <c r="G115" s="8"/>
    </row>
    <row r="116" spans="1:7" x14ac:dyDescent="0.25">
      <c r="A116" s="17"/>
      <c r="B116" s="8"/>
      <c r="C116" s="8"/>
      <c r="D116" s="8"/>
      <c r="E116" s="8"/>
      <c r="F116" s="8"/>
      <c r="G116" s="8"/>
    </row>
    <row r="117" spans="1:7" x14ac:dyDescent="0.25">
      <c r="A117" s="17"/>
      <c r="B117" s="8"/>
      <c r="C117" s="8"/>
      <c r="D117" s="8"/>
      <c r="E117" s="8"/>
      <c r="F117" s="8"/>
      <c r="G117" s="8"/>
    </row>
    <row r="118" spans="1:7" x14ac:dyDescent="0.25">
      <c r="A118" s="4"/>
    </row>
    <row r="119" spans="1:7" x14ac:dyDescent="0.25">
      <c r="A119" s="4"/>
    </row>
    <row r="120" spans="1:7" x14ac:dyDescent="0.25">
      <c r="A120" s="4"/>
    </row>
    <row r="121" spans="1:7" x14ac:dyDescent="0.25">
      <c r="A121" s="4"/>
    </row>
    <row r="122" spans="1:7" x14ac:dyDescent="0.25">
      <c r="A122" s="4"/>
    </row>
    <row r="123" spans="1:7" x14ac:dyDescent="0.25">
      <c r="A123" s="4"/>
    </row>
    <row r="124" spans="1:7" x14ac:dyDescent="0.25">
      <c r="A124" s="4"/>
    </row>
    <row r="125" spans="1:7" x14ac:dyDescent="0.25">
      <c r="A125" s="5"/>
    </row>
    <row r="126" spans="1:7" x14ac:dyDescent="0.25">
      <c r="A126" s="4"/>
    </row>
    <row r="127" spans="1:7" x14ac:dyDescent="0.25">
      <c r="A127" s="4"/>
    </row>
    <row r="128" spans="1:7" x14ac:dyDescent="0.25">
      <c r="A128" s="4"/>
    </row>
    <row r="129" spans="1:7" x14ac:dyDescent="0.25">
      <c r="A129" s="4"/>
    </row>
    <row r="130" spans="1:7" x14ac:dyDescent="0.25">
      <c r="A130" s="3"/>
      <c r="B130" s="3"/>
      <c r="C130" s="3"/>
      <c r="D130" s="3"/>
      <c r="E130" s="3"/>
      <c r="F130" s="3"/>
      <c r="G130" s="3"/>
    </row>
  </sheetData>
  <mergeCells count="2">
    <mergeCell ref="B74:F74"/>
    <mergeCell ref="B87:E8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Лист1</vt:lpstr>
      <vt:lpstr>косилки </vt:lpstr>
      <vt:lpstr>Противогаз</vt:lpstr>
      <vt:lpstr>Флешки</vt:lpstr>
      <vt:lpstr>Телевизоры</vt:lpstr>
      <vt:lpstr>Пляжмашина</vt:lpstr>
      <vt:lpstr>кондиционеры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КОТИК</dc:creator>
  <cp:lastModifiedBy>Игорь Кутырь</cp:lastModifiedBy>
  <dcterms:created xsi:type="dcterms:W3CDTF">2017-09-04T20:28:49Z</dcterms:created>
  <dcterms:modified xsi:type="dcterms:W3CDTF">2017-10-23T12:03:15Z</dcterms:modified>
</cp:coreProperties>
</file>